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an1/Documents/Recreation of audit processes rate table and prod table for MVP/"/>
    </mc:Choice>
  </mc:AlternateContent>
  <xr:revisionPtr revIDLastSave="0" documentId="13_ncr:1_{29127F83-E45A-6D4C-BBED-F0868FB5E6EF}" xr6:coauthVersionLast="47" xr6:coauthVersionMax="47" xr10:uidLastSave="{00000000-0000-0000-0000-000000000000}"/>
  <bookViews>
    <workbookView xWindow="1840" yWindow="500" windowWidth="48220" windowHeight="21100" xr2:uid="{2D04336F-1848-A142-B2A1-D9601CAD5D8A}"/>
  </bookViews>
  <sheets>
    <sheet name="Summary Rough Draft" sheetId="4" r:id="rId1"/>
    <sheet name="Audit rought draft" sheetId="3" r:id="rId2"/>
    <sheet name="Production table" sheetId="1" r:id="rId3"/>
    <sheet name="rate table" sheetId="2" r:id="rId4"/>
  </sheets>
  <definedNames>
    <definedName name="_xlnm._FilterDatabase" localSheetId="2" hidden="1">'Production table'!$A$1:$AA$387</definedName>
    <definedName name="_xlnm._FilterDatabase" localSheetId="3" hidden="1">'rate table'!$A$1:$M$2112</definedName>
  </definedName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30" i="3" l="1" a="1"/>
  <c r="AB430" i="3" s="1"/>
  <c r="AC430" i="3" s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6" i="3"/>
  <c r="AC137" i="3"/>
  <c r="AC138" i="3"/>
  <c r="AC139" i="3"/>
  <c r="AC140" i="3"/>
  <c r="AC141" i="3"/>
  <c r="AC142" i="3"/>
  <c r="AC143" i="3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6" i="3"/>
  <c r="AC157" i="3"/>
  <c r="AC158" i="3"/>
  <c r="AC159" i="3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2" i="3"/>
  <c r="AC173" i="3"/>
  <c r="AC174" i="3"/>
  <c r="AC175" i="3"/>
  <c r="AC176" i="3"/>
  <c r="AC177" i="3"/>
  <c r="AC178" i="3"/>
  <c r="AC179" i="3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0" i="3"/>
  <c r="AC201" i="3"/>
  <c r="AC202" i="3"/>
  <c r="AC203" i="3"/>
  <c r="AC204" i="3"/>
  <c r="AC205" i="3"/>
  <c r="AC206" i="3"/>
  <c r="AC207" i="3"/>
  <c r="AC208" i="3"/>
  <c r="AC209" i="3"/>
  <c r="AC210" i="3"/>
  <c r="AC211" i="3"/>
  <c r="AC212" i="3"/>
  <c r="AC213" i="3"/>
  <c r="AC214" i="3"/>
  <c r="AC215" i="3"/>
  <c r="AC216" i="3"/>
  <c r="AC217" i="3"/>
  <c r="AC218" i="3"/>
  <c r="AC219" i="3"/>
  <c r="AC220" i="3"/>
  <c r="AC221" i="3"/>
  <c r="AC222" i="3"/>
  <c r="AC223" i="3"/>
  <c r="AC224" i="3"/>
  <c r="AC225" i="3"/>
  <c r="AC226" i="3"/>
  <c r="AC227" i="3"/>
  <c r="AC228" i="3"/>
  <c r="AC229" i="3"/>
  <c r="AC230" i="3"/>
  <c r="AC231" i="3"/>
  <c r="AC232" i="3"/>
  <c r="AC233" i="3"/>
  <c r="AC234" i="3"/>
  <c r="AC235" i="3"/>
  <c r="AC236" i="3"/>
  <c r="AC237" i="3"/>
  <c r="AC238" i="3"/>
  <c r="AC239" i="3"/>
  <c r="AC240" i="3"/>
  <c r="AC241" i="3"/>
  <c r="AC242" i="3"/>
  <c r="AC243" i="3"/>
  <c r="AC244" i="3"/>
  <c r="AC245" i="3"/>
  <c r="AC246" i="3"/>
  <c r="AC247" i="3"/>
  <c r="AC248" i="3"/>
  <c r="AC249" i="3"/>
  <c r="AC250" i="3"/>
  <c r="AC251" i="3"/>
  <c r="AC252" i="3"/>
  <c r="AC253" i="3"/>
  <c r="AC254" i="3"/>
  <c r="AC255" i="3"/>
  <c r="AC256" i="3"/>
  <c r="AC257" i="3"/>
  <c r="AC258" i="3"/>
  <c r="AC259" i="3"/>
  <c r="AC260" i="3"/>
  <c r="AC261" i="3"/>
  <c r="AC262" i="3"/>
  <c r="AC263" i="3"/>
  <c r="AC264" i="3"/>
  <c r="AC265" i="3"/>
  <c r="AC266" i="3"/>
  <c r="AC267" i="3"/>
  <c r="AC268" i="3"/>
  <c r="AC269" i="3"/>
  <c r="AC270" i="3"/>
  <c r="AC271" i="3"/>
  <c r="AC272" i="3"/>
  <c r="AC273" i="3"/>
  <c r="AC274" i="3"/>
  <c r="AC275" i="3"/>
  <c r="AC276" i="3"/>
  <c r="AC277" i="3"/>
  <c r="AC278" i="3"/>
  <c r="AC279" i="3"/>
  <c r="AC280" i="3"/>
  <c r="AC281" i="3"/>
  <c r="AC282" i="3"/>
  <c r="AC283" i="3"/>
  <c r="AC284" i="3"/>
  <c r="AC285" i="3"/>
  <c r="AC286" i="3"/>
  <c r="AC287" i="3"/>
  <c r="AC288" i="3"/>
  <c r="AC289" i="3"/>
  <c r="AC290" i="3"/>
  <c r="AC291" i="3"/>
  <c r="AC292" i="3"/>
  <c r="AC293" i="3"/>
  <c r="AC294" i="3"/>
  <c r="AC295" i="3"/>
  <c r="AC296" i="3"/>
  <c r="AC297" i="3"/>
  <c r="AC298" i="3"/>
  <c r="AC299" i="3"/>
  <c r="AC300" i="3"/>
  <c r="AC301" i="3"/>
  <c r="AC302" i="3"/>
  <c r="AC303" i="3"/>
  <c r="AC304" i="3"/>
  <c r="AC305" i="3"/>
  <c r="AC306" i="3"/>
  <c r="AC307" i="3"/>
  <c r="AC308" i="3"/>
  <c r="AC309" i="3"/>
  <c r="AC310" i="3"/>
  <c r="AC311" i="3"/>
  <c r="AC312" i="3"/>
  <c r="AC313" i="3"/>
  <c r="AC314" i="3"/>
  <c r="AC315" i="3"/>
  <c r="AC316" i="3"/>
  <c r="AC317" i="3"/>
  <c r="AC318" i="3"/>
  <c r="AC319" i="3"/>
  <c r="AC320" i="3"/>
  <c r="AC321" i="3"/>
  <c r="AC322" i="3"/>
  <c r="AC323" i="3"/>
  <c r="AC324" i="3"/>
  <c r="AC325" i="3"/>
  <c r="AC326" i="3"/>
  <c r="AC327" i="3"/>
  <c r="AC328" i="3"/>
  <c r="AC329" i="3"/>
  <c r="AC330" i="3"/>
  <c r="AC331" i="3"/>
  <c r="AC332" i="3"/>
  <c r="AC333" i="3"/>
  <c r="AC334" i="3"/>
  <c r="AC335" i="3"/>
  <c r="AC336" i="3"/>
  <c r="AC337" i="3"/>
  <c r="AC338" i="3"/>
  <c r="AC339" i="3"/>
  <c r="AC340" i="3"/>
  <c r="AC341" i="3"/>
  <c r="AC342" i="3"/>
  <c r="AC343" i="3"/>
  <c r="AC344" i="3"/>
  <c r="AC345" i="3"/>
  <c r="AC346" i="3"/>
  <c r="AC347" i="3"/>
  <c r="AC348" i="3"/>
  <c r="AC349" i="3"/>
  <c r="AC350" i="3"/>
  <c r="AC351" i="3"/>
  <c r="AC352" i="3"/>
  <c r="AC353" i="3"/>
  <c r="AC354" i="3"/>
  <c r="AC355" i="3"/>
  <c r="AC356" i="3"/>
  <c r="AC357" i="3"/>
  <c r="AC358" i="3"/>
  <c r="AC359" i="3"/>
  <c r="AC360" i="3"/>
  <c r="AC361" i="3"/>
  <c r="AC362" i="3"/>
  <c r="AC363" i="3"/>
  <c r="AC364" i="3"/>
  <c r="AC365" i="3"/>
  <c r="AC366" i="3"/>
  <c r="AC367" i="3"/>
  <c r="AC368" i="3"/>
  <c r="AC369" i="3"/>
  <c r="AC370" i="3"/>
  <c r="AC371" i="3"/>
  <c r="AC372" i="3"/>
  <c r="AC373" i="3"/>
  <c r="AC374" i="3"/>
  <c r="AC375" i="3"/>
  <c r="AC376" i="3"/>
  <c r="AC377" i="3"/>
  <c r="AC378" i="3"/>
  <c r="AC379" i="3"/>
  <c r="AC380" i="3"/>
  <c r="AC381" i="3"/>
  <c r="AC382" i="3"/>
  <c r="AC383" i="3"/>
  <c r="AC384" i="3"/>
  <c r="AC385" i="3"/>
  <c r="AC386" i="3"/>
  <c r="AC387" i="3"/>
  <c r="AC388" i="3"/>
  <c r="AC389" i="3"/>
  <c r="AC390" i="3"/>
  <c r="AC391" i="3"/>
  <c r="AC392" i="3"/>
  <c r="AC393" i="3"/>
  <c r="AC394" i="3"/>
  <c r="AC395" i="3"/>
  <c r="AC396" i="3"/>
  <c r="AC397" i="3"/>
  <c r="AC398" i="3"/>
  <c r="AC399" i="3"/>
  <c r="AC400" i="3"/>
  <c r="AC401" i="3"/>
  <c r="AC402" i="3"/>
  <c r="AC403" i="3"/>
  <c r="AC404" i="3"/>
  <c r="AC405" i="3"/>
  <c r="AC406" i="3"/>
  <c r="AC407" i="3"/>
  <c r="AC408" i="3"/>
  <c r="AC409" i="3"/>
  <c r="AC410" i="3"/>
  <c r="AC411" i="3"/>
  <c r="AC412" i="3"/>
  <c r="AC413" i="3"/>
  <c r="AC414" i="3"/>
  <c r="AC415" i="3"/>
  <c r="AC416" i="3"/>
  <c r="AC417" i="3"/>
  <c r="AC418" i="3"/>
  <c r="AC419" i="3"/>
  <c r="AC420" i="3"/>
  <c r="AC421" i="3"/>
  <c r="AC422" i="3"/>
  <c r="AC423" i="3"/>
  <c r="AC424" i="3"/>
  <c r="AC425" i="3"/>
  <c r="AC426" i="3"/>
  <c r="AC427" i="3"/>
  <c r="AC428" i="3"/>
  <c r="AC429" i="3"/>
  <c r="AC431" i="3"/>
  <c r="AC432" i="3"/>
  <c r="AC433" i="3"/>
  <c r="AC434" i="3"/>
  <c r="AC435" i="3"/>
  <c r="AC436" i="3"/>
  <c r="AC437" i="3"/>
  <c r="AC438" i="3"/>
  <c r="AC439" i="3"/>
  <c r="AC440" i="3"/>
  <c r="AC441" i="3"/>
  <c r="AC442" i="3"/>
  <c r="AC443" i="3"/>
  <c r="AC444" i="3"/>
  <c r="AC445" i="3"/>
  <c r="AC446" i="3"/>
  <c r="AC447" i="3"/>
  <c r="AC448" i="3"/>
  <c r="AC449" i="3"/>
  <c r="AC450" i="3"/>
  <c r="AC451" i="3"/>
  <c r="AC452" i="3"/>
  <c r="AC453" i="3"/>
  <c r="AC454" i="3"/>
  <c r="AC455" i="3"/>
  <c r="AC456" i="3"/>
  <c r="AC457" i="3"/>
  <c r="AC458" i="3"/>
  <c r="AC459" i="3"/>
  <c r="AC460" i="3"/>
  <c r="AC461" i="3"/>
  <c r="AC462" i="3"/>
  <c r="AC463" i="3"/>
  <c r="AC464" i="3"/>
  <c r="AC465" i="3"/>
  <c r="AC466" i="3"/>
  <c r="AC467" i="3"/>
  <c r="AC468" i="3"/>
  <c r="AC469" i="3"/>
  <c r="AC470" i="3"/>
  <c r="AC471" i="3"/>
  <c r="AC472" i="3"/>
  <c r="AC473" i="3"/>
  <c r="AC474" i="3"/>
  <c r="AC475" i="3"/>
  <c r="AC476" i="3"/>
  <c r="AC477" i="3"/>
  <c r="AC478" i="3"/>
  <c r="AC479" i="3"/>
  <c r="AC480" i="3"/>
  <c r="AC481" i="3"/>
  <c r="AC482" i="3"/>
  <c r="AC483" i="3"/>
  <c r="AC484" i="3"/>
  <c r="AC485" i="3"/>
  <c r="AC486" i="3"/>
  <c r="AC487" i="3"/>
  <c r="AC488" i="3"/>
  <c r="AC489" i="3"/>
  <c r="AC490" i="3"/>
  <c r="AC491" i="3"/>
  <c r="AC492" i="3"/>
  <c r="AC493" i="3"/>
  <c r="AC494" i="3"/>
  <c r="AC495" i="3"/>
  <c r="AC496" i="3"/>
  <c r="AC497" i="3"/>
  <c r="AC498" i="3"/>
  <c r="AC499" i="3"/>
  <c r="AC500" i="3"/>
  <c r="AC501" i="3"/>
  <c r="AC2" i="3"/>
  <c r="AB3" i="3" a="1"/>
  <c r="AB3" i="3"/>
  <c r="AB4" i="3" a="1"/>
  <c r="AB4" i="3"/>
  <c r="AB5" i="3" a="1"/>
  <c r="AB5" i="3"/>
  <c r="AB6" i="3" a="1"/>
  <c r="AB6" i="3"/>
  <c r="AB7" i="3" a="1"/>
  <c r="AB7" i="3"/>
  <c r="AB8" i="3" a="1"/>
  <c r="AB8" i="3"/>
  <c r="AB9" i="3" a="1"/>
  <c r="AB9" i="3"/>
  <c r="AB10" i="3" a="1"/>
  <c r="AB10" i="3"/>
  <c r="AB11" i="3" a="1"/>
  <c r="AB11" i="3"/>
  <c r="AB12" i="3" a="1"/>
  <c r="AB12" i="3"/>
  <c r="AB13" i="3" a="1"/>
  <c r="AB13" i="3"/>
  <c r="AB14" i="3" a="1"/>
  <c r="AB14" i="3"/>
  <c r="AB15" i="3" a="1"/>
  <c r="AB15" i="3"/>
  <c r="AB16" i="3" a="1"/>
  <c r="AB16" i="3"/>
  <c r="AB17" i="3" a="1"/>
  <c r="AB17" i="3"/>
  <c r="AB18" i="3" a="1"/>
  <c r="AB18" i="3"/>
  <c r="AB19" i="3" a="1"/>
  <c r="AB19" i="3"/>
  <c r="AB20" i="3" a="1"/>
  <c r="AB20" i="3"/>
  <c r="AB21" i="3" a="1"/>
  <c r="AB21" i="3"/>
  <c r="AB22" i="3" a="1"/>
  <c r="AB22" i="3"/>
  <c r="AB23" i="3" a="1"/>
  <c r="AB23" i="3"/>
  <c r="AB24" i="3" a="1"/>
  <c r="AB24" i="3"/>
  <c r="AB25" i="3" a="1"/>
  <c r="AB25" i="3"/>
  <c r="AB26" i="3" a="1"/>
  <c r="AB26" i="3"/>
  <c r="AB27" i="3" a="1"/>
  <c r="AB27" i="3"/>
  <c r="AB28" i="3" a="1"/>
  <c r="AB28" i="3"/>
  <c r="AB29" i="3" a="1"/>
  <c r="AB29" i="3"/>
  <c r="AB30" i="3" a="1"/>
  <c r="AB30" i="3"/>
  <c r="AB31" i="3" a="1"/>
  <c r="AB31" i="3"/>
  <c r="AB32" i="3" a="1"/>
  <c r="AB32" i="3"/>
  <c r="AB33" i="3" a="1"/>
  <c r="AB33" i="3"/>
  <c r="AB34" i="3" a="1"/>
  <c r="AB34" i="3"/>
  <c r="AB35" i="3" a="1"/>
  <c r="AB35" i="3"/>
  <c r="AB36" i="3" a="1"/>
  <c r="AB36" i="3"/>
  <c r="AB37" i="3" a="1"/>
  <c r="AB37" i="3"/>
  <c r="AB38" i="3" a="1"/>
  <c r="AB38" i="3"/>
  <c r="AB39" i="3" a="1"/>
  <c r="AB39" i="3"/>
  <c r="AB40" i="3" a="1"/>
  <c r="AB40" i="3"/>
  <c r="AB41" i="3" a="1"/>
  <c r="AB41" i="3"/>
  <c r="AB42" i="3" a="1"/>
  <c r="AB42" i="3"/>
  <c r="AB43" i="3" a="1"/>
  <c r="AB43" i="3"/>
  <c r="AB44" i="3" a="1"/>
  <c r="AB44" i="3"/>
  <c r="AB45" i="3" a="1"/>
  <c r="AB45" i="3"/>
  <c r="AB46" i="3" a="1"/>
  <c r="AB46" i="3"/>
  <c r="AB47" i="3" a="1"/>
  <c r="AB47" i="3"/>
  <c r="AB48" i="3" a="1"/>
  <c r="AB48" i="3"/>
  <c r="AB49" i="3" a="1"/>
  <c r="AB49" i="3"/>
  <c r="AB50" i="3" a="1"/>
  <c r="AB50" i="3"/>
  <c r="AB51" i="3" a="1"/>
  <c r="AB51" i="3"/>
  <c r="AB52" i="3" a="1"/>
  <c r="AB52" i="3"/>
  <c r="AB53" i="3" a="1"/>
  <c r="AB53" i="3"/>
  <c r="AB54" i="3" a="1"/>
  <c r="AB54" i="3"/>
  <c r="AB55" i="3" a="1"/>
  <c r="AB55" i="3"/>
  <c r="AB56" i="3" a="1"/>
  <c r="AB56" i="3"/>
  <c r="AB57" i="3" a="1"/>
  <c r="AB57" i="3"/>
  <c r="AB58" i="3" a="1"/>
  <c r="AB58" i="3"/>
  <c r="AB59" i="3" a="1"/>
  <c r="AB59" i="3"/>
  <c r="AB60" i="3" a="1"/>
  <c r="AB60" i="3"/>
  <c r="AB61" i="3" a="1"/>
  <c r="AB61" i="3"/>
  <c r="AB62" i="3" a="1"/>
  <c r="AB62" i="3"/>
  <c r="AB63" i="3" a="1"/>
  <c r="AB63" i="3"/>
  <c r="AB64" i="3" a="1"/>
  <c r="AB64" i="3"/>
  <c r="AB65" i="3" a="1"/>
  <c r="AB65" i="3"/>
  <c r="AB66" i="3" a="1"/>
  <c r="AB66" i="3"/>
  <c r="AB67" i="3" a="1"/>
  <c r="AB67" i="3"/>
  <c r="AB68" i="3" a="1"/>
  <c r="AB68" i="3"/>
  <c r="AB69" i="3" a="1"/>
  <c r="AB69" i="3"/>
  <c r="AB70" i="3" a="1"/>
  <c r="AB70" i="3"/>
  <c r="AB71" i="3" a="1"/>
  <c r="AB71" i="3"/>
  <c r="AB72" i="3" a="1"/>
  <c r="AB72" i="3"/>
  <c r="AB73" i="3" a="1"/>
  <c r="AB73" i="3"/>
  <c r="AB74" i="3" a="1"/>
  <c r="AB74" i="3"/>
  <c r="AB75" i="3" a="1"/>
  <c r="AB75" i="3"/>
  <c r="AB76" i="3" a="1"/>
  <c r="AB76" i="3"/>
  <c r="AB77" i="3" a="1"/>
  <c r="AB77" i="3"/>
  <c r="AB78" i="3" a="1"/>
  <c r="AB78" i="3"/>
  <c r="AB79" i="3" a="1"/>
  <c r="AB79" i="3"/>
  <c r="AB80" i="3" a="1"/>
  <c r="AB80" i="3"/>
  <c r="AB81" i="3" a="1"/>
  <c r="AB81" i="3"/>
  <c r="AB82" i="3" a="1"/>
  <c r="AB82" i="3"/>
  <c r="AB83" i="3" a="1"/>
  <c r="AB83" i="3"/>
  <c r="AB84" i="3" a="1"/>
  <c r="AB84" i="3"/>
  <c r="AB85" i="3" a="1"/>
  <c r="AB85" i="3"/>
  <c r="AB86" i="3" a="1"/>
  <c r="AB86" i="3"/>
  <c r="AB87" i="3" a="1"/>
  <c r="AB87" i="3"/>
  <c r="AB88" i="3" a="1"/>
  <c r="AB88" i="3"/>
  <c r="AB89" i="3" a="1"/>
  <c r="AB89" i="3"/>
  <c r="AB90" i="3" a="1"/>
  <c r="AB90" i="3"/>
  <c r="AB91" i="3" a="1"/>
  <c r="AB91" i="3"/>
  <c r="AB92" i="3" a="1"/>
  <c r="AB92" i="3"/>
  <c r="AB93" i="3" a="1"/>
  <c r="AB93" i="3"/>
  <c r="AB94" i="3" a="1"/>
  <c r="AB94" i="3"/>
  <c r="AB95" i="3" a="1"/>
  <c r="AB95" i="3"/>
  <c r="AB96" i="3" a="1"/>
  <c r="AB96" i="3"/>
  <c r="AB97" i="3" a="1"/>
  <c r="AB97" i="3"/>
  <c r="AB98" i="3" a="1"/>
  <c r="AB98" i="3"/>
  <c r="AB99" i="3" a="1"/>
  <c r="AB99" i="3"/>
  <c r="AB100" i="3" a="1"/>
  <c r="AB100" i="3"/>
  <c r="AB101" i="3" a="1"/>
  <c r="AB101" i="3"/>
  <c r="AB102" i="3" a="1"/>
  <c r="AB102" i="3"/>
  <c r="AB103" i="3" a="1"/>
  <c r="AB103" i="3"/>
  <c r="AB104" i="3" a="1"/>
  <c r="AB104" i="3"/>
  <c r="AB105" i="3" a="1"/>
  <c r="AB105" i="3"/>
  <c r="AB106" i="3" a="1"/>
  <c r="AB106" i="3"/>
  <c r="AB107" i="3" a="1"/>
  <c r="AB107" i="3"/>
  <c r="AB108" i="3" a="1"/>
  <c r="AB108" i="3"/>
  <c r="AB109" i="3" a="1"/>
  <c r="AB109" i="3"/>
  <c r="AB110" i="3" a="1"/>
  <c r="AB110" i="3"/>
  <c r="AB111" i="3" a="1"/>
  <c r="AB111" i="3"/>
  <c r="AB112" i="3" a="1"/>
  <c r="AB112" i="3"/>
  <c r="AB113" i="3" a="1"/>
  <c r="AB113" i="3"/>
  <c r="AB114" i="3" a="1"/>
  <c r="AB114" i="3"/>
  <c r="AB115" i="3" a="1"/>
  <c r="AB115" i="3"/>
  <c r="AB116" i="3" a="1"/>
  <c r="AB116" i="3"/>
  <c r="AB117" i="3" a="1"/>
  <c r="AB117" i="3"/>
  <c r="AB118" i="3" a="1"/>
  <c r="AB118" i="3"/>
  <c r="AB119" i="3" a="1"/>
  <c r="AB119" i="3"/>
  <c r="AB120" i="3" a="1"/>
  <c r="AB120" i="3"/>
  <c r="AB121" i="3" a="1"/>
  <c r="AB121" i="3"/>
  <c r="AB122" i="3" a="1"/>
  <c r="AB122" i="3"/>
  <c r="AB123" i="3" a="1"/>
  <c r="AB123" i="3"/>
  <c r="AB124" i="3" a="1"/>
  <c r="AB124" i="3"/>
  <c r="AB125" i="3" a="1"/>
  <c r="AB125" i="3"/>
  <c r="AB126" i="3" a="1"/>
  <c r="AB126" i="3"/>
  <c r="AB127" i="3" a="1"/>
  <c r="AB127" i="3"/>
  <c r="AB128" i="3" a="1"/>
  <c r="AB128" i="3"/>
  <c r="AB129" i="3" a="1"/>
  <c r="AB129" i="3"/>
  <c r="AB130" i="3" a="1"/>
  <c r="AB130" i="3"/>
  <c r="AB131" i="3" a="1"/>
  <c r="AB131" i="3"/>
  <c r="AB132" i="3" a="1"/>
  <c r="AB132" i="3"/>
  <c r="AB133" i="3" a="1"/>
  <c r="AB133" i="3"/>
  <c r="AB134" i="3" a="1"/>
  <c r="AB134" i="3"/>
  <c r="AB135" i="3" a="1"/>
  <c r="AB135" i="3"/>
  <c r="AB136" i="3" a="1"/>
  <c r="AB136" i="3"/>
  <c r="AB137" i="3" a="1"/>
  <c r="AB137" i="3"/>
  <c r="AB138" i="3" a="1"/>
  <c r="AB138" i="3"/>
  <c r="AB139" i="3" a="1"/>
  <c r="AB139" i="3"/>
  <c r="AB140" i="3" a="1"/>
  <c r="AB140" i="3"/>
  <c r="AB141" i="3" a="1"/>
  <c r="AB141" i="3"/>
  <c r="AB142" i="3" a="1"/>
  <c r="AB142" i="3"/>
  <c r="AB143" i="3" a="1"/>
  <c r="AB143" i="3"/>
  <c r="AB144" i="3" a="1"/>
  <c r="AB144" i="3"/>
  <c r="AB145" i="3" a="1"/>
  <c r="AB145" i="3"/>
  <c r="AB146" i="3" a="1"/>
  <c r="AB146" i="3"/>
  <c r="AB147" i="3" a="1"/>
  <c r="AB147" i="3"/>
  <c r="AB148" i="3" a="1"/>
  <c r="AB148" i="3"/>
  <c r="AB149" i="3" a="1"/>
  <c r="AB149" i="3"/>
  <c r="AB150" i="3" a="1"/>
  <c r="AB150" i="3"/>
  <c r="AB151" i="3" a="1"/>
  <c r="AB151" i="3"/>
  <c r="AB152" i="3" a="1"/>
  <c r="AB152" i="3"/>
  <c r="AB153" i="3" a="1"/>
  <c r="AB153" i="3"/>
  <c r="AB154" i="3" a="1"/>
  <c r="AB154" i="3"/>
  <c r="AB155" i="3" a="1"/>
  <c r="AB155" i="3"/>
  <c r="AB156" i="3" a="1"/>
  <c r="AB156" i="3"/>
  <c r="AB157" i="3" a="1"/>
  <c r="AB157" i="3"/>
  <c r="AB158" i="3" a="1"/>
  <c r="AB158" i="3"/>
  <c r="AB159" i="3" a="1"/>
  <c r="AB159" i="3"/>
  <c r="AB160" i="3" a="1"/>
  <c r="AB160" i="3"/>
  <c r="AB161" i="3" a="1"/>
  <c r="AB161" i="3"/>
  <c r="AB162" i="3" a="1"/>
  <c r="AB162" i="3"/>
  <c r="AB163" i="3" a="1"/>
  <c r="AB163" i="3"/>
  <c r="AB164" i="3" a="1"/>
  <c r="AB164" i="3"/>
  <c r="AB165" i="3" a="1"/>
  <c r="AB165" i="3"/>
  <c r="AB166" i="3" a="1"/>
  <c r="AB166" i="3"/>
  <c r="AB167" i="3" a="1"/>
  <c r="AB167" i="3"/>
  <c r="AB168" i="3" a="1"/>
  <c r="AB168" i="3"/>
  <c r="AB169" i="3" a="1"/>
  <c r="AB169" i="3"/>
  <c r="AB170" i="3" a="1"/>
  <c r="AB170" i="3"/>
  <c r="AB171" i="3" a="1"/>
  <c r="AB171" i="3"/>
  <c r="AB172" i="3" a="1"/>
  <c r="AB172" i="3"/>
  <c r="AB173" i="3" a="1"/>
  <c r="AB173" i="3"/>
  <c r="AB174" i="3" a="1"/>
  <c r="AB174" i="3"/>
  <c r="AB175" i="3" a="1"/>
  <c r="AB175" i="3"/>
  <c r="AB176" i="3" a="1"/>
  <c r="AB176" i="3"/>
  <c r="AB177" i="3" a="1"/>
  <c r="AB177" i="3"/>
  <c r="AB178" i="3" a="1"/>
  <c r="AB178" i="3"/>
  <c r="AB179" i="3" a="1"/>
  <c r="AB179" i="3"/>
  <c r="AB180" i="3" a="1"/>
  <c r="AB180" i="3"/>
  <c r="AB181" i="3" a="1"/>
  <c r="AB181" i="3"/>
  <c r="AB182" i="3" a="1"/>
  <c r="AB182" i="3"/>
  <c r="AB183" i="3" a="1"/>
  <c r="AB183" i="3"/>
  <c r="AB184" i="3" a="1"/>
  <c r="AB184" i="3"/>
  <c r="AB185" i="3" a="1"/>
  <c r="AB185" i="3"/>
  <c r="AB186" i="3" a="1"/>
  <c r="AB186" i="3"/>
  <c r="AB187" i="3" a="1"/>
  <c r="AB187" i="3"/>
  <c r="AB188" i="3" a="1"/>
  <c r="AB188" i="3"/>
  <c r="AB189" i="3" a="1"/>
  <c r="AB189" i="3"/>
  <c r="AB190" i="3" a="1"/>
  <c r="AB190" i="3"/>
  <c r="AB191" i="3" a="1"/>
  <c r="AB191" i="3"/>
  <c r="AB192" i="3" a="1"/>
  <c r="AB192" i="3"/>
  <c r="AB193" i="3" a="1"/>
  <c r="AB193" i="3"/>
  <c r="AB194" i="3" a="1"/>
  <c r="AB194" i="3"/>
  <c r="AB195" i="3" a="1"/>
  <c r="AB195" i="3"/>
  <c r="AB196" i="3" a="1"/>
  <c r="AB196" i="3"/>
  <c r="AB197" i="3" a="1"/>
  <c r="AB197" i="3"/>
  <c r="AB198" i="3" a="1"/>
  <c r="AB198" i="3"/>
  <c r="AB199" i="3" a="1"/>
  <c r="AB199" i="3"/>
  <c r="AB200" i="3" a="1"/>
  <c r="AB200" i="3"/>
  <c r="AB201" i="3" a="1"/>
  <c r="AB201" i="3"/>
  <c r="AB202" i="3" a="1"/>
  <c r="AB202" i="3"/>
  <c r="AB203" i="3" a="1"/>
  <c r="AB203" i="3"/>
  <c r="AB204" i="3" a="1"/>
  <c r="AB204" i="3"/>
  <c r="AB205" i="3" a="1"/>
  <c r="AB205" i="3"/>
  <c r="AB206" i="3" a="1"/>
  <c r="AB206" i="3"/>
  <c r="AB207" i="3" a="1"/>
  <c r="AB207" i="3"/>
  <c r="AB208" i="3" a="1"/>
  <c r="AB208" i="3"/>
  <c r="AB209" i="3" a="1"/>
  <c r="AB209" i="3"/>
  <c r="AB210" i="3" a="1"/>
  <c r="AB210" i="3"/>
  <c r="AB211" i="3" a="1"/>
  <c r="AB211" i="3"/>
  <c r="AB212" i="3" a="1"/>
  <c r="AB212" i="3"/>
  <c r="AB213" i="3" a="1"/>
  <c r="AB213" i="3"/>
  <c r="AB214" i="3" a="1"/>
  <c r="AB214" i="3"/>
  <c r="AB215" i="3" a="1"/>
  <c r="AB215" i="3"/>
  <c r="AB216" i="3" a="1"/>
  <c r="AB216" i="3"/>
  <c r="AB217" i="3" a="1"/>
  <c r="AB217" i="3"/>
  <c r="AB218" i="3" a="1"/>
  <c r="AB218" i="3"/>
  <c r="AB219" i="3" a="1"/>
  <c r="AB219" i="3"/>
  <c r="AB220" i="3" a="1"/>
  <c r="AB220" i="3"/>
  <c r="AB221" i="3" a="1"/>
  <c r="AB221" i="3"/>
  <c r="AB222" i="3" a="1"/>
  <c r="AB222" i="3"/>
  <c r="AB223" i="3" a="1"/>
  <c r="AB223" i="3"/>
  <c r="AB224" i="3" a="1"/>
  <c r="AB224" i="3"/>
  <c r="AB225" i="3" a="1"/>
  <c r="AB225" i="3"/>
  <c r="AB226" i="3" a="1"/>
  <c r="AB226" i="3"/>
  <c r="AB227" i="3" a="1"/>
  <c r="AB227" i="3"/>
  <c r="AB228" i="3" a="1"/>
  <c r="AB228" i="3"/>
  <c r="AB229" i="3" a="1"/>
  <c r="AB229" i="3"/>
  <c r="AB230" i="3" a="1"/>
  <c r="AB230" i="3"/>
  <c r="AB231" i="3" a="1"/>
  <c r="AB231" i="3"/>
  <c r="AB232" i="3" a="1"/>
  <c r="AB232" i="3"/>
  <c r="AB233" i="3" a="1"/>
  <c r="AB233" i="3"/>
  <c r="AB234" i="3" a="1"/>
  <c r="AB234" i="3"/>
  <c r="AB235" i="3" a="1"/>
  <c r="AB235" i="3"/>
  <c r="AB236" i="3" a="1"/>
  <c r="AB236" i="3"/>
  <c r="AB237" i="3" a="1"/>
  <c r="AB237" i="3"/>
  <c r="AB238" i="3" a="1"/>
  <c r="AB238" i="3"/>
  <c r="AB239" i="3" a="1"/>
  <c r="AB239" i="3"/>
  <c r="AB240" i="3" a="1"/>
  <c r="AB240" i="3"/>
  <c r="AB241" i="3" a="1"/>
  <c r="AB241" i="3"/>
  <c r="AB242" i="3" a="1"/>
  <c r="AB242" i="3"/>
  <c r="AB243" i="3" a="1"/>
  <c r="AB243" i="3"/>
  <c r="AB244" i="3" a="1"/>
  <c r="AB244" i="3"/>
  <c r="AB245" i="3" a="1"/>
  <c r="AB245" i="3"/>
  <c r="AB246" i="3" a="1"/>
  <c r="AB246" i="3"/>
  <c r="AB247" i="3" a="1"/>
  <c r="AB247" i="3"/>
  <c r="AB248" i="3" a="1"/>
  <c r="AB248" i="3"/>
  <c r="AB249" i="3" a="1"/>
  <c r="AB249" i="3"/>
  <c r="AB250" i="3" a="1"/>
  <c r="AB250" i="3"/>
  <c r="AB251" i="3" a="1"/>
  <c r="AB251" i="3"/>
  <c r="AB252" i="3" a="1"/>
  <c r="AB252" i="3"/>
  <c r="AB253" i="3" a="1"/>
  <c r="AB253" i="3"/>
  <c r="AB254" i="3" a="1"/>
  <c r="AB254" i="3"/>
  <c r="AB255" i="3" a="1"/>
  <c r="AB255" i="3"/>
  <c r="AB256" i="3" a="1"/>
  <c r="AB256" i="3"/>
  <c r="AB257" i="3" a="1"/>
  <c r="AB257" i="3"/>
  <c r="AB258" i="3" a="1"/>
  <c r="AB258" i="3"/>
  <c r="AB259" i="3" a="1"/>
  <c r="AB259" i="3"/>
  <c r="AB260" i="3" a="1"/>
  <c r="AB260" i="3"/>
  <c r="AB261" i="3" a="1"/>
  <c r="AB261" i="3"/>
  <c r="AB262" i="3" a="1"/>
  <c r="AB262" i="3"/>
  <c r="AB263" i="3" a="1"/>
  <c r="AB263" i="3"/>
  <c r="AB264" i="3" a="1"/>
  <c r="AB264" i="3"/>
  <c r="AB265" i="3" a="1"/>
  <c r="AB265" i="3"/>
  <c r="AB266" i="3" a="1"/>
  <c r="AB266" i="3"/>
  <c r="AB267" i="3" a="1"/>
  <c r="AB267" i="3"/>
  <c r="AB268" i="3" a="1"/>
  <c r="AB268" i="3"/>
  <c r="AB269" i="3" a="1"/>
  <c r="AB269" i="3"/>
  <c r="AB270" i="3" a="1"/>
  <c r="AB270" i="3"/>
  <c r="AB271" i="3" a="1"/>
  <c r="AB271" i="3"/>
  <c r="AB272" i="3" a="1"/>
  <c r="AB272" i="3"/>
  <c r="AB273" i="3" a="1"/>
  <c r="AB273" i="3"/>
  <c r="AB274" i="3" a="1"/>
  <c r="AB274" i="3"/>
  <c r="AB275" i="3" a="1"/>
  <c r="AB275" i="3"/>
  <c r="AB276" i="3" a="1"/>
  <c r="AB276" i="3"/>
  <c r="AB277" i="3" a="1"/>
  <c r="AB277" i="3"/>
  <c r="AB278" i="3" a="1"/>
  <c r="AB278" i="3"/>
  <c r="AB279" i="3" a="1"/>
  <c r="AB279" i="3"/>
  <c r="AB280" i="3" a="1"/>
  <c r="AB280" i="3"/>
  <c r="AB281" i="3" a="1"/>
  <c r="AB281" i="3"/>
  <c r="AB282" i="3" a="1"/>
  <c r="AB282" i="3"/>
  <c r="AB283" i="3" a="1"/>
  <c r="AB283" i="3"/>
  <c r="AB284" i="3" a="1"/>
  <c r="AB284" i="3"/>
  <c r="AB285" i="3" a="1"/>
  <c r="AB285" i="3"/>
  <c r="AB286" i="3" a="1"/>
  <c r="AB286" i="3"/>
  <c r="AB287" i="3" a="1"/>
  <c r="AB287" i="3"/>
  <c r="AB288" i="3" a="1"/>
  <c r="AB288" i="3"/>
  <c r="AB289" i="3" a="1"/>
  <c r="AB289" i="3"/>
  <c r="AB290" i="3" a="1"/>
  <c r="AB290" i="3"/>
  <c r="AB291" i="3" a="1"/>
  <c r="AB291" i="3"/>
  <c r="AB292" i="3" a="1"/>
  <c r="AB292" i="3"/>
  <c r="AB293" i="3" a="1"/>
  <c r="AB293" i="3"/>
  <c r="AB294" i="3" a="1"/>
  <c r="AB294" i="3"/>
  <c r="AB295" i="3" a="1"/>
  <c r="AB295" i="3"/>
  <c r="AB296" i="3" a="1"/>
  <c r="AB296" i="3"/>
  <c r="AB297" i="3" a="1"/>
  <c r="AB297" i="3"/>
  <c r="AB298" i="3" a="1"/>
  <c r="AB298" i="3"/>
  <c r="AB299" i="3" a="1"/>
  <c r="AB299" i="3"/>
  <c r="AB300" i="3" a="1"/>
  <c r="AB300" i="3"/>
  <c r="AB301" i="3" a="1"/>
  <c r="AB301" i="3"/>
  <c r="AB302" i="3" a="1"/>
  <c r="AB302" i="3"/>
  <c r="AB303" i="3" a="1"/>
  <c r="AB303" i="3"/>
  <c r="AB304" i="3" a="1"/>
  <c r="AB304" i="3"/>
  <c r="AB305" i="3" a="1"/>
  <c r="AB305" i="3"/>
  <c r="AB306" i="3" a="1"/>
  <c r="AB306" i="3"/>
  <c r="AB307" i="3" a="1"/>
  <c r="AB307" i="3"/>
  <c r="AB308" i="3" a="1"/>
  <c r="AB308" i="3"/>
  <c r="AB309" i="3" a="1"/>
  <c r="AB309" i="3"/>
  <c r="AB310" i="3" a="1"/>
  <c r="AB310" i="3"/>
  <c r="AB311" i="3" a="1"/>
  <c r="AB311" i="3"/>
  <c r="AB312" i="3" a="1"/>
  <c r="AB312" i="3"/>
  <c r="AB313" i="3" a="1"/>
  <c r="AB313" i="3"/>
  <c r="AB314" i="3" a="1"/>
  <c r="AB314" i="3"/>
  <c r="AB315" i="3" a="1"/>
  <c r="AB315" i="3"/>
  <c r="AB316" i="3" a="1"/>
  <c r="AB316" i="3"/>
  <c r="AB317" i="3" a="1"/>
  <c r="AB317" i="3"/>
  <c r="AB318" i="3" a="1"/>
  <c r="AB318" i="3"/>
  <c r="AB319" i="3" a="1"/>
  <c r="AB319" i="3"/>
  <c r="AB320" i="3" a="1"/>
  <c r="AB320" i="3"/>
  <c r="AB321" i="3" a="1"/>
  <c r="AB321" i="3"/>
  <c r="AB322" i="3" a="1"/>
  <c r="AB322" i="3"/>
  <c r="AB323" i="3" a="1"/>
  <c r="AB323" i="3"/>
  <c r="AB324" i="3" a="1"/>
  <c r="AB324" i="3"/>
  <c r="AB325" i="3" a="1"/>
  <c r="AB325" i="3"/>
  <c r="AB326" i="3" a="1"/>
  <c r="AB326" i="3"/>
  <c r="AB327" i="3" a="1"/>
  <c r="AB327" i="3"/>
  <c r="AB328" i="3" a="1"/>
  <c r="AB328" i="3"/>
  <c r="AB329" i="3" a="1"/>
  <c r="AB329" i="3"/>
  <c r="AB330" i="3" a="1"/>
  <c r="AB330" i="3"/>
  <c r="AB331" i="3" a="1"/>
  <c r="AB331" i="3"/>
  <c r="AB332" i="3" a="1"/>
  <c r="AB332" i="3"/>
  <c r="AB333" i="3" a="1"/>
  <c r="AB333" i="3"/>
  <c r="AB334" i="3" a="1"/>
  <c r="AB334" i="3"/>
  <c r="AB335" i="3" a="1"/>
  <c r="AB335" i="3"/>
  <c r="AB336" i="3" a="1"/>
  <c r="AB336" i="3"/>
  <c r="AB337" i="3" a="1"/>
  <c r="AB337" i="3"/>
  <c r="AB338" i="3" a="1"/>
  <c r="AB338" i="3"/>
  <c r="AB339" i="3" a="1"/>
  <c r="AB339" i="3"/>
  <c r="AB340" i="3" a="1"/>
  <c r="AB340" i="3"/>
  <c r="AB341" i="3" a="1"/>
  <c r="AB341" i="3"/>
  <c r="AB342" i="3" a="1"/>
  <c r="AB342" i="3"/>
  <c r="AB343" i="3" a="1"/>
  <c r="AB343" i="3"/>
  <c r="AB344" i="3" a="1"/>
  <c r="AB344" i="3"/>
  <c r="AB345" i="3" a="1"/>
  <c r="AB345" i="3"/>
  <c r="AB346" i="3" a="1"/>
  <c r="AB346" i="3"/>
  <c r="AB347" i="3" a="1"/>
  <c r="AB347" i="3"/>
  <c r="AB348" i="3" a="1"/>
  <c r="AB348" i="3"/>
  <c r="AB349" i="3" a="1"/>
  <c r="AB349" i="3"/>
  <c r="AB350" i="3" a="1"/>
  <c r="AB350" i="3"/>
  <c r="AB351" i="3" a="1"/>
  <c r="AB351" i="3"/>
  <c r="AB352" i="3" a="1"/>
  <c r="AB352" i="3"/>
  <c r="AB353" i="3" a="1"/>
  <c r="AB353" i="3"/>
  <c r="AB354" i="3" a="1"/>
  <c r="AB354" i="3"/>
  <c r="AB355" i="3" a="1"/>
  <c r="AB355" i="3"/>
  <c r="AB356" i="3" a="1"/>
  <c r="AB356" i="3"/>
  <c r="AB357" i="3" a="1"/>
  <c r="AB357" i="3"/>
  <c r="AB358" i="3" a="1"/>
  <c r="AB358" i="3"/>
  <c r="AB359" i="3" a="1"/>
  <c r="AB359" i="3"/>
  <c r="AB360" i="3" a="1"/>
  <c r="AB360" i="3"/>
  <c r="AB361" i="3" a="1"/>
  <c r="AB361" i="3"/>
  <c r="AB362" i="3" a="1"/>
  <c r="AB362" i="3"/>
  <c r="AB363" i="3" a="1"/>
  <c r="AB363" i="3" s="1"/>
  <c r="AB364" i="3" a="1"/>
  <c r="AB364" i="3" s="1"/>
  <c r="AB365" i="3" a="1"/>
  <c r="AB365" i="3" s="1"/>
  <c r="AB366" i="3" a="1"/>
  <c r="AB366" i="3" s="1"/>
  <c r="AB367" i="3" a="1"/>
  <c r="AB367" i="3" s="1"/>
  <c r="AB368" i="3" a="1"/>
  <c r="AB368" i="3" s="1"/>
  <c r="AB369" i="3" a="1"/>
  <c r="AB369" i="3" s="1"/>
  <c r="AB370" i="3" a="1"/>
  <c r="AB370" i="3" s="1"/>
  <c r="AB371" i="3" a="1"/>
  <c r="AB371" i="3" s="1"/>
  <c r="AB372" i="3" a="1"/>
  <c r="AB372" i="3" s="1"/>
  <c r="AB373" i="3" a="1"/>
  <c r="AB373" i="3" s="1"/>
  <c r="AB374" i="3" a="1"/>
  <c r="AB374" i="3" s="1"/>
  <c r="AB375" i="3" a="1"/>
  <c r="AB375" i="3" s="1"/>
  <c r="AB376" i="3" a="1"/>
  <c r="AB376" i="3" s="1"/>
  <c r="AB377" i="3" a="1"/>
  <c r="AB377" i="3" s="1"/>
  <c r="AB378" i="3" a="1"/>
  <c r="AB378" i="3" s="1"/>
  <c r="AB379" i="3" a="1"/>
  <c r="AB379" i="3" s="1"/>
  <c r="AB380" i="3" a="1"/>
  <c r="AB380" i="3" s="1"/>
  <c r="AB381" i="3" a="1"/>
  <c r="AB381" i="3" s="1"/>
  <c r="AB382" i="3" a="1"/>
  <c r="AB382" i="3" s="1"/>
  <c r="AB383" i="3" a="1"/>
  <c r="AB383" i="3" s="1"/>
  <c r="AB384" i="3" a="1"/>
  <c r="AB384" i="3" s="1"/>
  <c r="AB385" i="3" a="1"/>
  <c r="AB385" i="3" s="1"/>
  <c r="AB386" i="3" a="1"/>
  <c r="AB386" i="3" s="1"/>
  <c r="AB387" i="3" a="1"/>
  <c r="AB387" i="3" s="1"/>
  <c r="AB388" i="3" a="1"/>
  <c r="AB388" i="3" s="1"/>
  <c r="AB389" i="3" a="1"/>
  <c r="AB389" i="3" s="1"/>
  <c r="AB390" i="3" a="1"/>
  <c r="AB390" i="3" s="1"/>
  <c r="AB391" i="3" a="1"/>
  <c r="AB391" i="3" s="1"/>
  <c r="AB392" i="3" a="1"/>
  <c r="AB392" i="3" s="1"/>
  <c r="AB393" i="3" a="1"/>
  <c r="AB393" i="3" s="1"/>
  <c r="AB394" i="3" a="1"/>
  <c r="AB394" i="3" s="1"/>
  <c r="AB395" i="3" a="1"/>
  <c r="AB395" i="3" s="1"/>
  <c r="AB396" i="3" a="1"/>
  <c r="AB396" i="3" s="1"/>
  <c r="AB397" i="3" a="1"/>
  <c r="AB397" i="3" s="1"/>
  <c r="AB398" i="3" a="1"/>
  <c r="AB398" i="3" s="1"/>
  <c r="AB399" i="3" a="1"/>
  <c r="AB399" i="3" s="1"/>
  <c r="AB400" i="3" a="1"/>
  <c r="AB400" i="3" s="1"/>
  <c r="AB401" i="3" a="1"/>
  <c r="AB401" i="3" s="1"/>
  <c r="AB402" i="3" a="1"/>
  <c r="AB402" i="3" s="1"/>
  <c r="AB403" i="3" a="1"/>
  <c r="AB403" i="3" s="1"/>
  <c r="AB404" i="3" a="1"/>
  <c r="AB404" i="3" s="1"/>
  <c r="AB405" i="3" a="1"/>
  <c r="AB405" i="3" s="1"/>
  <c r="AB406" i="3" a="1"/>
  <c r="AB406" i="3" s="1"/>
  <c r="AB407" i="3" a="1"/>
  <c r="AB407" i="3" s="1"/>
  <c r="AB408" i="3" a="1"/>
  <c r="AB408" i="3" s="1"/>
  <c r="AB409" i="3" a="1"/>
  <c r="AB409" i="3" s="1"/>
  <c r="AB410" i="3" a="1"/>
  <c r="AB410" i="3" s="1"/>
  <c r="AB411" i="3" a="1"/>
  <c r="AB411" i="3" s="1"/>
  <c r="AB412" i="3" a="1"/>
  <c r="AB412" i="3" s="1"/>
  <c r="AB413" i="3" a="1"/>
  <c r="AB413" i="3" s="1"/>
  <c r="AB414" i="3" a="1"/>
  <c r="AB414" i="3" s="1"/>
  <c r="AB415" i="3" a="1"/>
  <c r="AB415" i="3" s="1"/>
  <c r="AB416" i="3" a="1"/>
  <c r="AB416" i="3" s="1"/>
  <c r="AB417" i="3" a="1"/>
  <c r="AB417" i="3" s="1"/>
  <c r="AB418" i="3" a="1"/>
  <c r="AB418" i="3" s="1"/>
  <c r="AB419" i="3" a="1"/>
  <c r="AB419" i="3" s="1"/>
  <c r="AB420" i="3" a="1"/>
  <c r="AB420" i="3" s="1"/>
  <c r="AB421" i="3" a="1"/>
  <c r="AB421" i="3" s="1"/>
  <c r="AB422" i="3" a="1"/>
  <c r="AB422" i="3" s="1"/>
  <c r="AB423" i="3" a="1"/>
  <c r="AB423" i="3" s="1"/>
  <c r="AB424" i="3" a="1"/>
  <c r="AB424" i="3" s="1"/>
  <c r="AB425" i="3" a="1"/>
  <c r="AB425" i="3" s="1"/>
  <c r="AB426" i="3" a="1"/>
  <c r="AB426" i="3" s="1"/>
  <c r="AB427" i="3" a="1"/>
  <c r="AB427" i="3" s="1"/>
  <c r="AB428" i="3" a="1"/>
  <c r="AB428" i="3" s="1"/>
  <c r="AB429" i="3" a="1"/>
  <c r="AB429" i="3" s="1"/>
  <c r="AB431" i="3" a="1"/>
  <c r="AB431" i="3" s="1"/>
  <c r="AB432" i="3" a="1"/>
  <c r="AB432" i="3" s="1"/>
  <c r="AB433" i="3" a="1"/>
  <c r="AB433" i="3" s="1"/>
  <c r="AB434" i="3" a="1"/>
  <c r="AB434" i="3" s="1"/>
  <c r="AB435" i="3" a="1"/>
  <c r="AB435" i="3" s="1"/>
  <c r="AB436" i="3" a="1"/>
  <c r="AB436" i="3" s="1"/>
  <c r="AB437" i="3" a="1"/>
  <c r="AB437" i="3" s="1"/>
  <c r="AB438" i="3" a="1"/>
  <c r="AB438" i="3" s="1"/>
  <c r="AB439" i="3" a="1"/>
  <c r="AB439" i="3" s="1"/>
  <c r="AB440" i="3" a="1"/>
  <c r="AB440" i="3" s="1"/>
  <c r="AB441" i="3" a="1"/>
  <c r="AB441" i="3" s="1"/>
  <c r="AB442" i="3" a="1"/>
  <c r="AB442" i="3" s="1"/>
  <c r="AB443" i="3" a="1"/>
  <c r="AB443" i="3" s="1"/>
  <c r="AB444" i="3" a="1"/>
  <c r="AB444" i="3" s="1"/>
  <c r="AB445" i="3" a="1"/>
  <c r="AB445" i="3" s="1"/>
  <c r="AB446" i="3" a="1"/>
  <c r="AB446" i="3" s="1"/>
  <c r="AB447" i="3" a="1"/>
  <c r="AB447" i="3" s="1"/>
  <c r="AB448" i="3" a="1"/>
  <c r="AB448" i="3" s="1"/>
  <c r="AB449" i="3" a="1"/>
  <c r="AB449" i="3" s="1"/>
  <c r="AB450" i="3" a="1"/>
  <c r="AB450" i="3" s="1"/>
  <c r="AB451" i="3" a="1"/>
  <c r="AB451" i="3" s="1"/>
  <c r="AB452" i="3" a="1"/>
  <c r="AB452" i="3" s="1"/>
  <c r="AB453" i="3" a="1"/>
  <c r="AB453" i="3" s="1"/>
  <c r="AB454" i="3" a="1"/>
  <c r="AB454" i="3" s="1"/>
  <c r="AB455" i="3" a="1"/>
  <c r="AB455" i="3" s="1"/>
  <c r="AB456" i="3" a="1"/>
  <c r="AB456" i="3" s="1"/>
  <c r="AB457" i="3" a="1"/>
  <c r="AB457" i="3" s="1"/>
  <c r="AB458" i="3" a="1"/>
  <c r="AB458" i="3" s="1"/>
  <c r="AB459" i="3" a="1"/>
  <c r="AB459" i="3" s="1"/>
  <c r="AB460" i="3" a="1"/>
  <c r="AB460" i="3" s="1"/>
  <c r="AB461" i="3" a="1"/>
  <c r="AB461" i="3" s="1"/>
  <c r="AB462" i="3" a="1"/>
  <c r="AB462" i="3" s="1"/>
  <c r="AB463" i="3" a="1"/>
  <c r="AB463" i="3" s="1"/>
  <c r="AB464" i="3" a="1"/>
  <c r="AB464" i="3" s="1"/>
  <c r="AB465" i="3" a="1"/>
  <c r="AB465" i="3" s="1"/>
  <c r="AB466" i="3" a="1"/>
  <c r="AB466" i="3" s="1"/>
  <c r="AB467" i="3" a="1"/>
  <c r="AB467" i="3" s="1"/>
  <c r="AB468" i="3" a="1"/>
  <c r="AB468" i="3" s="1"/>
  <c r="AB469" i="3" a="1"/>
  <c r="AB469" i="3" s="1"/>
  <c r="AB470" i="3" a="1"/>
  <c r="AB470" i="3" s="1"/>
  <c r="AB471" i="3" a="1"/>
  <c r="AB471" i="3" s="1"/>
  <c r="AB472" i="3" a="1"/>
  <c r="AB472" i="3" s="1"/>
  <c r="AB473" i="3" a="1"/>
  <c r="AB473" i="3" s="1"/>
  <c r="AB474" i="3" a="1"/>
  <c r="AB474" i="3" s="1"/>
  <c r="AB475" i="3" a="1"/>
  <c r="AB475" i="3" s="1"/>
  <c r="AB476" i="3" a="1"/>
  <c r="AB476" i="3" s="1"/>
  <c r="AB477" i="3" a="1"/>
  <c r="AB477" i="3" s="1"/>
  <c r="AB478" i="3" a="1"/>
  <c r="AB478" i="3" s="1"/>
  <c r="AB479" i="3" a="1"/>
  <c r="AB479" i="3" s="1"/>
  <c r="AB480" i="3" a="1"/>
  <c r="AB480" i="3" s="1"/>
  <c r="AB481" i="3" a="1"/>
  <c r="AB481" i="3" s="1"/>
  <c r="AB482" i="3" a="1"/>
  <c r="AB482" i="3" s="1"/>
  <c r="AB483" i="3" a="1"/>
  <c r="AB483" i="3" s="1"/>
  <c r="AB484" i="3" a="1"/>
  <c r="AB484" i="3" s="1"/>
  <c r="AB485" i="3" a="1"/>
  <c r="AB485" i="3" s="1"/>
  <c r="AB486" i="3" a="1"/>
  <c r="AB486" i="3" s="1"/>
  <c r="AB487" i="3" a="1"/>
  <c r="AB487" i="3" s="1"/>
  <c r="AB488" i="3" a="1"/>
  <c r="AB488" i="3" s="1"/>
  <c r="AB489" i="3" a="1"/>
  <c r="AB489" i="3" s="1"/>
  <c r="AB490" i="3" a="1"/>
  <c r="AB490" i="3" s="1"/>
  <c r="AB491" i="3" a="1"/>
  <c r="AB491" i="3" s="1"/>
  <c r="AB492" i="3" a="1"/>
  <c r="AB492" i="3" s="1"/>
  <c r="AB493" i="3" a="1"/>
  <c r="AB493" i="3" s="1"/>
  <c r="AB494" i="3" a="1"/>
  <c r="AB494" i="3" s="1"/>
  <c r="AB495" i="3" a="1"/>
  <c r="AB495" i="3" s="1"/>
  <c r="AB496" i="3" a="1"/>
  <c r="AB496" i="3" s="1"/>
  <c r="AB497" i="3" a="1"/>
  <c r="AB497" i="3" s="1"/>
  <c r="AB498" i="3" a="1"/>
  <c r="AB498" i="3" s="1"/>
  <c r="AB499" i="3" a="1"/>
  <c r="AB499" i="3" s="1"/>
  <c r="AB500" i="3" a="1"/>
  <c r="AB500" i="3" s="1"/>
  <c r="AB501" i="3" a="1"/>
  <c r="AB501" i="3" s="1"/>
  <c r="AB2" i="3" a="1"/>
  <c r="AB2" i="3" s="1"/>
  <c r="O8" i="1" a="1"/>
  <c r="O8" i="1" s="1"/>
  <c r="AD8" i="1" s="1"/>
  <c r="AB2" i="1"/>
  <c r="AB3" i="1"/>
  <c r="AC3" i="1"/>
  <c r="AB4" i="1"/>
  <c r="AC4" i="1"/>
  <c r="AB5" i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8" i="1"/>
  <c r="AC28" i="1"/>
  <c r="AB29" i="1"/>
  <c r="AC29" i="1"/>
  <c r="AB30" i="1"/>
  <c r="AC30" i="1"/>
  <c r="AB31" i="1"/>
  <c r="AC31" i="1"/>
  <c r="AB32" i="1"/>
  <c r="AC32" i="1"/>
  <c r="AB33" i="1"/>
  <c r="AC33" i="1"/>
  <c r="AB34" i="1"/>
  <c r="AC34" i="1"/>
  <c r="AB35" i="1"/>
  <c r="AC35" i="1"/>
  <c r="AB36" i="1"/>
  <c r="AC36" i="1"/>
  <c r="AB37" i="1"/>
  <c r="AC37" i="1"/>
  <c r="AB38" i="1"/>
  <c r="AC38" i="1"/>
  <c r="AB39" i="1"/>
  <c r="AC39" i="1"/>
  <c r="AB40" i="1"/>
  <c r="AC40" i="1"/>
  <c r="AB41" i="1"/>
  <c r="AC41" i="1"/>
  <c r="AB42" i="1"/>
  <c r="AC42" i="1"/>
  <c r="AB43" i="1"/>
  <c r="AC43" i="1"/>
  <c r="AB44" i="1"/>
  <c r="AC44" i="1"/>
  <c r="AB45" i="1"/>
  <c r="AC45" i="1"/>
  <c r="AB46" i="1"/>
  <c r="AC46" i="1"/>
  <c r="AB47" i="1"/>
  <c r="AC47" i="1"/>
  <c r="AB48" i="1"/>
  <c r="AC48" i="1"/>
  <c r="AB49" i="1"/>
  <c r="AC49" i="1"/>
  <c r="AB50" i="1"/>
  <c r="AC50" i="1"/>
  <c r="AB51" i="1"/>
  <c r="AC51" i="1"/>
  <c r="AB52" i="1"/>
  <c r="AC52" i="1"/>
  <c r="AB53" i="1"/>
  <c r="AC53" i="1"/>
  <c r="AB54" i="1"/>
  <c r="AC54" i="1"/>
  <c r="AB55" i="1"/>
  <c r="AC55" i="1"/>
  <c r="AB56" i="1"/>
  <c r="AC56" i="1"/>
  <c r="AB57" i="1"/>
  <c r="AC57" i="1"/>
  <c r="AB58" i="1"/>
  <c r="AC58" i="1"/>
  <c r="AB59" i="1"/>
  <c r="AC59" i="1"/>
  <c r="AB60" i="1"/>
  <c r="AC60" i="1"/>
  <c r="AB61" i="1"/>
  <c r="AC61" i="1"/>
  <c r="AB62" i="1"/>
  <c r="AC62" i="1"/>
  <c r="AB63" i="1"/>
  <c r="AC63" i="1"/>
  <c r="AB64" i="1"/>
  <c r="AC64" i="1"/>
  <c r="AB65" i="1"/>
  <c r="AC65" i="1"/>
  <c r="AB66" i="1"/>
  <c r="AC66" i="1"/>
  <c r="AB67" i="1"/>
  <c r="AC67" i="1"/>
  <c r="AB68" i="1"/>
  <c r="AC68" i="1"/>
  <c r="AB69" i="1"/>
  <c r="AC69" i="1"/>
  <c r="AB70" i="1"/>
  <c r="AC70" i="1"/>
  <c r="AB71" i="1"/>
  <c r="AC71" i="1"/>
  <c r="AB72" i="1"/>
  <c r="AC72" i="1"/>
  <c r="AB73" i="1"/>
  <c r="AC73" i="1"/>
  <c r="AB74" i="1"/>
  <c r="AC74" i="1"/>
  <c r="AB75" i="1"/>
  <c r="AC75" i="1"/>
  <c r="AB76" i="1"/>
  <c r="AC76" i="1"/>
  <c r="AB77" i="1"/>
  <c r="AC77" i="1"/>
  <c r="AB78" i="1"/>
  <c r="AC78" i="1"/>
  <c r="AB79" i="1"/>
  <c r="AC79" i="1"/>
  <c r="AB80" i="1"/>
  <c r="AC80" i="1"/>
  <c r="AB81" i="1"/>
  <c r="AC81" i="1"/>
  <c r="AB82" i="1"/>
  <c r="AC82" i="1"/>
  <c r="AB83" i="1"/>
  <c r="AC83" i="1"/>
  <c r="AB84" i="1"/>
  <c r="AC84" i="1"/>
  <c r="AB85" i="1"/>
  <c r="AC85" i="1"/>
  <c r="AB86" i="1"/>
  <c r="AC86" i="1"/>
  <c r="AB87" i="1"/>
  <c r="AC87" i="1"/>
  <c r="AB88" i="1"/>
  <c r="AC88" i="1"/>
  <c r="AB89" i="1"/>
  <c r="AC89" i="1"/>
  <c r="AB90" i="1"/>
  <c r="AC90" i="1"/>
  <c r="AB91" i="1"/>
  <c r="AC91" i="1"/>
  <c r="AB92" i="1"/>
  <c r="AC92" i="1"/>
  <c r="AB93" i="1"/>
  <c r="AC93" i="1"/>
  <c r="AB94" i="1"/>
  <c r="AC94" i="1"/>
  <c r="AB95" i="1"/>
  <c r="AC95" i="1"/>
  <c r="AB96" i="1"/>
  <c r="AC96" i="1"/>
  <c r="AB97" i="1"/>
  <c r="AC97" i="1"/>
  <c r="AB98" i="1"/>
  <c r="AC98" i="1"/>
  <c r="AB99" i="1"/>
  <c r="AC99" i="1"/>
  <c r="AB100" i="1"/>
  <c r="AC100" i="1"/>
  <c r="AB101" i="1"/>
  <c r="AC101" i="1"/>
  <c r="AB102" i="1"/>
  <c r="AC102" i="1"/>
  <c r="AB103" i="1"/>
  <c r="AC103" i="1"/>
  <c r="AB104" i="1"/>
  <c r="AC104" i="1"/>
  <c r="AB105" i="1"/>
  <c r="AC105" i="1"/>
  <c r="AB106" i="1"/>
  <c r="AC106" i="1"/>
  <c r="AB107" i="1"/>
  <c r="AC107" i="1"/>
  <c r="AB108" i="1"/>
  <c r="AC108" i="1"/>
  <c r="AB109" i="1"/>
  <c r="AC109" i="1"/>
  <c r="AB110" i="1"/>
  <c r="AC110" i="1"/>
  <c r="AB111" i="1"/>
  <c r="AC111" i="1"/>
  <c r="AB112" i="1"/>
  <c r="AC112" i="1"/>
  <c r="AB113" i="1"/>
  <c r="AC113" i="1"/>
  <c r="AB114" i="1"/>
  <c r="AC114" i="1"/>
  <c r="AB115" i="1"/>
  <c r="AC115" i="1"/>
  <c r="AB116" i="1"/>
  <c r="AC116" i="1"/>
  <c r="AB117" i="1"/>
  <c r="AC117" i="1"/>
  <c r="AB118" i="1"/>
  <c r="AC118" i="1"/>
  <c r="AB119" i="1"/>
  <c r="AC119" i="1"/>
  <c r="AB120" i="1"/>
  <c r="AC120" i="1"/>
  <c r="AB121" i="1"/>
  <c r="AC121" i="1"/>
  <c r="AB122" i="1"/>
  <c r="AC122" i="1"/>
  <c r="AB123" i="1"/>
  <c r="AC123" i="1"/>
  <c r="AB124" i="1"/>
  <c r="AC124" i="1"/>
  <c r="AB125" i="1"/>
  <c r="AC125" i="1"/>
  <c r="AB126" i="1"/>
  <c r="AC126" i="1"/>
  <c r="AB127" i="1"/>
  <c r="AC127" i="1"/>
  <c r="AB128" i="1"/>
  <c r="AC128" i="1"/>
  <c r="AB129" i="1"/>
  <c r="AC129" i="1"/>
  <c r="AB130" i="1"/>
  <c r="AC130" i="1"/>
  <c r="AB131" i="1"/>
  <c r="AC131" i="1"/>
  <c r="AB132" i="1"/>
  <c r="AC132" i="1"/>
  <c r="AB133" i="1"/>
  <c r="AC133" i="1"/>
  <c r="AB134" i="1"/>
  <c r="AC134" i="1"/>
  <c r="AB135" i="1"/>
  <c r="AC135" i="1"/>
  <c r="AB136" i="1"/>
  <c r="AC136" i="1"/>
  <c r="AB137" i="1"/>
  <c r="AC137" i="1"/>
  <c r="AB138" i="1"/>
  <c r="AC138" i="1"/>
  <c r="AB139" i="1"/>
  <c r="AC139" i="1"/>
  <c r="AB140" i="1"/>
  <c r="AC140" i="1"/>
  <c r="AB141" i="1"/>
  <c r="AC141" i="1"/>
  <c r="AB142" i="1"/>
  <c r="AC142" i="1"/>
  <c r="AB143" i="1"/>
  <c r="AC143" i="1"/>
  <c r="AB144" i="1"/>
  <c r="AC144" i="1"/>
  <c r="AB145" i="1"/>
  <c r="AC145" i="1"/>
  <c r="AB146" i="1"/>
  <c r="AC146" i="1"/>
  <c r="AB147" i="1"/>
  <c r="AC147" i="1"/>
  <c r="AB148" i="1"/>
  <c r="AC148" i="1"/>
  <c r="AB149" i="1"/>
  <c r="AC149" i="1"/>
  <c r="AB150" i="1"/>
  <c r="AC150" i="1"/>
  <c r="AB151" i="1"/>
  <c r="AC151" i="1"/>
  <c r="AB152" i="1"/>
  <c r="AC152" i="1"/>
  <c r="AB153" i="1"/>
  <c r="AC153" i="1"/>
  <c r="AB154" i="1"/>
  <c r="AC154" i="1"/>
  <c r="AB155" i="1"/>
  <c r="AC155" i="1"/>
  <c r="AB156" i="1"/>
  <c r="AC156" i="1"/>
  <c r="AB157" i="1"/>
  <c r="AC157" i="1"/>
  <c r="AB158" i="1"/>
  <c r="AC158" i="1"/>
  <c r="AB159" i="1"/>
  <c r="AC159" i="1"/>
  <c r="AB160" i="1"/>
  <c r="AC160" i="1"/>
  <c r="AB161" i="1"/>
  <c r="AC161" i="1"/>
  <c r="AB162" i="1"/>
  <c r="AC162" i="1"/>
  <c r="AB163" i="1"/>
  <c r="AC163" i="1"/>
  <c r="AB164" i="1"/>
  <c r="AC164" i="1"/>
  <c r="AB165" i="1"/>
  <c r="AC165" i="1"/>
  <c r="AB166" i="1"/>
  <c r="AC166" i="1"/>
  <c r="AB167" i="1"/>
  <c r="AC167" i="1"/>
  <c r="AB168" i="1"/>
  <c r="AC168" i="1"/>
  <c r="AB169" i="1"/>
  <c r="AC169" i="1"/>
  <c r="AB170" i="1"/>
  <c r="AC170" i="1"/>
  <c r="AB171" i="1"/>
  <c r="AC171" i="1"/>
  <c r="AB172" i="1"/>
  <c r="AC172" i="1"/>
  <c r="AB173" i="1"/>
  <c r="AC173" i="1"/>
  <c r="AB174" i="1"/>
  <c r="AC174" i="1"/>
  <c r="AB175" i="1"/>
  <c r="AC175" i="1"/>
  <c r="AB176" i="1"/>
  <c r="AC176" i="1"/>
  <c r="AB177" i="1"/>
  <c r="AC177" i="1"/>
  <c r="AB178" i="1"/>
  <c r="AC178" i="1"/>
  <c r="AB179" i="1"/>
  <c r="AC179" i="1"/>
  <c r="AB180" i="1"/>
  <c r="AC180" i="1"/>
  <c r="AB181" i="1"/>
  <c r="AC181" i="1"/>
  <c r="AB182" i="1"/>
  <c r="AC182" i="1"/>
  <c r="AB183" i="1"/>
  <c r="AC183" i="1"/>
  <c r="AB184" i="1"/>
  <c r="AC184" i="1"/>
  <c r="AB185" i="1"/>
  <c r="AC185" i="1"/>
  <c r="AB186" i="1"/>
  <c r="AC186" i="1"/>
  <c r="AB187" i="1"/>
  <c r="AC187" i="1"/>
  <c r="AB188" i="1"/>
  <c r="AC188" i="1"/>
  <c r="AB189" i="1"/>
  <c r="AC189" i="1"/>
  <c r="AB190" i="1"/>
  <c r="AC190" i="1"/>
  <c r="AB191" i="1"/>
  <c r="AC191" i="1"/>
  <c r="AB192" i="1"/>
  <c r="AC192" i="1"/>
  <c r="AB193" i="1"/>
  <c r="AC193" i="1"/>
  <c r="AB194" i="1"/>
  <c r="AC194" i="1"/>
  <c r="AB195" i="1"/>
  <c r="AC195" i="1"/>
  <c r="AB196" i="1"/>
  <c r="AC196" i="1"/>
  <c r="AB197" i="1"/>
  <c r="AC197" i="1"/>
  <c r="AB198" i="1"/>
  <c r="AC198" i="1"/>
  <c r="AB199" i="1"/>
  <c r="AC199" i="1"/>
  <c r="AB200" i="1"/>
  <c r="AC200" i="1"/>
  <c r="AB201" i="1"/>
  <c r="AC201" i="1"/>
  <c r="AB202" i="1"/>
  <c r="AC202" i="1"/>
  <c r="AB203" i="1"/>
  <c r="AC203" i="1"/>
  <c r="AB204" i="1"/>
  <c r="AC204" i="1"/>
  <c r="AB205" i="1"/>
  <c r="AC205" i="1"/>
  <c r="AB206" i="1"/>
  <c r="AC206" i="1"/>
  <c r="AB207" i="1"/>
  <c r="AC207" i="1"/>
  <c r="AB208" i="1"/>
  <c r="AC208" i="1"/>
  <c r="AB209" i="1"/>
  <c r="AC209" i="1"/>
  <c r="AB210" i="1"/>
  <c r="AC210" i="1"/>
  <c r="AB211" i="1"/>
  <c r="AC211" i="1"/>
  <c r="AB212" i="1"/>
  <c r="AC212" i="1"/>
  <c r="AB213" i="1"/>
  <c r="AC213" i="1"/>
  <c r="AB214" i="1"/>
  <c r="AC214" i="1"/>
  <c r="AB215" i="1"/>
  <c r="AC215" i="1"/>
  <c r="AB216" i="1"/>
  <c r="AC216" i="1"/>
  <c r="AB217" i="1"/>
  <c r="AC217" i="1"/>
  <c r="AB218" i="1"/>
  <c r="AC218" i="1"/>
  <c r="AB219" i="1"/>
  <c r="AC219" i="1"/>
  <c r="AB220" i="1"/>
  <c r="AC220" i="1"/>
  <c r="AB221" i="1"/>
  <c r="AC221" i="1"/>
  <c r="AB222" i="1"/>
  <c r="AC222" i="1"/>
  <c r="AB223" i="1"/>
  <c r="AC223" i="1"/>
  <c r="AB224" i="1"/>
  <c r="AC224" i="1"/>
  <c r="AB225" i="1"/>
  <c r="AC225" i="1"/>
  <c r="AB226" i="1"/>
  <c r="AC226" i="1"/>
  <c r="AB227" i="1"/>
  <c r="AC227" i="1"/>
  <c r="AB228" i="1"/>
  <c r="AC228" i="1"/>
  <c r="AB229" i="1"/>
  <c r="AC229" i="1"/>
  <c r="AB230" i="1"/>
  <c r="AC230" i="1"/>
  <c r="AB231" i="1"/>
  <c r="AC231" i="1"/>
  <c r="AB232" i="1"/>
  <c r="AC232" i="1"/>
  <c r="AB233" i="1"/>
  <c r="AC233" i="1"/>
  <c r="AB234" i="1"/>
  <c r="AC234" i="1"/>
  <c r="AB235" i="1"/>
  <c r="AC235" i="1"/>
  <c r="AB236" i="1"/>
  <c r="AC236" i="1"/>
  <c r="AB237" i="1"/>
  <c r="AC237" i="1"/>
  <c r="AB238" i="1"/>
  <c r="AC238" i="1"/>
  <c r="AB239" i="1"/>
  <c r="AC239" i="1"/>
  <c r="AB240" i="1"/>
  <c r="AC240" i="1"/>
  <c r="AB241" i="1"/>
  <c r="AC241" i="1"/>
  <c r="AB242" i="1"/>
  <c r="AC242" i="1"/>
  <c r="AB243" i="1"/>
  <c r="AC243" i="1"/>
  <c r="AB244" i="1"/>
  <c r="AC244" i="1"/>
  <c r="AB245" i="1"/>
  <c r="AC245" i="1"/>
  <c r="AB246" i="1"/>
  <c r="AC246" i="1"/>
  <c r="AB247" i="1"/>
  <c r="AC247" i="1"/>
  <c r="AB248" i="1"/>
  <c r="AC248" i="1"/>
  <c r="AB249" i="1"/>
  <c r="AC249" i="1"/>
  <c r="AB250" i="1"/>
  <c r="AC250" i="1"/>
  <c r="AB251" i="1"/>
  <c r="AC251" i="1"/>
  <c r="AB252" i="1"/>
  <c r="AC252" i="1"/>
  <c r="AB253" i="1"/>
  <c r="AC253" i="1"/>
  <c r="AB254" i="1"/>
  <c r="AC254" i="1"/>
  <c r="AB255" i="1"/>
  <c r="AC255" i="1"/>
  <c r="AB256" i="1"/>
  <c r="AC256" i="1"/>
  <c r="AB257" i="1"/>
  <c r="AC257" i="1"/>
  <c r="AB258" i="1"/>
  <c r="AC258" i="1"/>
  <c r="AB259" i="1"/>
  <c r="AC259" i="1"/>
  <c r="AB260" i="1"/>
  <c r="AC260" i="1"/>
  <c r="AB261" i="1"/>
  <c r="AC261" i="1"/>
  <c r="AB262" i="1"/>
  <c r="AC262" i="1"/>
  <c r="AB263" i="1"/>
  <c r="AC263" i="1"/>
  <c r="AB264" i="1"/>
  <c r="AC264" i="1"/>
  <c r="AB265" i="1"/>
  <c r="AC265" i="1"/>
  <c r="AB266" i="1"/>
  <c r="AC266" i="1"/>
  <c r="AB267" i="1"/>
  <c r="AC267" i="1"/>
  <c r="AB268" i="1"/>
  <c r="AC268" i="1"/>
  <c r="AB269" i="1"/>
  <c r="AC269" i="1"/>
  <c r="AB270" i="1"/>
  <c r="AC270" i="1"/>
  <c r="AB271" i="1"/>
  <c r="AC271" i="1"/>
  <c r="AB272" i="1"/>
  <c r="AC272" i="1"/>
  <c r="AB273" i="1"/>
  <c r="AC273" i="1"/>
  <c r="AB274" i="1"/>
  <c r="AC274" i="1"/>
  <c r="AB275" i="1"/>
  <c r="AC275" i="1"/>
  <c r="AB276" i="1"/>
  <c r="AC276" i="1"/>
  <c r="AB277" i="1"/>
  <c r="AC277" i="1"/>
  <c r="AB278" i="1"/>
  <c r="AC278" i="1"/>
  <c r="AB279" i="1"/>
  <c r="AC279" i="1"/>
  <c r="AB280" i="1"/>
  <c r="AC280" i="1"/>
  <c r="AB281" i="1"/>
  <c r="AC281" i="1"/>
  <c r="AB282" i="1"/>
  <c r="AC282" i="1"/>
  <c r="AB283" i="1"/>
  <c r="AC283" i="1"/>
  <c r="AB284" i="1"/>
  <c r="AC284" i="1"/>
  <c r="AB285" i="1"/>
  <c r="AC285" i="1"/>
  <c r="AB286" i="1"/>
  <c r="AC286" i="1"/>
  <c r="AB287" i="1"/>
  <c r="AC287" i="1"/>
  <c r="AB288" i="1"/>
  <c r="AC288" i="1"/>
  <c r="AB289" i="1"/>
  <c r="AC289" i="1"/>
  <c r="AB290" i="1"/>
  <c r="AC290" i="1"/>
  <c r="AB291" i="1"/>
  <c r="AC291" i="1"/>
  <c r="AB292" i="1"/>
  <c r="AC292" i="1"/>
  <c r="AB293" i="1"/>
  <c r="AC293" i="1"/>
  <c r="AB294" i="1"/>
  <c r="AC294" i="1"/>
  <c r="AB295" i="1"/>
  <c r="AC295" i="1"/>
  <c r="AB296" i="1"/>
  <c r="AC296" i="1"/>
  <c r="AB297" i="1"/>
  <c r="AC297" i="1"/>
  <c r="AB298" i="1"/>
  <c r="AC298" i="1"/>
  <c r="AB299" i="1"/>
  <c r="AC299" i="1"/>
  <c r="AB300" i="1"/>
  <c r="AC300" i="1"/>
  <c r="AB301" i="1"/>
  <c r="AC301" i="1"/>
  <c r="AB302" i="1"/>
  <c r="AC302" i="1"/>
  <c r="AB303" i="1"/>
  <c r="AC303" i="1"/>
  <c r="AB304" i="1"/>
  <c r="AC304" i="1"/>
  <c r="AB305" i="1"/>
  <c r="AC305" i="1"/>
  <c r="AB306" i="1"/>
  <c r="AC306" i="1"/>
  <c r="AB307" i="1"/>
  <c r="AC307" i="1"/>
  <c r="AB308" i="1"/>
  <c r="AC308" i="1"/>
  <c r="AB309" i="1"/>
  <c r="AC309" i="1"/>
  <c r="AB310" i="1"/>
  <c r="AC310" i="1"/>
  <c r="AB311" i="1"/>
  <c r="AC311" i="1"/>
  <c r="AB312" i="1"/>
  <c r="AC312" i="1"/>
  <c r="AB313" i="1"/>
  <c r="AC313" i="1"/>
  <c r="AB314" i="1"/>
  <c r="AC314" i="1"/>
  <c r="AB315" i="1"/>
  <c r="AC315" i="1"/>
  <c r="AB316" i="1"/>
  <c r="AC316" i="1"/>
  <c r="AB317" i="1"/>
  <c r="AC317" i="1"/>
  <c r="AB318" i="1"/>
  <c r="AC318" i="1"/>
  <c r="AB319" i="1"/>
  <c r="AC319" i="1"/>
  <c r="AB320" i="1"/>
  <c r="AC320" i="1"/>
  <c r="AB321" i="1"/>
  <c r="AC321" i="1"/>
  <c r="AB322" i="1"/>
  <c r="AC322" i="1"/>
  <c r="AB323" i="1"/>
  <c r="AC323" i="1"/>
  <c r="AB324" i="1"/>
  <c r="AC324" i="1"/>
  <c r="AB325" i="1"/>
  <c r="AC325" i="1"/>
  <c r="AB326" i="1"/>
  <c r="AC326" i="1"/>
  <c r="AB327" i="1"/>
  <c r="AC327" i="1"/>
  <c r="AB328" i="1"/>
  <c r="AC328" i="1"/>
  <c r="AB329" i="1"/>
  <c r="AC329" i="1"/>
  <c r="AB330" i="1"/>
  <c r="AC330" i="1"/>
  <c r="AB331" i="1"/>
  <c r="AC331" i="1"/>
  <c r="AB332" i="1"/>
  <c r="AC332" i="1"/>
  <c r="AB333" i="1"/>
  <c r="AC333" i="1"/>
  <c r="AB334" i="1"/>
  <c r="AC334" i="1"/>
  <c r="AB335" i="1"/>
  <c r="AC335" i="1"/>
  <c r="AB336" i="1"/>
  <c r="AC336" i="1"/>
  <c r="AB337" i="1"/>
  <c r="AC337" i="1"/>
  <c r="AB338" i="1"/>
  <c r="AC338" i="1"/>
  <c r="AB339" i="1"/>
  <c r="AC339" i="1"/>
  <c r="AB340" i="1"/>
  <c r="AC340" i="1"/>
  <c r="AB341" i="1"/>
  <c r="AC341" i="1"/>
  <c r="AB342" i="1"/>
  <c r="AC342" i="1"/>
  <c r="AB343" i="1"/>
  <c r="AC343" i="1"/>
  <c r="AB344" i="1"/>
  <c r="AC344" i="1"/>
  <c r="AB345" i="1"/>
  <c r="AC345" i="1"/>
  <c r="AB346" i="1"/>
  <c r="AC346" i="1"/>
  <c r="AB347" i="1"/>
  <c r="AC347" i="1"/>
  <c r="AB348" i="1"/>
  <c r="AC348" i="1"/>
  <c r="AB349" i="1"/>
  <c r="AC349" i="1"/>
  <c r="AB350" i="1"/>
  <c r="AC350" i="1"/>
  <c r="AB351" i="1"/>
  <c r="AC351" i="1"/>
  <c r="AB352" i="1"/>
  <c r="AC352" i="1"/>
  <c r="AB353" i="1"/>
  <c r="AC353" i="1"/>
  <c r="AB354" i="1"/>
  <c r="AC354" i="1"/>
  <c r="AB355" i="1"/>
  <c r="AC355" i="1"/>
  <c r="AB356" i="1"/>
  <c r="AC356" i="1"/>
  <c r="AB357" i="1"/>
  <c r="AC357" i="1"/>
  <c r="AB358" i="1"/>
  <c r="AC358" i="1"/>
  <c r="AB359" i="1"/>
  <c r="AC359" i="1"/>
  <c r="AB360" i="1"/>
  <c r="AC360" i="1"/>
  <c r="AB361" i="1"/>
  <c r="AC361" i="1"/>
  <c r="AB362" i="1"/>
  <c r="AC362" i="1"/>
  <c r="AB363" i="1"/>
  <c r="AC363" i="1"/>
  <c r="AB364" i="1"/>
  <c r="AC364" i="1"/>
  <c r="AB365" i="1"/>
  <c r="AC365" i="1"/>
  <c r="AB366" i="1"/>
  <c r="AC366" i="1"/>
  <c r="AB367" i="1"/>
  <c r="AC367" i="1"/>
  <c r="AB368" i="1"/>
  <c r="AC368" i="1"/>
  <c r="AB369" i="1"/>
  <c r="AC369" i="1"/>
  <c r="AB370" i="1"/>
  <c r="AC370" i="1"/>
  <c r="AB371" i="1"/>
  <c r="AC371" i="1"/>
  <c r="AB372" i="1"/>
  <c r="AC372" i="1"/>
  <c r="AB373" i="1"/>
  <c r="AC373" i="1"/>
  <c r="AB374" i="1"/>
  <c r="AC374" i="1"/>
  <c r="AB375" i="1"/>
  <c r="AC375" i="1"/>
  <c r="AB376" i="1"/>
  <c r="AC376" i="1"/>
  <c r="AB377" i="1"/>
  <c r="AC377" i="1"/>
  <c r="AB378" i="1"/>
  <c r="AC378" i="1"/>
  <c r="AB379" i="1"/>
  <c r="AC379" i="1"/>
  <c r="AB380" i="1"/>
  <c r="AC380" i="1"/>
  <c r="AB381" i="1"/>
  <c r="AC381" i="1"/>
  <c r="AB382" i="1"/>
  <c r="AC382" i="1"/>
  <c r="AB383" i="1"/>
  <c r="AC383" i="1"/>
  <c r="AB384" i="1"/>
  <c r="AC384" i="1"/>
  <c r="AB385" i="1"/>
  <c r="AC385" i="1"/>
  <c r="AB386" i="1"/>
  <c r="AC386" i="1"/>
  <c r="AB387" i="1"/>
  <c r="AC387" i="1"/>
  <c r="AB388" i="1"/>
  <c r="AC388" i="1"/>
  <c r="AB389" i="1"/>
  <c r="AC389" i="1"/>
  <c r="AB390" i="1"/>
  <c r="AC390" i="1"/>
  <c r="AB391" i="1"/>
  <c r="AC391" i="1"/>
  <c r="AB392" i="1"/>
  <c r="AC392" i="1"/>
  <c r="AB393" i="1"/>
  <c r="AC393" i="1"/>
  <c r="AB394" i="1"/>
  <c r="AC394" i="1"/>
  <c r="AB395" i="1"/>
  <c r="AC395" i="1"/>
  <c r="AB396" i="1"/>
  <c r="AC396" i="1"/>
  <c r="AB397" i="1"/>
  <c r="AC397" i="1"/>
  <c r="AB398" i="1"/>
  <c r="AC398" i="1"/>
  <c r="AB399" i="1"/>
  <c r="AC399" i="1"/>
  <c r="AB400" i="1"/>
  <c r="AC400" i="1"/>
  <c r="AB401" i="1"/>
  <c r="AC401" i="1"/>
  <c r="AB402" i="1"/>
  <c r="AC402" i="1"/>
  <c r="AB403" i="1"/>
  <c r="AC403" i="1"/>
  <c r="AB404" i="1"/>
  <c r="AC404" i="1"/>
  <c r="AB405" i="1"/>
  <c r="AC405" i="1"/>
  <c r="AB406" i="1"/>
  <c r="AC406" i="1"/>
  <c r="AB407" i="1"/>
  <c r="AC407" i="1"/>
  <c r="AB408" i="1"/>
  <c r="AC408" i="1"/>
  <c r="AB409" i="1"/>
  <c r="AC409" i="1"/>
  <c r="AB410" i="1"/>
  <c r="AC410" i="1"/>
  <c r="AB411" i="1"/>
  <c r="AC411" i="1"/>
  <c r="AB412" i="1"/>
  <c r="AC412" i="1"/>
  <c r="AB413" i="1"/>
  <c r="AC413" i="1"/>
  <c r="AB414" i="1"/>
  <c r="AC414" i="1"/>
  <c r="AB415" i="1"/>
  <c r="AC415" i="1"/>
  <c r="AB416" i="1"/>
  <c r="AC416" i="1"/>
  <c r="AB417" i="1"/>
  <c r="AC417" i="1"/>
  <c r="AB418" i="1"/>
  <c r="AC418" i="1"/>
  <c r="AB419" i="1"/>
  <c r="AC419" i="1"/>
  <c r="AB420" i="1"/>
  <c r="AC420" i="1"/>
  <c r="AB421" i="1"/>
  <c r="AC421" i="1"/>
  <c r="AB422" i="1"/>
  <c r="AC422" i="1"/>
  <c r="AB423" i="1"/>
  <c r="AC423" i="1"/>
  <c r="AB424" i="1"/>
  <c r="AC424" i="1"/>
  <c r="AB425" i="1"/>
  <c r="AC425" i="1"/>
  <c r="AB426" i="1"/>
  <c r="AC426" i="1"/>
  <c r="AB427" i="1"/>
  <c r="AC427" i="1"/>
  <c r="AB428" i="1"/>
  <c r="AC428" i="1"/>
  <c r="AB429" i="1"/>
  <c r="AC429" i="1"/>
  <c r="AB430" i="1"/>
  <c r="AC430" i="1"/>
  <c r="AB431" i="1"/>
  <c r="AC431" i="1"/>
  <c r="AB432" i="1"/>
  <c r="AC432" i="1"/>
  <c r="AB433" i="1"/>
  <c r="AC433" i="1"/>
  <c r="AB434" i="1"/>
  <c r="AC434" i="1"/>
  <c r="AB435" i="1"/>
  <c r="AC435" i="1"/>
  <c r="AB436" i="1"/>
  <c r="AC436" i="1"/>
  <c r="AB437" i="1"/>
  <c r="AC437" i="1"/>
  <c r="AB438" i="1"/>
  <c r="AC438" i="1"/>
  <c r="AB439" i="1"/>
  <c r="AC439" i="1"/>
  <c r="AB440" i="1"/>
  <c r="AC440" i="1"/>
  <c r="AB441" i="1"/>
  <c r="AC441" i="1"/>
  <c r="AB442" i="1"/>
  <c r="AC442" i="1"/>
  <c r="AB443" i="1"/>
  <c r="AC443" i="1"/>
  <c r="AB444" i="1"/>
  <c r="AC444" i="1"/>
  <c r="AB445" i="1"/>
  <c r="AC445" i="1"/>
  <c r="AB446" i="1"/>
  <c r="AC446" i="1"/>
  <c r="AB447" i="1"/>
  <c r="AC447" i="1"/>
  <c r="AB448" i="1"/>
  <c r="AC448" i="1"/>
  <c r="AB449" i="1"/>
  <c r="AC449" i="1"/>
  <c r="AB450" i="1"/>
  <c r="AC450" i="1"/>
  <c r="AB451" i="1"/>
  <c r="AC451" i="1"/>
  <c r="AB452" i="1"/>
  <c r="AC452" i="1"/>
  <c r="AB453" i="1"/>
  <c r="AC453" i="1"/>
  <c r="AB454" i="1"/>
  <c r="AC454" i="1"/>
  <c r="AB455" i="1"/>
  <c r="AC455" i="1"/>
  <c r="AB456" i="1"/>
  <c r="AC456" i="1"/>
  <c r="AB457" i="1"/>
  <c r="AC457" i="1"/>
  <c r="AB458" i="1"/>
  <c r="AC458" i="1"/>
  <c r="AB459" i="1"/>
  <c r="AC459" i="1"/>
  <c r="AB460" i="1"/>
  <c r="AC460" i="1"/>
  <c r="AB461" i="1"/>
  <c r="AC461" i="1"/>
  <c r="AB462" i="1"/>
  <c r="AC462" i="1"/>
  <c r="AB463" i="1"/>
  <c r="AC463" i="1"/>
  <c r="AB464" i="1"/>
  <c r="AC464" i="1"/>
  <c r="AB465" i="1"/>
  <c r="AC465" i="1"/>
  <c r="AB466" i="1"/>
  <c r="AC466" i="1"/>
  <c r="AB467" i="1"/>
  <c r="AC467" i="1"/>
  <c r="AB468" i="1"/>
  <c r="AC468" i="1"/>
  <c r="AB469" i="1"/>
  <c r="AC469" i="1"/>
  <c r="AB470" i="1"/>
  <c r="AC470" i="1"/>
  <c r="AB471" i="1"/>
  <c r="AC471" i="1"/>
  <c r="AB472" i="1"/>
  <c r="AC472" i="1"/>
  <c r="AB473" i="1"/>
  <c r="AC473" i="1"/>
  <c r="AB474" i="1"/>
  <c r="AC474" i="1"/>
  <c r="AB475" i="1"/>
  <c r="AC475" i="1"/>
  <c r="AB476" i="1"/>
  <c r="AC476" i="1"/>
  <c r="AB477" i="1"/>
  <c r="AC477" i="1"/>
  <c r="AB478" i="1"/>
  <c r="AC478" i="1"/>
  <c r="AB479" i="1"/>
  <c r="AC479" i="1"/>
  <c r="AB480" i="1"/>
  <c r="AC480" i="1"/>
  <c r="AB481" i="1"/>
  <c r="AC481" i="1"/>
  <c r="AB482" i="1"/>
  <c r="AC482" i="1"/>
  <c r="AB483" i="1"/>
  <c r="AC483" i="1"/>
  <c r="AB484" i="1"/>
  <c r="AC484" i="1"/>
  <c r="AB485" i="1"/>
  <c r="AC485" i="1"/>
  <c r="AB486" i="1"/>
  <c r="AC486" i="1"/>
  <c r="AB487" i="1"/>
  <c r="AC487" i="1"/>
  <c r="AB488" i="1"/>
  <c r="AC488" i="1"/>
  <c r="AB489" i="1"/>
  <c r="AC489" i="1"/>
  <c r="AB490" i="1"/>
  <c r="AC490" i="1"/>
  <c r="AB491" i="1"/>
  <c r="AC491" i="1"/>
  <c r="AB492" i="1"/>
  <c r="AC492" i="1"/>
  <c r="AB493" i="1"/>
  <c r="AC493" i="1"/>
  <c r="AB494" i="1"/>
  <c r="AC494" i="1"/>
  <c r="AB495" i="1"/>
  <c r="AC495" i="1"/>
  <c r="AB496" i="1"/>
  <c r="AC496" i="1"/>
  <c r="AB497" i="1"/>
  <c r="AC497" i="1"/>
  <c r="AB498" i="1"/>
  <c r="AC498" i="1"/>
  <c r="AB499" i="1"/>
  <c r="AC499" i="1"/>
  <c r="AB500" i="1"/>
  <c r="AC500" i="1"/>
  <c r="AB501" i="1"/>
  <c r="AC501" i="1"/>
  <c r="AB502" i="1"/>
  <c r="AC502" i="1"/>
  <c r="AB503" i="1"/>
  <c r="AC503" i="1"/>
  <c r="AB504" i="1"/>
  <c r="AC504" i="1"/>
  <c r="AB505" i="1"/>
  <c r="AC505" i="1"/>
  <c r="AB506" i="1"/>
  <c r="AC506" i="1"/>
  <c r="AB507" i="1"/>
  <c r="AC507" i="1"/>
  <c r="AB508" i="1"/>
  <c r="AC508" i="1"/>
  <c r="AB509" i="1"/>
  <c r="AC509" i="1"/>
  <c r="AB510" i="1"/>
  <c r="AC510" i="1"/>
  <c r="AB511" i="1"/>
  <c r="AC511" i="1"/>
  <c r="AB512" i="1"/>
  <c r="AC512" i="1"/>
  <c r="AB513" i="1"/>
  <c r="AC513" i="1"/>
  <c r="AB514" i="1"/>
  <c r="AC514" i="1"/>
  <c r="AB515" i="1"/>
  <c r="AC515" i="1"/>
  <c r="AB516" i="1"/>
  <c r="AC516" i="1"/>
  <c r="AB517" i="1"/>
  <c r="AC517" i="1"/>
  <c r="AB518" i="1"/>
  <c r="AC518" i="1"/>
  <c r="AB519" i="1"/>
  <c r="AC519" i="1"/>
  <c r="AB520" i="1"/>
  <c r="AC520" i="1"/>
  <c r="AB521" i="1"/>
  <c r="AC521" i="1"/>
  <c r="AB522" i="1"/>
  <c r="AC522" i="1"/>
  <c r="AB523" i="1"/>
  <c r="AC523" i="1"/>
  <c r="AB524" i="1"/>
  <c r="AC524" i="1"/>
  <c r="AB525" i="1"/>
  <c r="AC525" i="1"/>
  <c r="AB526" i="1"/>
  <c r="AC526" i="1"/>
  <c r="AB527" i="1"/>
  <c r="AC527" i="1"/>
  <c r="AB528" i="1"/>
  <c r="AC528" i="1"/>
  <c r="AB529" i="1"/>
  <c r="AC529" i="1"/>
  <c r="AB530" i="1"/>
  <c r="AC530" i="1"/>
  <c r="AB531" i="1"/>
  <c r="AC531" i="1"/>
  <c r="AB532" i="1"/>
  <c r="AC532" i="1"/>
  <c r="AB533" i="1"/>
  <c r="AC533" i="1"/>
  <c r="AB534" i="1"/>
  <c r="AC534" i="1"/>
  <c r="AB535" i="1"/>
  <c r="AC535" i="1"/>
  <c r="AB536" i="1"/>
  <c r="AC536" i="1"/>
  <c r="AB537" i="1"/>
  <c r="AC537" i="1"/>
  <c r="AB538" i="1"/>
  <c r="AC538" i="1"/>
  <c r="AB539" i="1"/>
  <c r="AC539" i="1"/>
  <c r="AB540" i="1"/>
  <c r="AC540" i="1"/>
  <c r="AB541" i="1"/>
  <c r="AC541" i="1"/>
  <c r="AB542" i="1"/>
  <c r="AC542" i="1"/>
  <c r="AB543" i="1"/>
  <c r="AC543" i="1"/>
  <c r="AB544" i="1"/>
  <c r="AC544" i="1"/>
  <c r="AB545" i="1"/>
  <c r="AC545" i="1"/>
  <c r="AB546" i="1"/>
  <c r="AC546" i="1"/>
  <c r="AB547" i="1"/>
  <c r="AC547" i="1"/>
  <c r="AB548" i="1"/>
  <c r="AC548" i="1"/>
  <c r="AB549" i="1"/>
  <c r="AC549" i="1"/>
  <c r="AB550" i="1"/>
  <c r="AC550" i="1"/>
  <c r="AB551" i="1"/>
  <c r="AC551" i="1"/>
  <c r="AB552" i="1"/>
  <c r="AC552" i="1"/>
  <c r="AB553" i="1"/>
  <c r="AC553" i="1"/>
  <c r="AB554" i="1"/>
  <c r="AC554" i="1"/>
  <c r="AB555" i="1"/>
  <c r="AC555" i="1"/>
  <c r="AB556" i="1"/>
  <c r="AC556" i="1"/>
  <c r="AB557" i="1"/>
  <c r="AC557" i="1"/>
  <c r="AB558" i="1"/>
  <c r="AC558" i="1"/>
  <c r="AB559" i="1"/>
  <c r="AC559" i="1"/>
  <c r="AB560" i="1"/>
  <c r="AC560" i="1"/>
  <c r="AB561" i="1"/>
  <c r="AC561" i="1"/>
  <c r="AB562" i="1"/>
  <c r="AC562" i="1"/>
  <c r="AB563" i="1"/>
  <c r="AC563" i="1"/>
  <c r="AB564" i="1"/>
  <c r="AC564" i="1"/>
  <c r="AB565" i="1"/>
  <c r="AC565" i="1"/>
  <c r="AB566" i="1"/>
  <c r="AC566" i="1"/>
  <c r="AB567" i="1"/>
  <c r="AC567" i="1"/>
  <c r="AB568" i="1"/>
  <c r="AC568" i="1"/>
  <c r="AB569" i="1"/>
  <c r="AC569" i="1"/>
  <c r="AB570" i="1"/>
  <c r="AC570" i="1"/>
  <c r="AB571" i="1"/>
  <c r="AC571" i="1"/>
  <c r="AB572" i="1"/>
  <c r="AC572" i="1"/>
  <c r="AB573" i="1"/>
  <c r="AC573" i="1"/>
  <c r="AB574" i="1"/>
  <c r="AC574" i="1"/>
  <c r="AB575" i="1"/>
  <c r="AC575" i="1"/>
  <c r="AB576" i="1"/>
  <c r="AC576" i="1"/>
  <c r="AB577" i="1"/>
  <c r="AC577" i="1"/>
  <c r="AB578" i="1"/>
  <c r="AC578" i="1"/>
  <c r="AB579" i="1"/>
  <c r="AC579" i="1"/>
  <c r="AB580" i="1"/>
  <c r="AC580" i="1"/>
  <c r="AB581" i="1"/>
  <c r="AC581" i="1"/>
  <c r="AB582" i="1"/>
  <c r="AC582" i="1"/>
  <c r="AB583" i="1"/>
  <c r="AC583" i="1"/>
  <c r="AB584" i="1"/>
  <c r="AC584" i="1"/>
  <c r="AB585" i="1"/>
  <c r="AC585" i="1"/>
  <c r="AB586" i="1"/>
  <c r="AC586" i="1"/>
  <c r="AB587" i="1"/>
  <c r="AC587" i="1"/>
  <c r="AB588" i="1"/>
  <c r="AC588" i="1"/>
  <c r="AB589" i="1"/>
  <c r="AC589" i="1"/>
  <c r="AB590" i="1"/>
  <c r="AC590" i="1"/>
  <c r="AB591" i="1"/>
  <c r="AC591" i="1"/>
  <c r="AB592" i="1"/>
  <c r="AC592" i="1"/>
  <c r="AB593" i="1"/>
  <c r="AC593" i="1"/>
  <c r="AB594" i="1"/>
  <c r="AC594" i="1"/>
  <c r="AB595" i="1"/>
  <c r="AC595" i="1"/>
  <c r="AB596" i="1"/>
  <c r="AC596" i="1"/>
  <c r="AB597" i="1"/>
  <c r="AC597" i="1"/>
  <c r="AB598" i="1"/>
  <c r="AC598" i="1"/>
  <c r="AB599" i="1"/>
  <c r="AC599" i="1"/>
  <c r="AB600" i="1"/>
  <c r="AC600" i="1"/>
  <c r="AB601" i="1"/>
  <c r="AC601" i="1"/>
  <c r="AB602" i="1"/>
  <c r="AC602" i="1"/>
  <c r="AB603" i="1"/>
  <c r="AC603" i="1"/>
  <c r="AB604" i="1"/>
  <c r="AC604" i="1"/>
  <c r="AB605" i="1"/>
  <c r="AC605" i="1"/>
  <c r="AB606" i="1"/>
  <c r="AC606" i="1"/>
  <c r="AB607" i="1"/>
  <c r="AC607" i="1"/>
  <c r="AB608" i="1"/>
  <c r="AC608" i="1"/>
  <c r="AB609" i="1"/>
  <c r="AC609" i="1"/>
  <c r="AB610" i="1"/>
  <c r="AC610" i="1"/>
  <c r="AB611" i="1"/>
  <c r="AC611" i="1"/>
  <c r="AB612" i="1"/>
  <c r="AC612" i="1"/>
  <c r="AB613" i="1"/>
  <c r="AC613" i="1"/>
  <c r="AB614" i="1"/>
  <c r="AC614" i="1"/>
  <c r="AB615" i="1"/>
  <c r="AC615" i="1"/>
  <c r="AB616" i="1"/>
  <c r="AC616" i="1"/>
  <c r="AB617" i="1"/>
  <c r="AC617" i="1"/>
  <c r="AB618" i="1"/>
  <c r="AC618" i="1"/>
  <c r="AB619" i="1"/>
  <c r="AC619" i="1"/>
  <c r="AB620" i="1"/>
  <c r="AC620" i="1"/>
  <c r="AB621" i="1"/>
  <c r="AC621" i="1"/>
  <c r="AB622" i="1"/>
  <c r="AC622" i="1"/>
  <c r="AB623" i="1"/>
  <c r="AC623" i="1"/>
  <c r="AB624" i="1"/>
  <c r="AC624" i="1"/>
  <c r="AB625" i="1"/>
  <c r="AC625" i="1"/>
  <c r="AB626" i="1"/>
  <c r="AC626" i="1"/>
  <c r="AB627" i="1"/>
  <c r="AC627" i="1"/>
  <c r="AB628" i="1"/>
  <c r="AC628" i="1"/>
  <c r="AB629" i="1"/>
  <c r="AC629" i="1"/>
  <c r="AB630" i="1"/>
  <c r="AC630" i="1"/>
  <c r="AB631" i="1"/>
  <c r="AC631" i="1"/>
  <c r="AB632" i="1"/>
  <c r="AC632" i="1"/>
  <c r="AB633" i="1"/>
  <c r="AC633" i="1"/>
  <c r="AB634" i="1"/>
  <c r="AC634" i="1"/>
  <c r="AB635" i="1"/>
  <c r="AC635" i="1"/>
  <c r="AB636" i="1"/>
  <c r="AC636" i="1"/>
  <c r="AB637" i="1"/>
  <c r="AC637" i="1"/>
  <c r="AB638" i="1"/>
  <c r="AC638" i="1"/>
  <c r="AB639" i="1"/>
  <c r="AC639" i="1"/>
  <c r="AB640" i="1"/>
  <c r="AC640" i="1"/>
  <c r="AB641" i="1"/>
  <c r="AC641" i="1"/>
  <c r="AB642" i="1"/>
  <c r="AC642" i="1"/>
  <c r="AB643" i="1"/>
  <c r="AC643" i="1"/>
  <c r="AB644" i="1"/>
  <c r="AC644" i="1"/>
  <c r="AB645" i="1"/>
  <c r="AC645" i="1"/>
  <c r="AB646" i="1"/>
  <c r="AC646" i="1"/>
  <c r="AB647" i="1"/>
  <c r="AC647" i="1"/>
  <c r="AB648" i="1"/>
  <c r="AC648" i="1"/>
  <c r="AB649" i="1"/>
  <c r="AC649" i="1"/>
  <c r="AB650" i="1"/>
  <c r="AC650" i="1"/>
  <c r="AB651" i="1"/>
  <c r="AC651" i="1"/>
  <c r="AB652" i="1"/>
  <c r="AC652" i="1"/>
  <c r="AB653" i="1"/>
  <c r="AC653" i="1"/>
  <c r="AB654" i="1"/>
  <c r="AC654" i="1"/>
  <c r="AB655" i="1"/>
  <c r="AC655" i="1"/>
  <c r="AB656" i="1"/>
  <c r="AC656" i="1"/>
  <c r="AB657" i="1"/>
  <c r="AC657" i="1"/>
  <c r="AB658" i="1"/>
  <c r="AC658" i="1"/>
  <c r="AB659" i="1"/>
  <c r="AC659" i="1"/>
  <c r="AB660" i="1"/>
  <c r="AC660" i="1"/>
  <c r="AB661" i="1"/>
  <c r="AC661" i="1"/>
  <c r="AB662" i="1"/>
  <c r="AC662" i="1"/>
  <c r="AB663" i="1"/>
  <c r="AC663" i="1"/>
  <c r="AB664" i="1"/>
  <c r="AC664" i="1"/>
  <c r="AB665" i="1"/>
  <c r="AC665" i="1"/>
  <c r="AB666" i="1"/>
  <c r="AC666" i="1"/>
  <c r="AB667" i="1"/>
  <c r="AC667" i="1"/>
  <c r="AB668" i="1"/>
  <c r="AC668" i="1"/>
  <c r="AB669" i="1"/>
  <c r="AC669" i="1"/>
  <c r="AB670" i="1"/>
  <c r="AC670" i="1"/>
  <c r="AB671" i="1"/>
  <c r="AC671" i="1"/>
  <c r="AB672" i="1"/>
  <c r="AC672" i="1"/>
  <c r="AB673" i="1"/>
  <c r="AC673" i="1"/>
  <c r="AB674" i="1"/>
  <c r="AC674" i="1"/>
  <c r="AB675" i="1"/>
  <c r="AC675" i="1"/>
  <c r="AB676" i="1"/>
  <c r="AC676" i="1"/>
  <c r="AB677" i="1"/>
  <c r="AC677" i="1"/>
  <c r="AB678" i="1"/>
  <c r="AC678" i="1"/>
  <c r="AB679" i="1"/>
  <c r="AC679" i="1"/>
  <c r="AB680" i="1"/>
  <c r="AC680" i="1"/>
  <c r="AB681" i="1"/>
  <c r="AC681" i="1"/>
  <c r="AB682" i="1"/>
  <c r="AC682" i="1"/>
  <c r="AB683" i="1"/>
  <c r="AC683" i="1"/>
  <c r="AB684" i="1"/>
  <c r="AC684" i="1"/>
  <c r="AB685" i="1"/>
  <c r="AC685" i="1"/>
  <c r="AB686" i="1"/>
  <c r="AC686" i="1"/>
  <c r="AB687" i="1"/>
  <c r="AC687" i="1"/>
  <c r="AB688" i="1"/>
  <c r="AC688" i="1"/>
  <c r="AB689" i="1"/>
  <c r="AC689" i="1"/>
  <c r="AB690" i="1"/>
  <c r="AC690" i="1"/>
  <c r="AB691" i="1"/>
  <c r="AC691" i="1"/>
  <c r="AB692" i="1"/>
  <c r="AC692" i="1"/>
  <c r="AB693" i="1"/>
  <c r="AC693" i="1"/>
  <c r="AB694" i="1"/>
  <c r="AC694" i="1"/>
  <c r="AB695" i="1"/>
  <c r="AC695" i="1"/>
  <c r="AB696" i="1"/>
  <c r="AC696" i="1"/>
  <c r="AB697" i="1"/>
  <c r="AC697" i="1"/>
  <c r="AB698" i="1"/>
  <c r="AC698" i="1"/>
  <c r="AB699" i="1"/>
  <c r="AC699" i="1"/>
  <c r="AB700" i="1"/>
  <c r="AC700" i="1"/>
  <c r="AB701" i="1"/>
  <c r="AC701" i="1"/>
  <c r="AB702" i="1"/>
  <c r="AC702" i="1"/>
  <c r="AB703" i="1"/>
  <c r="AC703" i="1"/>
  <c r="AB704" i="1"/>
  <c r="AC704" i="1"/>
  <c r="AB705" i="1"/>
  <c r="AC705" i="1"/>
  <c r="AB706" i="1"/>
  <c r="AC706" i="1"/>
  <c r="AB707" i="1"/>
  <c r="AC707" i="1"/>
  <c r="AB708" i="1"/>
  <c r="AC708" i="1"/>
  <c r="AB709" i="1"/>
  <c r="AC709" i="1"/>
  <c r="AB710" i="1"/>
  <c r="AC710" i="1"/>
  <c r="AB711" i="1"/>
  <c r="AC711" i="1"/>
  <c r="AB712" i="1"/>
  <c r="AC712" i="1"/>
  <c r="AB713" i="1"/>
  <c r="AC713" i="1"/>
  <c r="AB714" i="1"/>
  <c r="AC714" i="1"/>
  <c r="AB715" i="1"/>
  <c r="AC715" i="1"/>
  <c r="AB716" i="1"/>
  <c r="AC716" i="1"/>
  <c r="AB717" i="1"/>
  <c r="AC717" i="1"/>
  <c r="AB718" i="1"/>
  <c r="AC718" i="1"/>
  <c r="AB719" i="1"/>
  <c r="AC719" i="1"/>
  <c r="AB720" i="1"/>
  <c r="AC720" i="1"/>
  <c r="AB721" i="1"/>
  <c r="AC721" i="1"/>
  <c r="AB722" i="1"/>
  <c r="AC722" i="1"/>
  <c r="AB723" i="1"/>
  <c r="AC723" i="1"/>
  <c r="AB724" i="1"/>
  <c r="AC724" i="1"/>
  <c r="AB725" i="1"/>
  <c r="AC725" i="1"/>
  <c r="AB726" i="1"/>
  <c r="AC726" i="1"/>
  <c r="AB727" i="1"/>
  <c r="AC727" i="1"/>
  <c r="AB728" i="1"/>
  <c r="AC728" i="1"/>
  <c r="AB729" i="1"/>
  <c r="AC729" i="1"/>
  <c r="AB730" i="1"/>
  <c r="AC730" i="1"/>
  <c r="AB731" i="1"/>
  <c r="AC731" i="1"/>
  <c r="AB732" i="1"/>
  <c r="AC732" i="1"/>
  <c r="AB733" i="1"/>
  <c r="AC733" i="1"/>
  <c r="AB734" i="1"/>
  <c r="AC734" i="1"/>
  <c r="AB735" i="1"/>
  <c r="AC735" i="1"/>
  <c r="AB736" i="1"/>
  <c r="AC736" i="1"/>
  <c r="AB737" i="1"/>
  <c r="AC737" i="1"/>
  <c r="AB738" i="1"/>
  <c r="AC738" i="1"/>
  <c r="AB739" i="1"/>
  <c r="AC739" i="1"/>
  <c r="AB740" i="1"/>
  <c r="AC740" i="1"/>
  <c r="AB741" i="1"/>
  <c r="AC741" i="1"/>
  <c r="AB742" i="1"/>
  <c r="AC742" i="1"/>
  <c r="AB743" i="1"/>
  <c r="AC743" i="1"/>
  <c r="AB744" i="1"/>
  <c r="AC744" i="1"/>
  <c r="AB745" i="1"/>
  <c r="AC745" i="1"/>
  <c r="AB746" i="1"/>
  <c r="AC746" i="1"/>
  <c r="AB747" i="1"/>
  <c r="AC747" i="1"/>
  <c r="AB748" i="1"/>
  <c r="AC748" i="1"/>
  <c r="AB749" i="1"/>
  <c r="AC749" i="1"/>
  <c r="AB750" i="1"/>
  <c r="AC750" i="1"/>
  <c r="AB751" i="1"/>
  <c r="AC751" i="1"/>
  <c r="AB752" i="1"/>
  <c r="AC752" i="1"/>
  <c r="AB753" i="1"/>
  <c r="AC753" i="1"/>
  <c r="AB754" i="1"/>
  <c r="AC754" i="1"/>
  <c r="AB755" i="1"/>
  <c r="AC755" i="1"/>
  <c r="AB756" i="1"/>
  <c r="AC756" i="1"/>
  <c r="AB757" i="1"/>
  <c r="AC757" i="1"/>
  <c r="AB758" i="1"/>
  <c r="AC758" i="1"/>
  <c r="AB759" i="1"/>
  <c r="AC759" i="1"/>
  <c r="AB760" i="1"/>
  <c r="AC760" i="1"/>
  <c r="AB761" i="1"/>
  <c r="AC761" i="1"/>
  <c r="AB762" i="1"/>
  <c r="AC762" i="1"/>
  <c r="AB763" i="1"/>
  <c r="AC763" i="1"/>
  <c r="AB764" i="1"/>
  <c r="AC764" i="1"/>
  <c r="AB765" i="1"/>
  <c r="AC765" i="1"/>
  <c r="AB766" i="1"/>
  <c r="AC766" i="1"/>
  <c r="AB767" i="1"/>
  <c r="AC767" i="1"/>
  <c r="AB768" i="1"/>
  <c r="AC768" i="1"/>
  <c r="AB769" i="1"/>
  <c r="AC769" i="1"/>
  <c r="AB770" i="1"/>
  <c r="AC770" i="1"/>
  <c r="AB771" i="1"/>
  <c r="AC771" i="1"/>
  <c r="AB772" i="1"/>
  <c r="AC772" i="1"/>
  <c r="AB773" i="1"/>
  <c r="AC773" i="1"/>
  <c r="AC2" i="1"/>
  <c r="AE8" i="1" l="1"/>
  <c r="O2" i="1" a="1"/>
  <c r="O2" i="1" s="1"/>
  <c r="AD2" i="1" s="1"/>
  <c r="AE2" i="1" s="1"/>
  <c r="O773" i="1" l="1"/>
  <c r="AD773" i="1" s="1"/>
  <c r="AE773" i="1" s="1"/>
  <c r="O773" i="1" a="1"/>
  <c r="O772" i="1"/>
  <c r="AD772" i="1" s="1"/>
  <c r="AE772" i="1" s="1"/>
  <c r="O772" i="1" a="1"/>
  <c r="O771" i="1"/>
  <c r="AD771" i="1" s="1"/>
  <c r="AE771" i="1" s="1"/>
  <c r="O771" i="1" a="1"/>
  <c r="O770" i="1"/>
  <c r="AD770" i="1" s="1"/>
  <c r="AE770" i="1" s="1"/>
  <c r="O770" i="1" a="1"/>
  <c r="O769" i="1"/>
  <c r="AD769" i="1" s="1"/>
  <c r="AE769" i="1" s="1"/>
  <c r="O769" i="1" a="1"/>
  <c r="O768" i="1"/>
  <c r="AD768" i="1" s="1"/>
  <c r="AE768" i="1" s="1"/>
  <c r="O768" i="1" a="1"/>
  <c r="O767" i="1"/>
  <c r="AD767" i="1" s="1"/>
  <c r="AE767" i="1" s="1"/>
  <c r="O767" i="1" a="1"/>
  <c r="O766" i="1"/>
  <c r="AD766" i="1" s="1"/>
  <c r="AE766" i="1" s="1"/>
  <c r="O766" i="1" a="1"/>
  <c r="O765" i="1"/>
  <c r="AD765" i="1" s="1"/>
  <c r="AE765" i="1" s="1"/>
  <c r="O765" i="1" a="1"/>
  <c r="O764" i="1"/>
  <c r="AD764" i="1" s="1"/>
  <c r="AE764" i="1" s="1"/>
  <c r="O764" i="1" a="1"/>
  <c r="O763" i="1"/>
  <c r="AD763" i="1" s="1"/>
  <c r="AE763" i="1" s="1"/>
  <c r="O763" i="1" a="1"/>
  <c r="O762" i="1"/>
  <c r="AD762" i="1" s="1"/>
  <c r="AE762" i="1" s="1"/>
  <c r="O762" i="1" a="1"/>
  <c r="O761" i="1"/>
  <c r="AD761" i="1" s="1"/>
  <c r="AE761" i="1" s="1"/>
  <c r="O761" i="1" a="1"/>
  <c r="O760" i="1"/>
  <c r="AD760" i="1" s="1"/>
  <c r="AE760" i="1" s="1"/>
  <c r="O760" i="1" a="1"/>
  <c r="O759" i="1"/>
  <c r="AD759" i="1" s="1"/>
  <c r="AE759" i="1" s="1"/>
  <c r="O759" i="1" a="1"/>
  <c r="O758" i="1"/>
  <c r="AD758" i="1" s="1"/>
  <c r="AE758" i="1" s="1"/>
  <c r="O758" i="1" a="1"/>
  <c r="O757" i="1"/>
  <c r="AD757" i="1" s="1"/>
  <c r="AE757" i="1" s="1"/>
  <c r="O757" i="1" a="1"/>
  <c r="O756" i="1"/>
  <c r="AD756" i="1" s="1"/>
  <c r="AE756" i="1" s="1"/>
  <c r="O756" i="1" a="1"/>
  <c r="O755" i="1"/>
  <c r="AD755" i="1" s="1"/>
  <c r="AE755" i="1" s="1"/>
  <c r="O755" i="1" a="1"/>
  <c r="O754" i="1"/>
  <c r="AD754" i="1" s="1"/>
  <c r="AE754" i="1" s="1"/>
  <c r="O754" i="1" a="1"/>
  <c r="O753" i="1"/>
  <c r="AD753" i="1" s="1"/>
  <c r="AE753" i="1" s="1"/>
  <c r="O753" i="1" a="1"/>
  <c r="O752" i="1"/>
  <c r="AD752" i="1" s="1"/>
  <c r="AE752" i="1" s="1"/>
  <c r="O752" i="1" a="1"/>
  <c r="O751" i="1"/>
  <c r="AD751" i="1" s="1"/>
  <c r="AE751" i="1" s="1"/>
  <c r="O751" i="1" a="1"/>
  <c r="O750" i="1"/>
  <c r="AD750" i="1" s="1"/>
  <c r="AE750" i="1" s="1"/>
  <c r="O750" i="1" a="1"/>
  <c r="O749" i="1"/>
  <c r="AD749" i="1" s="1"/>
  <c r="AE749" i="1" s="1"/>
  <c r="O749" i="1" a="1"/>
  <c r="O748" i="1"/>
  <c r="AD748" i="1" s="1"/>
  <c r="AE748" i="1" s="1"/>
  <c r="O748" i="1" a="1"/>
  <c r="O747" i="1"/>
  <c r="AD747" i="1" s="1"/>
  <c r="AE747" i="1" s="1"/>
  <c r="O747" i="1" a="1"/>
  <c r="O746" i="1"/>
  <c r="AD746" i="1" s="1"/>
  <c r="AE746" i="1" s="1"/>
  <c r="O746" i="1" a="1"/>
  <c r="O745" i="1"/>
  <c r="AD745" i="1" s="1"/>
  <c r="AE745" i="1" s="1"/>
  <c r="O745" i="1" a="1"/>
  <c r="O744" i="1"/>
  <c r="AD744" i="1" s="1"/>
  <c r="AE744" i="1" s="1"/>
  <c r="O744" i="1" a="1"/>
  <c r="O743" i="1"/>
  <c r="AD743" i="1" s="1"/>
  <c r="AE743" i="1" s="1"/>
  <c r="O743" i="1" a="1"/>
  <c r="O742" i="1"/>
  <c r="AD742" i="1" s="1"/>
  <c r="AE742" i="1" s="1"/>
  <c r="O742" i="1" a="1"/>
  <c r="O741" i="1"/>
  <c r="AD741" i="1" s="1"/>
  <c r="AE741" i="1" s="1"/>
  <c r="O741" i="1" a="1"/>
  <c r="O740" i="1"/>
  <c r="AD740" i="1" s="1"/>
  <c r="AE740" i="1" s="1"/>
  <c r="O740" i="1" a="1"/>
  <c r="O739" i="1"/>
  <c r="AD739" i="1" s="1"/>
  <c r="AE739" i="1" s="1"/>
  <c r="O739" i="1" a="1"/>
  <c r="O738" i="1"/>
  <c r="AD738" i="1" s="1"/>
  <c r="AE738" i="1" s="1"/>
  <c r="O738" i="1" a="1"/>
  <c r="O737" i="1"/>
  <c r="AD737" i="1" s="1"/>
  <c r="AE737" i="1" s="1"/>
  <c r="O737" i="1" a="1"/>
  <c r="O736" i="1"/>
  <c r="AD736" i="1" s="1"/>
  <c r="AE736" i="1" s="1"/>
  <c r="O736" i="1" a="1"/>
  <c r="O735" i="1"/>
  <c r="AD735" i="1" s="1"/>
  <c r="AE735" i="1" s="1"/>
  <c r="O735" i="1" a="1"/>
  <c r="O734" i="1"/>
  <c r="AD734" i="1" s="1"/>
  <c r="AE734" i="1" s="1"/>
  <c r="O734" i="1" a="1"/>
  <c r="O733" i="1"/>
  <c r="AD733" i="1" s="1"/>
  <c r="AE733" i="1" s="1"/>
  <c r="O733" i="1" a="1"/>
  <c r="O732" i="1"/>
  <c r="AD732" i="1" s="1"/>
  <c r="AE732" i="1" s="1"/>
  <c r="O732" i="1" a="1"/>
  <c r="O731" i="1"/>
  <c r="AD731" i="1" s="1"/>
  <c r="AE731" i="1" s="1"/>
  <c r="O731" i="1" a="1"/>
  <c r="O730" i="1"/>
  <c r="AD730" i="1" s="1"/>
  <c r="AE730" i="1" s="1"/>
  <c r="O730" i="1" a="1"/>
  <c r="O729" i="1"/>
  <c r="AD729" i="1" s="1"/>
  <c r="AE729" i="1" s="1"/>
  <c r="O729" i="1" a="1"/>
  <c r="O728" i="1"/>
  <c r="AD728" i="1" s="1"/>
  <c r="AE728" i="1" s="1"/>
  <c r="O728" i="1" a="1"/>
  <c r="O727" i="1"/>
  <c r="AD727" i="1" s="1"/>
  <c r="AE727" i="1" s="1"/>
  <c r="O727" i="1" a="1"/>
  <c r="O726" i="1"/>
  <c r="AD726" i="1" s="1"/>
  <c r="AE726" i="1" s="1"/>
  <c r="O726" i="1" a="1"/>
  <c r="O725" i="1"/>
  <c r="AD725" i="1" s="1"/>
  <c r="AE725" i="1" s="1"/>
  <c r="O725" i="1" a="1"/>
  <c r="O724" i="1"/>
  <c r="AD724" i="1" s="1"/>
  <c r="AE724" i="1" s="1"/>
  <c r="O724" i="1" a="1"/>
  <c r="O723" i="1"/>
  <c r="AD723" i="1" s="1"/>
  <c r="AE723" i="1" s="1"/>
  <c r="O723" i="1" a="1"/>
  <c r="O722" i="1"/>
  <c r="AD722" i="1" s="1"/>
  <c r="AE722" i="1" s="1"/>
  <c r="O722" i="1" a="1"/>
  <c r="O721" i="1"/>
  <c r="AD721" i="1" s="1"/>
  <c r="AE721" i="1" s="1"/>
  <c r="O721" i="1" a="1"/>
  <c r="O720" i="1"/>
  <c r="AD720" i="1" s="1"/>
  <c r="AE720" i="1" s="1"/>
  <c r="O720" i="1" a="1"/>
  <c r="O719" i="1"/>
  <c r="AD719" i="1" s="1"/>
  <c r="AE719" i="1" s="1"/>
  <c r="O719" i="1" a="1"/>
  <c r="O718" i="1"/>
  <c r="AD718" i="1" s="1"/>
  <c r="AE718" i="1" s="1"/>
  <c r="O718" i="1" a="1"/>
  <c r="O717" i="1"/>
  <c r="AD717" i="1" s="1"/>
  <c r="AE717" i="1" s="1"/>
  <c r="O717" i="1" a="1"/>
  <c r="O716" i="1"/>
  <c r="AD716" i="1" s="1"/>
  <c r="AE716" i="1" s="1"/>
  <c r="O716" i="1" a="1"/>
  <c r="O715" i="1"/>
  <c r="AD715" i="1" s="1"/>
  <c r="AE715" i="1" s="1"/>
  <c r="O715" i="1" a="1"/>
  <c r="O714" i="1"/>
  <c r="AD714" i="1" s="1"/>
  <c r="AE714" i="1" s="1"/>
  <c r="O714" i="1" a="1"/>
  <c r="O713" i="1"/>
  <c r="AD713" i="1" s="1"/>
  <c r="AE713" i="1" s="1"/>
  <c r="O713" i="1" a="1"/>
  <c r="O712" i="1"/>
  <c r="AD712" i="1" s="1"/>
  <c r="AE712" i="1" s="1"/>
  <c r="O712" i="1" a="1"/>
  <c r="O711" i="1"/>
  <c r="AD711" i="1" s="1"/>
  <c r="AE711" i="1" s="1"/>
  <c r="O711" i="1" a="1"/>
  <c r="O710" i="1"/>
  <c r="AD710" i="1" s="1"/>
  <c r="AE710" i="1" s="1"/>
  <c r="O710" i="1" a="1"/>
  <c r="O709" i="1"/>
  <c r="AD709" i="1" s="1"/>
  <c r="AE709" i="1" s="1"/>
  <c r="O709" i="1" a="1"/>
  <c r="O708" i="1"/>
  <c r="AD708" i="1" s="1"/>
  <c r="AE708" i="1" s="1"/>
  <c r="O708" i="1" a="1"/>
  <c r="O707" i="1"/>
  <c r="AD707" i="1" s="1"/>
  <c r="AE707" i="1" s="1"/>
  <c r="O707" i="1" a="1"/>
  <c r="O706" i="1"/>
  <c r="AD706" i="1" s="1"/>
  <c r="AE706" i="1" s="1"/>
  <c r="O706" i="1" a="1"/>
  <c r="O705" i="1"/>
  <c r="AD705" i="1" s="1"/>
  <c r="AE705" i="1" s="1"/>
  <c r="O705" i="1" a="1"/>
  <c r="O704" i="1"/>
  <c r="AD704" i="1" s="1"/>
  <c r="AE704" i="1" s="1"/>
  <c r="O704" i="1" a="1"/>
  <c r="O703" i="1"/>
  <c r="AD703" i="1" s="1"/>
  <c r="AE703" i="1" s="1"/>
  <c r="O703" i="1" a="1"/>
  <c r="O702" i="1"/>
  <c r="AD702" i="1" s="1"/>
  <c r="AE702" i="1" s="1"/>
  <c r="O702" i="1" a="1"/>
  <c r="O701" i="1"/>
  <c r="AD701" i="1" s="1"/>
  <c r="AE701" i="1" s="1"/>
  <c r="O701" i="1" a="1"/>
  <c r="O700" i="1"/>
  <c r="AD700" i="1" s="1"/>
  <c r="AE700" i="1" s="1"/>
  <c r="O700" i="1" a="1"/>
  <c r="O699" i="1"/>
  <c r="AD699" i="1" s="1"/>
  <c r="AE699" i="1" s="1"/>
  <c r="O699" i="1" a="1"/>
  <c r="O698" i="1"/>
  <c r="AD698" i="1" s="1"/>
  <c r="AE698" i="1" s="1"/>
  <c r="O698" i="1" a="1"/>
  <c r="O697" i="1"/>
  <c r="AD697" i="1" s="1"/>
  <c r="AE697" i="1" s="1"/>
  <c r="O697" i="1" a="1"/>
  <c r="O696" i="1"/>
  <c r="AD696" i="1" s="1"/>
  <c r="AE696" i="1" s="1"/>
  <c r="O696" i="1" a="1"/>
  <c r="O695" i="1"/>
  <c r="AD695" i="1" s="1"/>
  <c r="AE695" i="1" s="1"/>
  <c r="O695" i="1" a="1"/>
  <c r="O694" i="1"/>
  <c r="AD694" i="1" s="1"/>
  <c r="AE694" i="1" s="1"/>
  <c r="O694" i="1" a="1"/>
  <c r="O693" i="1"/>
  <c r="AD693" i="1" s="1"/>
  <c r="AE693" i="1" s="1"/>
  <c r="O693" i="1" a="1"/>
  <c r="O692" i="1"/>
  <c r="AD692" i="1" s="1"/>
  <c r="AE692" i="1" s="1"/>
  <c r="O692" i="1" a="1"/>
  <c r="O691" i="1"/>
  <c r="AD691" i="1" s="1"/>
  <c r="AE691" i="1" s="1"/>
  <c r="O691" i="1" a="1"/>
  <c r="O690" i="1"/>
  <c r="AD690" i="1" s="1"/>
  <c r="AE690" i="1" s="1"/>
  <c r="O690" i="1" a="1"/>
  <c r="O689" i="1"/>
  <c r="AD689" i="1" s="1"/>
  <c r="AE689" i="1" s="1"/>
  <c r="O689" i="1" a="1"/>
  <c r="O688" i="1"/>
  <c r="AD688" i="1" s="1"/>
  <c r="AE688" i="1" s="1"/>
  <c r="O688" i="1" a="1"/>
  <c r="O687" i="1"/>
  <c r="AD687" i="1" s="1"/>
  <c r="AE687" i="1" s="1"/>
  <c r="O687" i="1" a="1"/>
  <c r="O686" i="1"/>
  <c r="AD686" i="1" s="1"/>
  <c r="AE686" i="1" s="1"/>
  <c r="O686" i="1" a="1"/>
  <c r="O685" i="1"/>
  <c r="AD685" i="1" s="1"/>
  <c r="AE685" i="1" s="1"/>
  <c r="O685" i="1" a="1"/>
  <c r="O684" i="1"/>
  <c r="AD684" i="1" s="1"/>
  <c r="AE684" i="1" s="1"/>
  <c r="O684" i="1" a="1"/>
  <c r="O683" i="1"/>
  <c r="AD683" i="1" s="1"/>
  <c r="AE683" i="1" s="1"/>
  <c r="O683" i="1" a="1"/>
  <c r="O682" i="1"/>
  <c r="AD682" i="1" s="1"/>
  <c r="AE682" i="1" s="1"/>
  <c r="O682" i="1" a="1"/>
  <c r="O681" i="1"/>
  <c r="AD681" i="1" s="1"/>
  <c r="AE681" i="1" s="1"/>
  <c r="O681" i="1" a="1"/>
  <c r="O680" i="1"/>
  <c r="AD680" i="1" s="1"/>
  <c r="AE680" i="1" s="1"/>
  <c r="O680" i="1" a="1"/>
  <c r="O679" i="1"/>
  <c r="AD679" i="1" s="1"/>
  <c r="AE679" i="1" s="1"/>
  <c r="O679" i="1" a="1"/>
  <c r="O678" i="1"/>
  <c r="AD678" i="1" s="1"/>
  <c r="AE678" i="1" s="1"/>
  <c r="O678" i="1" a="1"/>
  <c r="O677" i="1"/>
  <c r="AD677" i="1" s="1"/>
  <c r="AE677" i="1" s="1"/>
  <c r="O677" i="1" a="1"/>
  <c r="O676" i="1"/>
  <c r="AD676" i="1" s="1"/>
  <c r="AE676" i="1" s="1"/>
  <c r="O676" i="1" a="1"/>
  <c r="O675" i="1"/>
  <c r="AD675" i="1" s="1"/>
  <c r="AE675" i="1" s="1"/>
  <c r="O675" i="1" a="1"/>
  <c r="O674" i="1"/>
  <c r="AD674" i="1" s="1"/>
  <c r="AE674" i="1" s="1"/>
  <c r="O674" i="1" a="1"/>
  <c r="O673" i="1"/>
  <c r="AD673" i="1" s="1"/>
  <c r="AE673" i="1" s="1"/>
  <c r="O673" i="1" a="1"/>
  <c r="O672" i="1"/>
  <c r="AD672" i="1" s="1"/>
  <c r="AE672" i="1" s="1"/>
  <c r="O672" i="1" a="1"/>
  <c r="O671" i="1"/>
  <c r="AD671" i="1" s="1"/>
  <c r="AE671" i="1" s="1"/>
  <c r="O671" i="1" a="1"/>
  <c r="O670" i="1"/>
  <c r="AD670" i="1" s="1"/>
  <c r="AE670" i="1" s="1"/>
  <c r="O670" i="1" a="1"/>
  <c r="O669" i="1"/>
  <c r="AD669" i="1" s="1"/>
  <c r="AE669" i="1" s="1"/>
  <c r="O669" i="1" a="1"/>
  <c r="O668" i="1"/>
  <c r="AD668" i="1" s="1"/>
  <c r="AE668" i="1" s="1"/>
  <c r="O668" i="1" a="1"/>
  <c r="O667" i="1"/>
  <c r="AD667" i="1" s="1"/>
  <c r="AE667" i="1" s="1"/>
  <c r="O667" i="1" a="1"/>
  <c r="O666" i="1"/>
  <c r="AD666" i="1" s="1"/>
  <c r="AE666" i="1" s="1"/>
  <c r="O666" i="1" a="1"/>
  <c r="O665" i="1"/>
  <c r="AD665" i="1" s="1"/>
  <c r="AE665" i="1" s="1"/>
  <c r="O665" i="1" a="1"/>
  <c r="O664" i="1"/>
  <c r="AD664" i="1" s="1"/>
  <c r="AE664" i="1" s="1"/>
  <c r="O664" i="1" a="1"/>
  <c r="O663" i="1"/>
  <c r="AD663" i="1" s="1"/>
  <c r="AE663" i="1" s="1"/>
  <c r="O663" i="1" a="1"/>
  <c r="O662" i="1"/>
  <c r="AD662" i="1" s="1"/>
  <c r="AE662" i="1" s="1"/>
  <c r="O662" i="1" a="1"/>
  <c r="O661" i="1"/>
  <c r="AD661" i="1" s="1"/>
  <c r="AE661" i="1" s="1"/>
  <c r="O661" i="1" a="1"/>
  <c r="O660" i="1"/>
  <c r="AD660" i="1" s="1"/>
  <c r="AE660" i="1" s="1"/>
  <c r="O660" i="1" a="1"/>
  <c r="O659" i="1"/>
  <c r="AD659" i="1" s="1"/>
  <c r="AE659" i="1" s="1"/>
  <c r="O659" i="1" a="1"/>
  <c r="O658" i="1"/>
  <c r="AD658" i="1" s="1"/>
  <c r="AE658" i="1" s="1"/>
  <c r="O658" i="1" a="1"/>
  <c r="O657" i="1"/>
  <c r="AD657" i="1" s="1"/>
  <c r="AE657" i="1" s="1"/>
  <c r="O657" i="1" a="1"/>
  <c r="O656" i="1"/>
  <c r="AD656" i="1" s="1"/>
  <c r="AE656" i="1" s="1"/>
  <c r="O656" i="1" a="1"/>
  <c r="O655" i="1"/>
  <c r="AD655" i="1" s="1"/>
  <c r="AE655" i="1" s="1"/>
  <c r="O655" i="1" a="1"/>
  <c r="O654" i="1"/>
  <c r="AD654" i="1" s="1"/>
  <c r="AE654" i="1" s="1"/>
  <c r="O654" i="1" a="1"/>
  <c r="O653" i="1"/>
  <c r="AD653" i="1" s="1"/>
  <c r="AE653" i="1" s="1"/>
  <c r="O653" i="1" a="1"/>
  <c r="O652" i="1"/>
  <c r="AD652" i="1" s="1"/>
  <c r="AE652" i="1" s="1"/>
  <c r="O652" i="1" a="1"/>
  <c r="O651" i="1"/>
  <c r="AD651" i="1" s="1"/>
  <c r="AE651" i="1" s="1"/>
  <c r="O651" i="1" a="1"/>
  <c r="O650" i="1"/>
  <c r="AD650" i="1" s="1"/>
  <c r="AE650" i="1" s="1"/>
  <c r="O650" i="1" a="1"/>
  <c r="O649" i="1"/>
  <c r="AD649" i="1" s="1"/>
  <c r="AE649" i="1" s="1"/>
  <c r="O649" i="1" a="1"/>
  <c r="O648" i="1"/>
  <c r="AD648" i="1" s="1"/>
  <c r="AE648" i="1" s="1"/>
  <c r="O648" i="1" a="1"/>
  <c r="O647" i="1"/>
  <c r="AD647" i="1" s="1"/>
  <c r="AE647" i="1" s="1"/>
  <c r="O647" i="1" a="1"/>
  <c r="O646" i="1"/>
  <c r="AD646" i="1" s="1"/>
  <c r="AE646" i="1" s="1"/>
  <c r="O646" i="1" a="1"/>
  <c r="O645" i="1"/>
  <c r="AD645" i="1" s="1"/>
  <c r="AE645" i="1" s="1"/>
  <c r="O645" i="1" a="1"/>
  <c r="O644" i="1"/>
  <c r="AD644" i="1" s="1"/>
  <c r="AE644" i="1" s="1"/>
  <c r="O644" i="1" a="1"/>
  <c r="O643" i="1"/>
  <c r="AD643" i="1" s="1"/>
  <c r="AE643" i="1" s="1"/>
  <c r="O643" i="1" a="1"/>
  <c r="O642" i="1"/>
  <c r="AD642" i="1" s="1"/>
  <c r="AE642" i="1" s="1"/>
  <c r="O642" i="1" a="1"/>
  <c r="O641" i="1"/>
  <c r="AD641" i="1" s="1"/>
  <c r="AE641" i="1" s="1"/>
  <c r="O641" i="1" a="1"/>
  <c r="O640" i="1"/>
  <c r="AD640" i="1" s="1"/>
  <c r="AE640" i="1" s="1"/>
  <c r="O640" i="1" a="1"/>
  <c r="O639" i="1"/>
  <c r="AD639" i="1" s="1"/>
  <c r="AE639" i="1" s="1"/>
  <c r="O639" i="1" a="1"/>
  <c r="O638" i="1"/>
  <c r="AD638" i="1" s="1"/>
  <c r="AE638" i="1" s="1"/>
  <c r="O638" i="1" a="1"/>
  <c r="O637" i="1"/>
  <c r="AD637" i="1" s="1"/>
  <c r="AE637" i="1" s="1"/>
  <c r="O637" i="1" a="1"/>
  <c r="O636" i="1"/>
  <c r="AD636" i="1" s="1"/>
  <c r="AE636" i="1" s="1"/>
  <c r="O636" i="1" a="1"/>
  <c r="O635" i="1"/>
  <c r="AD635" i="1" s="1"/>
  <c r="AE635" i="1" s="1"/>
  <c r="O635" i="1" a="1"/>
  <c r="O634" i="1"/>
  <c r="AD634" i="1" s="1"/>
  <c r="AE634" i="1" s="1"/>
  <c r="O634" i="1" a="1"/>
  <c r="O633" i="1"/>
  <c r="AD633" i="1" s="1"/>
  <c r="AE633" i="1" s="1"/>
  <c r="O633" i="1" a="1"/>
  <c r="O632" i="1"/>
  <c r="AD632" i="1" s="1"/>
  <c r="AE632" i="1" s="1"/>
  <c r="O632" i="1" a="1"/>
  <c r="O631" i="1"/>
  <c r="AD631" i="1" s="1"/>
  <c r="AE631" i="1" s="1"/>
  <c r="O631" i="1" a="1"/>
  <c r="O630" i="1"/>
  <c r="AD630" i="1" s="1"/>
  <c r="AE630" i="1" s="1"/>
  <c r="O630" i="1" a="1"/>
  <c r="O629" i="1"/>
  <c r="AD629" i="1" s="1"/>
  <c r="AE629" i="1" s="1"/>
  <c r="O629" i="1" a="1"/>
  <c r="O628" i="1"/>
  <c r="AD628" i="1" s="1"/>
  <c r="AE628" i="1" s="1"/>
  <c r="O628" i="1" a="1"/>
  <c r="O627" i="1"/>
  <c r="AD627" i="1" s="1"/>
  <c r="AE627" i="1" s="1"/>
  <c r="O627" i="1" a="1"/>
  <c r="O626" i="1"/>
  <c r="AD626" i="1" s="1"/>
  <c r="AE626" i="1" s="1"/>
  <c r="O626" i="1" a="1"/>
  <c r="O625" i="1"/>
  <c r="AD625" i="1" s="1"/>
  <c r="AE625" i="1" s="1"/>
  <c r="O625" i="1" a="1"/>
  <c r="O624" i="1"/>
  <c r="AD624" i="1" s="1"/>
  <c r="AE624" i="1" s="1"/>
  <c r="O624" i="1" a="1"/>
  <c r="O623" i="1"/>
  <c r="AD623" i="1" s="1"/>
  <c r="AE623" i="1" s="1"/>
  <c r="O623" i="1" a="1"/>
  <c r="O622" i="1"/>
  <c r="AD622" i="1" s="1"/>
  <c r="AE622" i="1" s="1"/>
  <c r="O622" i="1" a="1"/>
  <c r="O621" i="1"/>
  <c r="AD621" i="1" s="1"/>
  <c r="AE621" i="1" s="1"/>
  <c r="O621" i="1" a="1"/>
  <c r="O620" i="1"/>
  <c r="AD620" i="1" s="1"/>
  <c r="AE620" i="1" s="1"/>
  <c r="O620" i="1" a="1"/>
  <c r="O619" i="1"/>
  <c r="AD619" i="1" s="1"/>
  <c r="AE619" i="1" s="1"/>
  <c r="O619" i="1" a="1"/>
  <c r="O618" i="1"/>
  <c r="AD618" i="1" s="1"/>
  <c r="AE618" i="1" s="1"/>
  <c r="O618" i="1" a="1"/>
  <c r="O617" i="1"/>
  <c r="AD617" i="1" s="1"/>
  <c r="AE617" i="1" s="1"/>
  <c r="O617" i="1" a="1"/>
  <c r="O616" i="1"/>
  <c r="AD616" i="1" s="1"/>
  <c r="AE616" i="1" s="1"/>
  <c r="O616" i="1" a="1"/>
  <c r="O615" i="1"/>
  <c r="AD615" i="1" s="1"/>
  <c r="AE615" i="1" s="1"/>
  <c r="O615" i="1" a="1"/>
  <c r="O614" i="1"/>
  <c r="AD614" i="1" s="1"/>
  <c r="AE614" i="1" s="1"/>
  <c r="O614" i="1" a="1"/>
  <c r="O613" i="1"/>
  <c r="AD613" i="1" s="1"/>
  <c r="AE613" i="1" s="1"/>
  <c r="O613" i="1" a="1"/>
  <c r="O612" i="1"/>
  <c r="AD612" i="1" s="1"/>
  <c r="AE612" i="1" s="1"/>
  <c r="O612" i="1" a="1"/>
  <c r="O611" i="1"/>
  <c r="AD611" i="1" s="1"/>
  <c r="AE611" i="1" s="1"/>
  <c r="O611" i="1" a="1"/>
  <c r="O610" i="1"/>
  <c r="AD610" i="1" s="1"/>
  <c r="AE610" i="1" s="1"/>
  <c r="O610" i="1" a="1"/>
  <c r="O609" i="1"/>
  <c r="AD609" i="1" s="1"/>
  <c r="AE609" i="1" s="1"/>
  <c r="O609" i="1" a="1"/>
  <c r="O608" i="1"/>
  <c r="AD608" i="1" s="1"/>
  <c r="AE608" i="1" s="1"/>
  <c r="O608" i="1" a="1"/>
  <c r="O607" i="1"/>
  <c r="AD607" i="1" s="1"/>
  <c r="AE607" i="1" s="1"/>
  <c r="O607" i="1" a="1"/>
  <c r="O606" i="1"/>
  <c r="AD606" i="1" s="1"/>
  <c r="AE606" i="1" s="1"/>
  <c r="O606" i="1" a="1"/>
  <c r="O605" i="1"/>
  <c r="AD605" i="1" s="1"/>
  <c r="AE605" i="1" s="1"/>
  <c r="O605" i="1" a="1"/>
  <c r="O604" i="1"/>
  <c r="AD604" i="1" s="1"/>
  <c r="AE604" i="1" s="1"/>
  <c r="O604" i="1" a="1"/>
  <c r="O603" i="1"/>
  <c r="AD603" i="1" s="1"/>
  <c r="AE603" i="1" s="1"/>
  <c r="O603" i="1" a="1"/>
  <c r="O602" i="1"/>
  <c r="AD602" i="1" s="1"/>
  <c r="AE602" i="1" s="1"/>
  <c r="O602" i="1" a="1"/>
  <c r="O601" i="1"/>
  <c r="AD601" i="1" s="1"/>
  <c r="AE601" i="1" s="1"/>
  <c r="O601" i="1" a="1"/>
  <c r="O600" i="1"/>
  <c r="AD600" i="1" s="1"/>
  <c r="AE600" i="1" s="1"/>
  <c r="O600" i="1" a="1"/>
  <c r="O599" i="1"/>
  <c r="AD599" i="1" s="1"/>
  <c r="AE599" i="1" s="1"/>
  <c r="O599" i="1" a="1"/>
  <c r="O598" i="1"/>
  <c r="AD598" i="1" s="1"/>
  <c r="AE598" i="1" s="1"/>
  <c r="O598" i="1" a="1"/>
  <c r="O597" i="1"/>
  <c r="AD597" i="1" s="1"/>
  <c r="AE597" i="1" s="1"/>
  <c r="O597" i="1" a="1"/>
  <c r="O596" i="1"/>
  <c r="AD596" i="1" s="1"/>
  <c r="AE596" i="1" s="1"/>
  <c r="O596" i="1" a="1"/>
  <c r="O595" i="1"/>
  <c r="AD595" i="1" s="1"/>
  <c r="AE595" i="1" s="1"/>
  <c r="O595" i="1" a="1"/>
  <c r="O594" i="1"/>
  <c r="AD594" i="1" s="1"/>
  <c r="AE594" i="1" s="1"/>
  <c r="O594" i="1" a="1"/>
  <c r="O593" i="1"/>
  <c r="AD593" i="1" s="1"/>
  <c r="AE593" i="1" s="1"/>
  <c r="O593" i="1" a="1"/>
  <c r="O592" i="1"/>
  <c r="AD592" i="1" s="1"/>
  <c r="AE592" i="1" s="1"/>
  <c r="O592" i="1" a="1"/>
  <c r="O591" i="1"/>
  <c r="AD591" i="1" s="1"/>
  <c r="AE591" i="1" s="1"/>
  <c r="O591" i="1" a="1"/>
  <c r="O590" i="1"/>
  <c r="AD590" i="1" s="1"/>
  <c r="AE590" i="1" s="1"/>
  <c r="O590" i="1" a="1"/>
  <c r="O589" i="1"/>
  <c r="AD589" i="1" s="1"/>
  <c r="AE589" i="1" s="1"/>
  <c r="O589" i="1" a="1"/>
  <c r="O588" i="1"/>
  <c r="AD588" i="1" s="1"/>
  <c r="AE588" i="1" s="1"/>
  <c r="O588" i="1" a="1"/>
  <c r="O587" i="1"/>
  <c r="AD587" i="1" s="1"/>
  <c r="AE587" i="1" s="1"/>
  <c r="O587" i="1" a="1"/>
  <c r="O586" i="1"/>
  <c r="AD586" i="1" s="1"/>
  <c r="AE586" i="1" s="1"/>
  <c r="O586" i="1" a="1"/>
  <c r="O585" i="1"/>
  <c r="AD585" i="1" s="1"/>
  <c r="AE585" i="1" s="1"/>
  <c r="O585" i="1" a="1"/>
  <c r="O584" i="1"/>
  <c r="AD584" i="1" s="1"/>
  <c r="AE584" i="1" s="1"/>
  <c r="O584" i="1" a="1"/>
  <c r="O583" i="1"/>
  <c r="AD583" i="1" s="1"/>
  <c r="AE583" i="1" s="1"/>
  <c r="O583" i="1" a="1"/>
  <c r="O582" i="1"/>
  <c r="AD582" i="1" s="1"/>
  <c r="AE582" i="1" s="1"/>
  <c r="O582" i="1" a="1"/>
  <c r="O581" i="1"/>
  <c r="AD581" i="1" s="1"/>
  <c r="AE581" i="1" s="1"/>
  <c r="O581" i="1" a="1"/>
  <c r="O580" i="1"/>
  <c r="AD580" i="1" s="1"/>
  <c r="AE580" i="1" s="1"/>
  <c r="O580" i="1" a="1"/>
  <c r="O579" i="1"/>
  <c r="AD579" i="1" s="1"/>
  <c r="AE579" i="1" s="1"/>
  <c r="O579" i="1" a="1"/>
  <c r="O578" i="1"/>
  <c r="AD578" i="1" s="1"/>
  <c r="AE578" i="1" s="1"/>
  <c r="O578" i="1" a="1"/>
  <c r="O577" i="1"/>
  <c r="AD577" i="1" s="1"/>
  <c r="AE577" i="1" s="1"/>
  <c r="O577" i="1" a="1"/>
  <c r="O576" i="1"/>
  <c r="AD576" i="1" s="1"/>
  <c r="AE576" i="1" s="1"/>
  <c r="O576" i="1" a="1"/>
  <c r="O575" i="1"/>
  <c r="AD575" i="1" s="1"/>
  <c r="AE575" i="1" s="1"/>
  <c r="O575" i="1" a="1"/>
  <c r="O574" i="1"/>
  <c r="AD574" i="1" s="1"/>
  <c r="AE574" i="1" s="1"/>
  <c r="O574" i="1" a="1"/>
  <c r="O573" i="1"/>
  <c r="AD573" i="1" s="1"/>
  <c r="AE573" i="1" s="1"/>
  <c r="O573" i="1" a="1"/>
  <c r="O572" i="1"/>
  <c r="AD572" i="1" s="1"/>
  <c r="AE572" i="1" s="1"/>
  <c r="O572" i="1" a="1"/>
  <c r="O571" i="1"/>
  <c r="AD571" i="1" s="1"/>
  <c r="AE571" i="1" s="1"/>
  <c r="O571" i="1" a="1"/>
  <c r="O570" i="1"/>
  <c r="AD570" i="1" s="1"/>
  <c r="AE570" i="1" s="1"/>
  <c r="O570" i="1" a="1"/>
  <c r="O569" i="1" a="1"/>
  <c r="O569" i="1" s="1"/>
  <c r="AD569" i="1" s="1"/>
  <c r="AE569" i="1" s="1"/>
  <c r="O568" i="1" a="1"/>
  <c r="O568" i="1" s="1"/>
  <c r="AD568" i="1" s="1"/>
  <c r="AE568" i="1" s="1"/>
  <c r="O567" i="1" a="1"/>
  <c r="O567" i="1" s="1"/>
  <c r="AD567" i="1" s="1"/>
  <c r="AE567" i="1" s="1"/>
  <c r="O566" i="1" a="1"/>
  <c r="O566" i="1" s="1"/>
  <c r="AD566" i="1" s="1"/>
  <c r="AE566" i="1" s="1"/>
  <c r="O565" i="1" a="1"/>
  <c r="O565" i="1" s="1"/>
  <c r="AD565" i="1" s="1"/>
  <c r="AE565" i="1" s="1"/>
  <c r="O564" i="1" a="1"/>
  <c r="O564" i="1" s="1"/>
  <c r="AD564" i="1" s="1"/>
  <c r="AE564" i="1" s="1"/>
  <c r="O563" i="1" a="1"/>
  <c r="O563" i="1" s="1"/>
  <c r="AD563" i="1" s="1"/>
  <c r="AE563" i="1" s="1"/>
  <c r="O562" i="1" a="1"/>
  <c r="O562" i="1" s="1"/>
  <c r="AD562" i="1" s="1"/>
  <c r="AE562" i="1" s="1"/>
  <c r="O561" i="1" a="1"/>
  <c r="O561" i="1" s="1"/>
  <c r="AD561" i="1" s="1"/>
  <c r="AE561" i="1" s="1"/>
  <c r="O560" i="1" a="1"/>
  <c r="O560" i="1" s="1"/>
  <c r="AD560" i="1" s="1"/>
  <c r="AE560" i="1" s="1"/>
  <c r="O559" i="1" a="1"/>
  <c r="O559" i="1" s="1"/>
  <c r="AD559" i="1" s="1"/>
  <c r="AE559" i="1" s="1"/>
  <c r="O558" i="1" a="1"/>
  <c r="O558" i="1" s="1"/>
  <c r="AD558" i="1" s="1"/>
  <c r="AE558" i="1" s="1"/>
  <c r="O557" i="1" a="1"/>
  <c r="O557" i="1" s="1"/>
  <c r="AD557" i="1" s="1"/>
  <c r="AE557" i="1" s="1"/>
  <c r="O556" i="1" a="1"/>
  <c r="O556" i="1" s="1"/>
  <c r="AD556" i="1" s="1"/>
  <c r="AE556" i="1" s="1"/>
  <c r="O555" i="1" a="1"/>
  <c r="O555" i="1" s="1"/>
  <c r="AD555" i="1" s="1"/>
  <c r="AE555" i="1" s="1"/>
  <c r="O554" i="1" a="1"/>
  <c r="O554" i="1" s="1"/>
  <c r="AD554" i="1" s="1"/>
  <c r="AE554" i="1" s="1"/>
  <c r="O553" i="1" a="1"/>
  <c r="O553" i="1" s="1"/>
  <c r="AD553" i="1" s="1"/>
  <c r="AE553" i="1" s="1"/>
  <c r="O552" i="1" a="1"/>
  <c r="O552" i="1" s="1"/>
  <c r="AD552" i="1" s="1"/>
  <c r="AE552" i="1" s="1"/>
  <c r="O551" i="1" a="1"/>
  <c r="O551" i="1" s="1"/>
  <c r="AD551" i="1" s="1"/>
  <c r="AE551" i="1" s="1"/>
  <c r="O550" i="1" a="1"/>
  <c r="O550" i="1" s="1"/>
  <c r="AD550" i="1" s="1"/>
  <c r="AE550" i="1" s="1"/>
  <c r="O549" i="1" a="1"/>
  <c r="O549" i="1" s="1"/>
  <c r="AD549" i="1" s="1"/>
  <c r="AE549" i="1" s="1"/>
  <c r="O548" i="1" a="1"/>
  <c r="O548" i="1" s="1"/>
  <c r="AD548" i="1" s="1"/>
  <c r="AE548" i="1" s="1"/>
  <c r="O547" i="1" a="1"/>
  <c r="O547" i="1" s="1"/>
  <c r="AD547" i="1" s="1"/>
  <c r="AE547" i="1" s="1"/>
  <c r="O546" i="1" a="1"/>
  <c r="O546" i="1" s="1"/>
  <c r="AD546" i="1" s="1"/>
  <c r="AE546" i="1" s="1"/>
  <c r="O545" i="1" a="1"/>
  <c r="O545" i="1" s="1"/>
  <c r="AD545" i="1" s="1"/>
  <c r="AE545" i="1" s="1"/>
  <c r="O544" i="1" a="1"/>
  <c r="O544" i="1" s="1"/>
  <c r="AD544" i="1" s="1"/>
  <c r="AE544" i="1" s="1"/>
  <c r="O543" i="1" a="1"/>
  <c r="O543" i="1" s="1"/>
  <c r="AD543" i="1" s="1"/>
  <c r="AE543" i="1" s="1"/>
  <c r="O542" i="1" a="1"/>
  <c r="O542" i="1" s="1"/>
  <c r="AD542" i="1" s="1"/>
  <c r="AE542" i="1" s="1"/>
  <c r="O541" i="1" a="1"/>
  <c r="O541" i="1" s="1"/>
  <c r="AD541" i="1" s="1"/>
  <c r="AE541" i="1" s="1"/>
  <c r="O540" i="1" a="1"/>
  <c r="O540" i="1" s="1"/>
  <c r="AD540" i="1" s="1"/>
  <c r="AE540" i="1" s="1"/>
  <c r="O539" i="1" a="1"/>
  <c r="O539" i="1" s="1"/>
  <c r="AD539" i="1" s="1"/>
  <c r="AE539" i="1" s="1"/>
  <c r="O538" i="1" a="1"/>
  <c r="O538" i="1" s="1"/>
  <c r="AD538" i="1" s="1"/>
  <c r="AE538" i="1" s="1"/>
  <c r="O537" i="1" a="1"/>
  <c r="O537" i="1" s="1"/>
  <c r="AD537" i="1" s="1"/>
  <c r="AE537" i="1" s="1"/>
  <c r="O536" i="1" a="1"/>
  <c r="O536" i="1" s="1"/>
  <c r="AD536" i="1" s="1"/>
  <c r="AE536" i="1" s="1"/>
  <c r="O535" i="1" a="1"/>
  <c r="O535" i="1" s="1"/>
  <c r="AD535" i="1" s="1"/>
  <c r="AE535" i="1" s="1"/>
  <c r="O534" i="1" a="1"/>
  <c r="O534" i="1" s="1"/>
  <c r="AD534" i="1" s="1"/>
  <c r="AE534" i="1" s="1"/>
  <c r="O533" i="1" a="1"/>
  <c r="O533" i="1" s="1"/>
  <c r="AD533" i="1" s="1"/>
  <c r="AE533" i="1" s="1"/>
  <c r="O532" i="1" a="1"/>
  <c r="O532" i="1" s="1"/>
  <c r="AD532" i="1" s="1"/>
  <c r="AE532" i="1" s="1"/>
  <c r="O531" i="1" a="1"/>
  <c r="O531" i="1" s="1"/>
  <c r="AD531" i="1" s="1"/>
  <c r="AE531" i="1" s="1"/>
  <c r="O530" i="1" a="1"/>
  <c r="O530" i="1" s="1"/>
  <c r="AD530" i="1" s="1"/>
  <c r="AE530" i="1" s="1"/>
  <c r="O529" i="1" a="1"/>
  <c r="O529" i="1" s="1"/>
  <c r="AD529" i="1" s="1"/>
  <c r="AE529" i="1" s="1"/>
  <c r="O528" i="1" a="1"/>
  <c r="O528" i="1" s="1"/>
  <c r="AD528" i="1" s="1"/>
  <c r="AE528" i="1" s="1"/>
  <c r="O527" i="1" a="1"/>
  <c r="O527" i="1" s="1"/>
  <c r="AD527" i="1" s="1"/>
  <c r="AE527" i="1" s="1"/>
  <c r="O526" i="1" a="1"/>
  <c r="O526" i="1" s="1"/>
  <c r="AD526" i="1" s="1"/>
  <c r="AE526" i="1" s="1"/>
  <c r="O525" i="1" a="1"/>
  <c r="O525" i="1" s="1"/>
  <c r="AD525" i="1" s="1"/>
  <c r="AE525" i="1" s="1"/>
  <c r="O524" i="1" a="1"/>
  <c r="O524" i="1" s="1"/>
  <c r="AD524" i="1" s="1"/>
  <c r="AE524" i="1" s="1"/>
  <c r="O523" i="1" a="1"/>
  <c r="O523" i="1" s="1"/>
  <c r="AD523" i="1" s="1"/>
  <c r="AE523" i="1" s="1"/>
  <c r="O522" i="1" a="1"/>
  <c r="O522" i="1" s="1"/>
  <c r="AD522" i="1" s="1"/>
  <c r="AE522" i="1" s="1"/>
  <c r="O521" i="1" a="1"/>
  <c r="O521" i="1" s="1"/>
  <c r="AD521" i="1" s="1"/>
  <c r="AE521" i="1" s="1"/>
  <c r="O520" i="1" a="1"/>
  <c r="O520" i="1" s="1"/>
  <c r="AD520" i="1" s="1"/>
  <c r="AE520" i="1" s="1"/>
  <c r="O519" i="1" a="1"/>
  <c r="O519" i="1" s="1"/>
  <c r="AD519" i="1" s="1"/>
  <c r="AE519" i="1" s="1"/>
  <c r="O518" i="1" a="1"/>
  <c r="O518" i="1" s="1"/>
  <c r="AD518" i="1" s="1"/>
  <c r="AE518" i="1" s="1"/>
  <c r="O517" i="1" a="1"/>
  <c r="O517" i="1" s="1"/>
  <c r="AD517" i="1" s="1"/>
  <c r="AE517" i="1" s="1"/>
  <c r="O516" i="1" a="1"/>
  <c r="O516" i="1" s="1"/>
  <c r="AD516" i="1" s="1"/>
  <c r="AE516" i="1" s="1"/>
  <c r="O515" i="1" a="1"/>
  <c r="O515" i="1" s="1"/>
  <c r="AD515" i="1" s="1"/>
  <c r="AE515" i="1" s="1"/>
  <c r="O514" i="1" a="1"/>
  <c r="O514" i="1" s="1"/>
  <c r="AD514" i="1" s="1"/>
  <c r="AE514" i="1" s="1"/>
  <c r="O513" i="1" a="1"/>
  <c r="O513" i="1" s="1"/>
  <c r="AD513" i="1" s="1"/>
  <c r="AE513" i="1" s="1"/>
  <c r="O512" i="1" a="1"/>
  <c r="O512" i="1" s="1"/>
  <c r="AD512" i="1" s="1"/>
  <c r="AE512" i="1" s="1"/>
  <c r="O511" i="1" a="1"/>
  <c r="O511" i="1" s="1"/>
  <c r="AD511" i="1" s="1"/>
  <c r="AE511" i="1" s="1"/>
  <c r="O510" i="1" a="1"/>
  <c r="O510" i="1" s="1"/>
  <c r="AD510" i="1" s="1"/>
  <c r="AE510" i="1" s="1"/>
  <c r="O509" i="1" a="1"/>
  <c r="O509" i="1" s="1"/>
  <c r="AD509" i="1" s="1"/>
  <c r="AE509" i="1" s="1"/>
  <c r="O508" i="1" a="1"/>
  <c r="O508" i="1" s="1"/>
  <c r="AD508" i="1" s="1"/>
  <c r="AE508" i="1" s="1"/>
  <c r="O507" i="1" a="1"/>
  <c r="O507" i="1" s="1"/>
  <c r="AD507" i="1" s="1"/>
  <c r="AE507" i="1" s="1"/>
  <c r="O506" i="1" a="1"/>
  <c r="O506" i="1" s="1"/>
  <c r="AD506" i="1" s="1"/>
  <c r="AE506" i="1" s="1"/>
  <c r="O505" i="1" a="1"/>
  <c r="O505" i="1" s="1"/>
  <c r="AD505" i="1" s="1"/>
  <c r="AE505" i="1" s="1"/>
  <c r="O504" i="1" a="1"/>
  <c r="O504" i="1" s="1"/>
  <c r="AD504" i="1" s="1"/>
  <c r="AE504" i="1" s="1"/>
  <c r="O503" i="1" a="1"/>
  <c r="O503" i="1" s="1"/>
  <c r="AD503" i="1" s="1"/>
  <c r="AE503" i="1" s="1"/>
  <c r="O502" i="1" a="1"/>
  <c r="O502" i="1" s="1"/>
  <c r="AD502" i="1" s="1"/>
  <c r="AE502" i="1" s="1"/>
  <c r="O501" i="1" a="1"/>
  <c r="O501" i="1" s="1"/>
  <c r="AD501" i="1" s="1"/>
  <c r="AE501" i="1" s="1"/>
  <c r="O500" i="1" a="1"/>
  <c r="O500" i="1" s="1"/>
  <c r="AD500" i="1" s="1"/>
  <c r="AE500" i="1" s="1"/>
  <c r="O499" i="1" a="1"/>
  <c r="O499" i="1" s="1"/>
  <c r="AD499" i="1" s="1"/>
  <c r="AE499" i="1" s="1"/>
  <c r="O498" i="1" a="1"/>
  <c r="O498" i="1" s="1"/>
  <c r="AD498" i="1" s="1"/>
  <c r="AE498" i="1" s="1"/>
  <c r="O497" i="1" a="1"/>
  <c r="O497" i="1" s="1"/>
  <c r="AD497" i="1" s="1"/>
  <c r="AE497" i="1" s="1"/>
  <c r="O496" i="1" a="1"/>
  <c r="O496" i="1" s="1"/>
  <c r="AD496" i="1" s="1"/>
  <c r="AE496" i="1" s="1"/>
  <c r="O495" i="1" a="1"/>
  <c r="O495" i="1" s="1"/>
  <c r="AD495" i="1" s="1"/>
  <c r="AE495" i="1" s="1"/>
  <c r="O494" i="1" a="1"/>
  <c r="O494" i="1" s="1"/>
  <c r="AD494" i="1" s="1"/>
  <c r="AE494" i="1" s="1"/>
  <c r="O493" i="1" a="1"/>
  <c r="O493" i="1" s="1"/>
  <c r="AD493" i="1" s="1"/>
  <c r="AE493" i="1" s="1"/>
  <c r="O492" i="1" a="1"/>
  <c r="O492" i="1" s="1"/>
  <c r="AD492" i="1" s="1"/>
  <c r="AE492" i="1" s="1"/>
  <c r="O491" i="1" a="1"/>
  <c r="O491" i="1" s="1"/>
  <c r="AD491" i="1" s="1"/>
  <c r="AE491" i="1" s="1"/>
  <c r="O490" i="1" a="1"/>
  <c r="O490" i="1" s="1"/>
  <c r="AD490" i="1" s="1"/>
  <c r="AE490" i="1" s="1"/>
  <c r="O489" i="1" a="1"/>
  <c r="O489" i="1" s="1"/>
  <c r="AD489" i="1" s="1"/>
  <c r="AE489" i="1" s="1"/>
  <c r="O488" i="1" a="1"/>
  <c r="O488" i="1" s="1"/>
  <c r="AD488" i="1" s="1"/>
  <c r="AE488" i="1" s="1"/>
  <c r="O487" i="1" a="1"/>
  <c r="O487" i="1" s="1"/>
  <c r="AD487" i="1" s="1"/>
  <c r="AE487" i="1" s="1"/>
  <c r="O486" i="1" a="1"/>
  <c r="O486" i="1" s="1"/>
  <c r="AD486" i="1" s="1"/>
  <c r="AE486" i="1" s="1"/>
  <c r="O485" i="1" a="1"/>
  <c r="O485" i="1" s="1"/>
  <c r="AD485" i="1" s="1"/>
  <c r="AE485" i="1" s="1"/>
  <c r="O484" i="1" a="1"/>
  <c r="O484" i="1" s="1"/>
  <c r="AD484" i="1" s="1"/>
  <c r="AE484" i="1" s="1"/>
  <c r="O483" i="1" a="1"/>
  <c r="O483" i="1" s="1"/>
  <c r="AD483" i="1" s="1"/>
  <c r="AE483" i="1" s="1"/>
  <c r="O482" i="1" a="1"/>
  <c r="O482" i="1" s="1"/>
  <c r="AD482" i="1" s="1"/>
  <c r="AE482" i="1" s="1"/>
  <c r="O481" i="1" a="1"/>
  <c r="O481" i="1" s="1"/>
  <c r="AD481" i="1" s="1"/>
  <c r="AE481" i="1" s="1"/>
  <c r="O480" i="1" a="1"/>
  <c r="O480" i="1" s="1"/>
  <c r="AD480" i="1" s="1"/>
  <c r="AE480" i="1" s="1"/>
  <c r="O479" i="1" a="1"/>
  <c r="O479" i="1" s="1"/>
  <c r="AD479" i="1" s="1"/>
  <c r="AE479" i="1" s="1"/>
  <c r="O478" i="1" a="1"/>
  <c r="O478" i="1" s="1"/>
  <c r="AD478" i="1" s="1"/>
  <c r="AE478" i="1" s="1"/>
  <c r="O477" i="1" a="1"/>
  <c r="O477" i="1" s="1"/>
  <c r="AD477" i="1" s="1"/>
  <c r="AE477" i="1" s="1"/>
  <c r="O476" i="1" a="1"/>
  <c r="O476" i="1" s="1"/>
  <c r="AD476" i="1" s="1"/>
  <c r="AE476" i="1" s="1"/>
  <c r="O475" i="1" a="1"/>
  <c r="O475" i="1" s="1"/>
  <c r="AD475" i="1" s="1"/>
  <c r="AE475" i="1" s="1"/>
  <c r="O474" i="1" a="1"/>
  <c r="O474" i="1" s="1"/>
  <c r="AD474" i="1" s="1"/>
  <c r="AE474" i="1" s="1"/>
  <c r="O473" i="1" a="1"/>
  <c r="O473" i="1" s="1"/>
  <c r="AD473" i="1" s="1"/>
  <c r="AE473" i="1" s="1"/>
  <c r="O472" i="1" a="1"/>
  <c r="O472" i="1" s="1"/>
  <c r="AD472" i="1" s="1"/>
  <c r="AE472" i="1" s="1"/>
  <c r="O471" i="1" a="1"/>
  <c r="O471" i="1" s="1"/>
  <c r="AD471" i="1" s="1"/>
  <c r="AE471" i="1" s="1"/>
  <c r="O470" i="1" a="1"/>
  <c r="O470" i="1" s="1"/>
  <c r="AD470" i="1" s="1"/>
  <c r="AE470" i="1" s="1"/>
  <c r="O469" i="1" a="1"/>
  <c r="O469" i="1" s="1"/>
  <c r="AD469" i="1" s="1"/>
  <c r="AE469" i="1" s="1"/>
  <c r="O468" i="1" a="1"/>
  <c r="O468" i="1" s="1"/>
  <c r="AD468" i="1" s="1"/>
  <c r="AE468" i="1" s="1"/>
  <c r="O467" i="1" a="1"/>
  <c r="O467" i="1" s="1"/>
  <c r="AD467" i="1" s="1"/>
  <c r="AE467" i="1" s="1"/>
  <c r="O466" i="1" a="1"/>
  <c r="O466" i="1" s="1"/>
  <c r="AD466" i="1" s="1"/>
  <c r="AE466" i="1" s="1"/>
  <c r="O465" i="1" a="1"/>
  <c r="O465" i="1" s="1"/>
  <c r="AD465" i="1" s="1"/>
  <c r="AE465" i="1" s="1"/>
  <c r="O464" i="1" a="1"/>
  <c r="O464" i="1" s="1"/>
  <c r="AD464" i="1" s="1"/>
  <c r="AE464" i="1" s="1"/>
  <c r="O463" i="1" a="1"/>
  <c r="O463" i="1" s="1"/>
  <c r="AD463" i="1" s="1"/>
  <c r="AE463" i="1" s="1"/>
  <c r="O462" i="1" a="1"/>
  <c r="O462" i="1" s="1"/>
  <c r="AD462" i="1" s="1"/>
  <c r="AE462" i="1" s="1"/>
  <c r="O461" i="1" a="1"/>
  <c r="O461" i="1" s="1"/>
  <c r="AD461" i="1" s="1"/>
  <c r="AE461" i="1" s="1"/>
  <c r="O460" i="1" a="1"/>
  <c r="O460" i="1" s="1"/>
  <c r="AD460" i="1" s="1"/>
  <c r="AE460" i="1" s="1"/>
  <c r="O459" i="1" a="1"/>
  <c r="O459" i="1" s="1"/>
  <c r="AD459" i="1" s="1"/>
  <c r="AE459" i="1" s="1"/>
  <c r="O458" i="1" a="1"/>
  <c r="O458" i="1" s="1"/>
  <c r="AD458" i="1" s="1"/>
  <c r="AE458" i="1" s="1"/>
  <c r="O457" i="1" a="1"/>
  <c r="O457" i="1" s="1"/>
  <c r="AD457" i="1" s="1"/>
  <c r="AE457" i="1" s="1"/>
  <c r="O456" i="1" a="1"/>
  <c r="O456" i="1" s="1"/>
  <c r="AD456" i="1" s="1"/>
  <c r="AE456" i="1" s="1"/>
  <c r="O455" i="1" a="1"/>
  <c r="O455" i="1" s="1"/>
  <c r="AD455" i="1" s="1"/>
  <c r="AE455" i="1" s="1"/>
  <c r="O454" i="1" a="1"/>
  <c r="O454" i="1" s="1"/>
  <c r="AD454" i="1" s="1"/>
  <c r="AE454" i="1" s="1"/>
  <c r="O453" i="1" a="1"/>
  <c r="O453" i="1" s="1"/>
  <c r="AD453" i="1" s="1"/>
  <c r="AE453" i="1" s="1"/>
  <c r="O452" i="1" a="1"/>
  <c r="O452" i="1" s="1"/>
  <c r="AD452" i="1" s="1"/>
  <c r="AE452" i="1" s="1"/>
  <c r="O451" i="1" a="1"/>
  <c r="O451" i="1" s="1"/>
  <c r="AD451" i="1" s="1"/>
  <c r="AE451" i="1" s="1"/>
  <c r="O450" i="1" a="1"/>
  <c r="O450" i="1" s="1"/>
  <c r="AD450" i="1" s="1"/>
  <c r="AE450" i="1" s="1"/>
  <c r="O449" i="1" a="1"/>
  <c r="O449" i="1" s="1"/>
  <c r="AD449" i="1" s="1"/>
  <c r="AE449" i="1" s="1"/>
  <c r="O448" i="1" a="1"/>
  <c r="O448" i="1" s="1"/>
  <c r="AD448" i="1" s="1"/>
  <c r="AE448" i="1" s="1"/>
  <c r="O447" i="1" a="1"/>
  <c r="O447" i="1" s="1"/>
  <c r="AD447" i="1" s="1"/>
  <c r="AE447" i="1" s="1"/>
  <c r="O446" i="1" a="1"/>
  <c r="O446" i="1" s="1"/>
  <c r="AD446" i="1" s="1"/>
  <c r="AE446" i="1" s="1"/>
  <c r="O445" i="1" a="1"/>
  <c r="O445" i="1" s="1"/>
  <c r="AD445" i="1" s="1"/>
  <c r="AE445" i="1" s="1"/>
  <c r="O444" i="1" a="1"/>
  <c r="O444" i="1" s="1"/>
  <c r="AD444" i="1" s="1"/>
  <c r="AE444" i="1" s="1"/>
  <c r="O443" i="1" a="1"/>
  <c r="O443" i="1" s="1"/>
  <c r="AD443" i="1" s="1"/>
  <c r="AE443" i="1" s="1"/>
  <c r="O442" i="1" a="1"/>
  <c r="O442" i="1" s="1"/>
  <c r="AD442" i="1" s="1"/>
  <c r="AE442" i="1" s="1"/>
  <c r="O441" i="1" a="1"/>
  <c r="O441" i="1" s="1"/>
  <c r="AD441" i="1" s="1"/>
  <c r="AE441" i="1" s="1"/>
  <c r="O440" i="1" a="1"/>
  <c r="O440" i="1" s="1"/>
  <c r="AD440" i="1" s="1"/>
  <c r="AE440" i="1" s="1"/>
  <c r="O439" i="1" a="1"/>
  <c r="O439" i="1" s="1"/>
  <c r="AD439" i="1" s="1"/>
  <c r="AE439" i="1" s="1"/>
  <c r="O438" i="1" a="1"/>
  <c r="O438" i="1" s="1"/>
  <c r="AD438" i="1" s="1"/>
  <c r="AE438" i="1" s="1"/>
  <c r="O437" i="1" a="1"/>
  <c r="O437" i="1" s="1"/>
  <c r="AD437" i="1" s="1"/>
  <c r="AE437" i="1" s="1"/>
  <c r="O436" i="1" a="1"/>
  <c r="O436" i="1" s="1"/>
  <c r="AD436" i="1" s="1"/>
  <c r="AE436" i="1" s="1"/>
  <c r="O435" i="1" a="1"/>
  <c r="O435" i="1" s="1"/>
  <c r="AD435" i="1" s="1"/>
  <c r="AE435" i="1" s="1"/>
  <c r="O434" i="1" a="1"/>
  <c r="O434" i="1" s="1"/>
  <c r="AD434" i="1" s="1"/>
  <c r="AE434" i="1" s="1"/>
  <c r="O433" i="1" a="1"/>
  <c r="O433" i="1" s="1"/>
  <c r="AD433" i="1" s="1"/>
  <c r="AE433" i="1" s="1"/>
  <c r="O432" i="1" a="1"/>
  <c r="O432" i="1" s="1"/>
  <c r="AD432" i="1" s="1"/>
  <c r="AE432" i="1" s="1"/>
  <c r="O431" i="1" a="1"/>
  <c r="O431" i="1" s="1"/>
  <c r="AD431" i="1" s="1"/>
  <c r="AE431" i="1" s="1"/>
  <c r="O430" i="1" a="1"/>
  <c r="O430" i="1" s="1"/>
  <c r="AD430" i="1" s="1"/>
  <c r="AE430" i="1" s="1"/>
  <c r="O429" i="1" a="1"/>
  <c r="O429" i="1" s="1"/>
  <c r="AD429" i="1" s="1"/>
  <c r="AE429" i="1" s="1"/>
  <c r="O428" i="1" a="1"/>
  <c r="O428" i="1" s="1"/>
  <c r="AD428" i="1" s="1"/>
  <c r="AE428" i="1" s="1"/>
  <c r="O427" i="1" a="1"/>
  <c r="O427" i="1" s="1"/>
  <c r="AD427" i="1" s="1"/>
  <c r="AE427" i="1" s="1"/>
  <c r="O426" i="1" a="1"/>
  <c r="O426" i="1" s="1"/>
  <c r="AD426" i="1" s="1"/>
  <c r="AE426" i="1" s="1"/>
  <c r="O425" i="1" a="1"/>
  <c r="O425" i="1" s="1"/>
  <c r="AD425" i="1" s="1"/>
  <c r="AE425" i="1" s="1"/>
  <c r="O424" i="1" a="1"/>
  <c r="O424" i="1" s="1"/>
  <c r="AD424" i="1" s="1"/>
  <c r="AE424" i="1" s="1"/>
  <c r="O423" i="1" a="1"/>
  <c r="O423" i="1" s="1"/>
  <c r="AD423" i="1" s="1"/>
  <c r="AE423" i="1" s="1"/>
  <c r="O422" i="1" a="1"/>
  <c r="O422" i="1" s="1"/>
  <c r="AD422" i="1" s="1"/>
  <c r="AE422" i="1" s="1"/>
  <c r="O421" i="1" a="1"/>
  <c r="O421" i="1" s="1"/>
  <c r="AD421" i="1" s="1"/>
  <c r="AE421" i="1" s="1"/>
  <c r="O420" i="1" a="1"/>
  <c r="O420" i="1" s="1"/>
  <c r="AD420" i="1" s="1"/>
  <c r="AE420" i="1" s="1"/>
  <c r="O419" i="1" a="1"/>
  <c r="O419" i="1" s="1"/>
  <c r="AD419" i="1" s="1"/>
  <c r="AE419" i="1" s="1"/>
  <c r="O418" i="1" a="1"/>
  <c r="O418" i="1" s="1"/>
  <c r="AD418" i="1" s="1"/>
  <c r="AE418" i="1" s="1"/>
  <c r="O417" i="1" a="1"/>
  <c r="O417" i="1" s="1"/>
  <c r="AD417" i="1" s="1"/>
  <c r="AE417" i="1" s="1"/>
  <c r="O416" i="1" a="1"/>
  <c r="O416" i="1" s="1"/>
  <c r="AD416" i="1" s="1"/>
  <c r="AE416" i="1" s="1"/>
  <c r="O415" i="1"/>
  <c r="AD415" i="1" s="1"/>
  <c r="AE415" i="1" s="1"/>
  <c r="O415" i="1" a="1"/>
  <c r="O414" i="1" a="1"/>
  <c r="O414" i="1" s="1"/>
  <c r="AD414" i="1" s="1"/>
  <c r="AE414" i="1" s="1"/>
  <c r="O413" i="1" a="1"/>
  <c r="O413" i="1" s="1"/>
  <c r="AD413" i="1" s="1"/>
  <c r="AE413" i="1" s="1"/>
  <c r="O412" i="1" a="1"/>
  <c r="O412" i="1" s="1"/>
  <c r="AD412" i="1" s="1"/>
  <c r="AE412" i="1" s="1"/>
  <c r="O411" i="1" a="1"/>
  <c r="O411" i="1" s="1"/>
  <c r="AD411" i="1" s="1"/>
  <c r="AE411" i="1" s="1"/>
  <c r="O410" i="1" a="1"/>
  <c r="O410" i="1" s="1"/>
  <c r="AD410" i="1" s="1"/>
  <c r="AE410" i="1" s="1"/>
  <c r="O409" i="1" a="1"/>
  <c r="O409" i="1" s="1"/>
  <c r="AD409" i="1" s="1"/>
  <c r="AE409" i="1" s="1"/>
  <c r="O408" i="1" a="1"/>
  <c r="O408" i="1" s="1"/>
  <c r="AD408" i="1" s="1"/>
  <c r="AE408" i="1" s="1"/>
  <c r="O407" i="1" a="1"/>
  <c r="O407" i="1" s="1"/>
  <c r="AD407" i="1" s="1"/>
  <c r="AE407" i="1" s="1"/>
  <c r="O406" i="1" a="1"/>
  <c r="O406" i="1" s="1"/>
  <c r="AD406" i="1" s="1"/>
  <c r="AE406" i="1" s="1"/>
  <c r="O405" i="1" a="1"/>
  <c r="O405" i="1" s="1"/>
  <c r="AD405" i="1" s="1"/>
  <c r="AE405" i="1" s="1"/>
  <c r="O404" i="1" a="1"/>
  <c r="O404" i="1" s="1"/>
  <c r="AD404" i="1" s="1"/>
  <c r="AE404" i="1" s="1"/>
  <c r="O403" i="1" a="1"/>
  <c r="O403" i="1" s="1"/>
  <c r="AD403" i="1" s="1"/>
  <c r="AE403" i="1" s="1"/>
  <c r="O402" i="1" a="1"/>
  <c r="O402" i="1" s="1"/>
  <c r="AD402" i="1" s="1"/>
  <c r="AE402" i="1" s="1"/>
  <c r="O401" i="1" a="1"/>
  <c r="O401" i="1" s="1"/>
  <c r="AD401" i="1" s="1"/>
  <c r="AE401" i="1" s="1"/>
  <c r="O400" i="1" a="1"/>
  <c r="O400" i="1" s="1"/>
  <c r="AD400" i="1" s="1"/>
  <c r="AE400" i="1" s="1"/>
  <c r="O399" i="1" a="1"/>
  <c r="O399" i="1" s="1"/>
  <c r="AD399" i="1" s="1"/>
  <c r="AE399" i="1" s="1"/>
  <c r="O398" i="1" a="1"/>
  <c r="O398" i="1" s="1"/>
  <c r="AD398" i="1" s="1"/>
  <c r="AE398" i="1" s="1"/>
  <c r="O397" i="1" a="1"/>
  <c r="O397" i="1" s="1"/>
  <c r="AD397" i="1" s="1"/>
  <c r="AE397" i="1" s="1"/>
  <c r="O396" i="1" a="1"/>
  <c r="O396" i="1" s="1"/>
  <c r="AD396" i="1" s="1"/>
  <c r="AE396" i="1" s="1"/>
  <c r="O395" i="1" a="1"/>
  <c r="O395" i="1" s="1"/>
  <c r="AD395" i="1" s="1"/>
  <c r="AE395" i="1" s="1"/>
  <c r="O394" i="1" a="1"/>
  <c r="O394" i="1" s="1"/>
  <c r="AD394" i="1" s="1"/>
  <c r="AE394" i="1" s="1"/>
  <c r="O393" i="1" a="1"/>
  <c r="O393" i="1" s="1"/>
  <c r="AD393" i="1" s="1"/>
  <c r="AE393" i="1" s="1"/>
  <c r="O392" i="1" a="1"/>
  <c r="O392" i="1" s="1"/>
  <c r="AD392" i="1" s="1"/>
  <c r="AE392" i="1" s="1"/>
  <c r="O391" i="1" a="1"/>
  <c r="O391" i="1" s="1"/>
  <c r="AD391" i="1" s="1"/>
  <c r="AE391" i="1" s="1"/>
  <c r="O390" i="1" a="1"/>
  <c r="O390" i="1" s="1"/>
  <c r="AD390" i="1" s="1"/>
  <c r="AE390" i="1" s="1"/>
  <c r="O389" i="1" a="1"/>
  <c r="O389" i="1" s="1"/>
  <c r="AD389" i="1" s="1"/>
  <c r="AE389" i="1" s="1"/>
  <c r="O388" i="1" a="1"/>
  <c r="O388" i="1" s="1"/>
  <c r="AD388" i="1" s="1"/>
  <c r="AE388" i="1" s="1"/>
  <c r="O67" i="1" a="1"/>
  <c r="O67" i="1" s="1"/>
  <c r="AD67" i="1" s="1"/>
  <c r="AE67" i="1" s="1"/>
  <c r="O22" i="1" a="1"/>
  <c r="O22" i="1" s="1"/>
  <c r="AD22" i="1" s="1"/>
  <c r="AE22" i="1" s="1"/>
  <c r="O23" i="1" a="1"/>
  <c r="O23" i="1" s="1"/>
  <c r="AD23" i="1" s="1"/>
  <c r="AE23" i="1" s="1"/>
  <c r="O24" i="1" a="1"/>
  <c r="O24" i="1" s="1"/>
  <c r="AD24" i="1" s="1"/>
  <c r="AE24" i="1" s="1"/>
  <c r="O25" i="1" a="1"/>
  <c r="O25" i="1" s="1"/>
  <c r="AD25" i="1" s="1"/>
  <c r="AE25" i="1" s="1"/>
  <c r="O26" i="1" a="1"/>
  <c r="O26" i="1" s="1"/>
  <c r="AD26" i="1" s="1"/>
  <c r="AE26" i="1" s="1"/>
  <c r="O27" i="1" a="1"/>
  <c r="O27" i="1" s="1"/>
  <c r="AD27" i="1" s="1"/>
  <c r="AE27" i="1" s="1"/>
  <c r="O28" i="1" a="1"/>
  <c r="O28" i="1" s="1"/>
  <c r="AD28" i="1" s="1"/>
  <c r="AE28" i="1" s="1"/>
  <c r="O29" i="1" a="1"/>
  <c r="O29" i="1" s="1"/>
  <c r="AD29" i="1" s="1"/>
  <c r="AE29" i="1" s="1"/>
  <c r="O30" i="1" a="1"/>
  <c r="O30" i="1" s="1"/>
  <c r="AD30" i="1" s="1"/>
  <c r="AE30" i="1" s="1"/>
  <c r="O31" i="1" a="1"/>
  <c r="O31" i="1" s="1"/>
  <c r="AD31" i="1" s="1"/>
  <c r="AE31" i="1" s="1"/>
  <c r="O32" i="1" a="1"/>
  <c r="O32" i="1" s="1"/>
  <c r="AD32" i="1" s="1"/>
  <c r="AE32" i="1" s="1"/>
  <c r="O33" i="1" a="1"/>
  <c r="O33" i="1" s="1"/>
  <c r="AD33" i="1" s="1"/>
  <c r="AE33" i="1" s="1"/>
  <c r="O34" i="1" a="1"/>
  <c r="O34" i="1" s="1"/>
  <c r="AD34" i="1" s="1"/>
  <c r="AE34" i="1" s="1"/>
  <c r="O35" i="1" a="1"/>
  <c r="O35" i="1" s="1"/>
  <c r="AD35" i="1" s="1"/>
  <c r="AE35" i="1" s="1"/>
  <c r="O36" i="1" a="1"/>
  <c r="O36" i="1" s="1"/>
  <c r="AD36" i="1" s="1"/>
  <c r="AE36" i="1" s="1"/>
  <c r="O37" i="1" a="1"/>
  <c r="O37" i="1" s="1"/>
  <c r="AD37" i="1" s="1"/>
  <c r="AE37" i="1" s="1"/>
  <c r="O38" i="1" a="1"/>
  <c r="O38" i="1" s="1"/>
  <c r="AD38" i="1" s="1"/>
  <c r="AE38" i="1" s="1"/>
  <c r="O39" i="1" a="1"/>
  <c r="O39" i="1" s="1"/>
  <c r="AD39" i="1" s="1"/>
  <c r="AE39" i="1" s="1"/>
  <c r="O40" i="1" a="1"/>
  <c r="O40" i="1" s="1"/>
  <c r="AD40" i="1" s="1"/>
  <c r="AE40" i="1" s="1"/>
  <c r="O41" i="1" a="1"/>
  <c r="O41" i="1" s="1"/>
  <c r="AD41" i="1" s="1"/>
  <c r="AE41" i="1" s="1"/>
  <c r="O42" i="1" a="1"/>
  <c r="O42" i="1" s="1"/>
  <c r="AD42" i="1" s="1"/>
  <c r="AE42" i="1" s="1"/>
  <c r="O43" i="1" a="1"/>
  <c r="O43" i="1" s="1"/>
  <c r="AD43" i="1" s="1"/>
  <c r="AE43" i="1" s="1"/>
  <c r="O44" i="1" a="1"/>
  <c r="O44" i="1" s="1"/>
  <c r="AD44" i="1" s="1"/>
  <c r="AE44" i="1" s="1"/>
  <c r="O45" i="1" a="1"/>
  <c r="O45" i="1" s="1"/>
  <c r="AD45" i="1" s="1"/>
  <c r="AE45" i="1" s="1"/>
  <c r="O46" i="1" a="1"/>
  <c r="O46" i="1" s="1"/>
  <c r="AD46" i="1" s="1"/>
  <c r="AE46" i="1" s="1"/>
  <c r="O47" i="1" a="1"/>
  <c r="O47" i="1" s="1"/>
  <c r="AD47" i="1" s="1"/>
  <c r="AE47" i="1" s="1"/>
  <c r="O48" i="1" a="1"/>
  <c r="O48" i="1" s="1"/>
  <c r="AD48" i="1" s="1"/>
  <c r="AE48" i="1" s="1"/>
  <c r="O49" i="1" a="1"/>
  <c r="O49" i="1" s="1"/>
  <c r="AD49" i="1" s="1"/>
  <c r="AE49" i="1" s="1"/>
  <c r="O50" i="1" a="1"/>
  <c r="O50" i="1" s="1"/>
  <c r="AD50" i="1" s="1"/>
  <c r="AE50" i="1" s="1"/>
  <c r="O51" i="1" a="1"/>
  <c r="O51" i="1" s="1"/>
  <c r="AD51" i="1" s="1"/>
  <c r="AE51" i="1" s="1"/>
  <c r="O52" i="1" a="1"/>
  <c r="O52" i="1" s="1"/>
  <c r="AD52" i="1" s="1"/>
  <c r="AE52" i="1" s="1"/>
  <c r="O53" i="1" a="1"/>
  <c r="O53" i="1" s="1"/>
  <c r="AD53" i="1" s="1"/>
  <c r="AE53" i="1" s="1"/>
  <c r="O54" i="1" a="1"/>
  <c r="O54" i="1" s="1"/>
  <c r="AD54" i="1" s="1"/>
  <c r="AE54" i="1" s="1"/>
  <c r="O55" i="1" a="1"/>
  <c r="O55" i="1" s="1"/>
  <c r="AD55" i="1" s="1"/>
  <c r="AE55" i="1" s="1"/>
  <c r="O56" i="1" a="1"/>
  <c r="O56" i="1" s="1"/>
  <c r="AD56" i="1" s="1"/>
  <c r="AE56" i="1" s="1"/>
  <c r="O57" i="1" a="1"/>
  <c r="O57" i="1" s="1"/>
  <c r="AD57" i="1" s="1"/>
  <c r="AE57" i="1" s="1"/>
  <c r="O58" i="1" a="1"/>
  <c r="O58" i="1" s="1"/>
  <c r="AD58" i="1" s="1"/>
  <c r="AE58" i="1" s="1"/>
  <c r="O59" i="1" a="1"/>
  <c r="O59" i="1" s="1"/>
  <c r="AD59" i="1" s="1"/>
  <c r="AE59" i="1" s="1"/>
  <c r="O60" i="1" a="1"/>
  <c r="O60" i="1" s="1"/>
  <c r="AD60" i="1" s="1"/>
  <c r="AE60" i="1" s="1"/>
  <c r="O61" i="1" a="1"/>
  <c r="O61" i="1" s="1"/>
  <c r="AD61" i="1" s="1"/>
  <c r="AE61" i="1" s="1"/>
  <c r="O62" i="1" a="1"/>
  <c r="O62" i="1" s="1"/>
  <c r="AD62" i="1" s="1"/>
  <c r="AE62" i="1" s="1"/>
  <c r="O63" i="1" a="1"/>
  <c r="O63" i="1" s="1"/>
  <c r="AD63" i="1" s="1"/>
  <c r="AE63" i="1" s="1"/>
  <c r="O64" i="1" a="1"/>
  <c r="O64" i="1" s="1"/>
  <c r="AD64" i="1" s="1"/>
  <c r="AE64" i="1" s="1"/>
  <c r="O65" i="1" a="1"/>
  <c r="O65" i="1" s="1"/>
  <c r="AD65" i="1" s="1"/>
  <c r="AE65" i="1" s="1"/>
  <c r="O66" i="1" a="1"/>
  <c r="O66" i="1" s="1"/>
  <c r="AD66" i="1" s="1"/>
  <c r="AE66" i="1" s="1"/>
  <c r="O68" i="1" a="1"/>
  <c r="O68" i="1" s="1"/>
  <c r="AD68" i="1" s="1"/>
  <c r="AE68" i="1" s="1"/>
  <c r="O69" i="1" a="1"/>
  <c r="O69" i="1" s="1"/>
  <c r="AD69" i="1" s="1"/>
  <c r="AE69" i="1" s="1"/>
  <c r="O70" i="1" a="1"/>
  <c r="O70" i="1" s="1"/>
  <c r="AD70" i="1" s="1"/>
  <c r="AE70" i="1" s="1"/>
  <c r="O71" i="1" a="1"/>
  <c r="O71" i="1" s="1"/>
  <c r="AD71" i="1" s="1"/>
  <c r="AE71" i="1" s="1"/>
  <c r="O72" i="1" a="1"/>
  <c r="O72" i="1" s="1"/>
  <c r="AD72" i="1" s="1"/>
  <c r="AE72" i="1" s="1"/>
  <c r="O73" i="1" a="1"/>
  <c r="O73" i="1" s="1"/>
  <c r="AD73" i="1" s="1"/>
  <c r="AE73" i="1" s="1"/>
  <c r="O74" i="1" a="1"/>
  <c r="O74" i="1" s="1"/>
  <c r="AD74" i="1" s="1"/>
  <c r="AE74" i="1" s="1"/>
  <c r="O75" i="1" a="1"/>
  <c r="O75" i="1" s="1"/>
  <c r="AD75" i="1" s="1"/>
  <c r="AE75" i="1" s="1"/>
  <c r="O76" i="1" a="1"/>
  <c r="O76" i="1" s="1"/>
  <c r="AD76" i="1" s="1"/>
  <c r="AE76" i="1" s="1"/>
  <c r="O77" i="1" a="1"/>
  <c r="O77" i="1" s="1"/>
  <c r="AD77" i="1" s="1"/>
  <c r="AE77" i="1" s="1"/>
  <c r="O78" i="1" a="1"/>
  <c r="O78" i="1" s="1"/>
  <c r="AD78" i="1" s="1"/>
  <c r="AE78" i="1" s="1"/>
  <c r="O79" i="1" a="1"/>
  <c r="O79" i="1" s="1"/>
  <c r="AD79" i="1" s="1"/>
  <c r="AE79" i="1" s="1"/>
  <c r="O80" i="1" a="1"/>
  <c r="O80" i="1" s="1"/>
  <c r="AD80" i="1" s="1"/>
  <c r="AE80" i="1" s="1"/>
  <c r="O81" i="1" a="1"/>
  <c r="O81" i="1" s="1"/>
  <c r="AD81" i="1" s="1"/>
  <c r="AE81" i="1" s="1"/>
  <c r="O82" i="1" a="1"/>
  <c r="O82" i="1" s="1"/>
  <c r="AD82" i="1" s="1"/>
  <c r="AE82" i="1" s="1"/>
  <c r="O83" i="1" a="1"/>
  <c r="O83" i="1" s="1"/>
  <c r="AD83" i="1" s="1"/>
  <c r="AE83" i="1" s="1"/>
  <c r="O84" i="1" a="1"/>
  <c r="O84" i="1" s="1"/>
  <c r="AD84" i="1" s="1"/>
  <c r="AE84" i="1" s="1"/>
  <c r="O85" i="1" a="1"/>
  <c r="O85" i="1" s="1"/>
  <c r="AD85" i="1" s="1"/>
  <c r="AE85" i="1" s="1"/>
  <c r="O86" i="1" a="1"/>
  <c r="O86" i="1" s="1"/>
  <c r="AD86" i="1" s="1"/>
  <c r="AE86" i="1" s="1"/>
  <c r="O87" i="1" a="1"/>
  <c r="O87" i="1" s="1"/>
  <c r="AD87" i="1" s="1"/>
  <c r="AE87" i="1" s="1"/>
  <c r="O88" i="1" a="1"/>
  <c r="O88" i="1" s="1"/>
  <c r="AD88" i="1" s="1"/>
  <c r="AE88" i="1" s="1"/>
  <c r="O89" i="1" a="1"/>
  <c r="O89" i="1" s="1"/>
  <c r="AD89" i="1" s="1"/>
  <c r="AE89" i="1" s="1"/>
  <c r="O90" i="1" a="1"/>
  <c r="O90" i="1" s="1"/>
  <c r="AD90" i="1" s="1"/>
  <c r="AE90" i="1" s="1"/>
  <c r="O91" i="1" a="1"/>
  <c r="O91" i="1" s="1"/>
  <c r="AD91" i="1" s="1"/>
  <c r="AE91" i="1" s="1"/>
  <c r="O92" i="1" a="1"/>
  <c r="O92" i="1" s="1"/>
  <c r="AD92" i="1" s="1"/>
  <c r="AE92" i="1" s="1"/>
  <c r="O93" i="1" a="1"/>
  <c r="O93" i="1" s="1"/>
  <c r="AD93" i="1" s="1"/>
  <c r="AE93" i="1" s="1"/>
  <c r="O94" i="1" a="1"/>
  <c r="O94" i="1" s="1"/>
  <c r="AD94" i="1" s="1"/>
  <c r="AE94" i="1" s="1"/>
  <c r="O95" i="1" a="1"/>
  <c r="O95" i="1" s="1"/>
  <c r="AD95" i="1" s="1"/>
  <c r="AE95" i="1" s="1"/>
  <c r="O96" i="1" a="1"/>
  <c r="O96" i="1" s="1"/>
  <c r="AD96" i="1" s="1"/>
  <c r="AE96" i="1" s="1"/>
  <c r="O97" i="1" a="1"/>
  <c r="O97" i="1" s="1"/>
  <c r="AD97" i="1" s="1"/>
  <c r="AE97" i="1" s="1"/>
  <c r="O98" i="1" a="1"/>
  <c r="O98" i="1" s="1"/>
  <c r="AD98" i="1" s="1"/>
  <c r="AE98" i="1" s="1"/>
  <c r="O99" i="1" a="1"/>
  <c r="O99" i="1" s="1"/>
  <c r="AD99" i="1" s="1"/>
  <c r="AE99" i="1" s="1"/>
  <c r="O100" i="1" a="1"/>
  <c r="O100" i="1" s="1"/>
  <c r="AD100" i="1" s="1"/>
  <c r="AE100" i="1" s="1"/>
  <c r="O101" i="1" a="1"/>
  <c r="O101" i="1" s="1"/>
  <c r="AD101" i="1" s="1"/>
  <c r="AE101" i="1" s="1"/>
  <c r="O102" i="1" a="1"/>
  <c r="O102" i="1" s="1"/>
  <c r="AD102" i="1" s="1"/>
  <c r="AE102" i="1" s="1"/>
  <c r="O103" i="1" a="1"/>
  <c r="O103" i="1" s="1"/>
  <c r="AD103" i="1" s="1"/>
  <c r="AE103" i="1" s="1"/>
  <c r="O104" i="1" a="1"/>
  <c r="O104" i="1" s="1"/>
  <c r="AD104" i="1" s="1"/>
  <c r="AE104" i="1" s="1"/>
  <c r="O105" i="1" a="1"/>
  <c r="O105" i="1" s="1"/>
  <c r="AD105" i="1" s="1"/>
  <c r="AE105" i="1" s="1"/>
  <c r="O106" i="1" a="1"/>
  <c r="O106" i="1" s="1"/>
  <c r="AD106" i="1" s="1"/>
  <c r="AE106" i="1" s="1"/>
  <c r="O107" i="1" a="1"/>
  <c r="O107" i="1" s="1"/>
  <c r="AD107" i="1" s="1"/>
  <c r="AE107" i="1" s="1"/>
  <c r="O108" i="1" a="1"/>
  <c r="O108" i="1" s="1"/>
  <c r="AD108" i="1" s="1"/>
  <c r="AE108" i="1" s="1"/>
  <c r="O109" i="1" a="1"/>
  <c r="O109" i="1" s="1"/>
  <c r="AD109" i="1" s="1"/>
  <c r="AE109" i="1" s="1"/>
  <c r="O110" i="1" a="1"/>
  <c r="O110" i="1" s="1"/>
  <c r="AD110" i="1" s="1"/>
  <c r="AE110" i="1" s="1"/>
  <c r="O111" i="1" a="1"/>
  <c r="O111" i="1" s="1"/>
  <c r="AD111" i="1" s="1"/>
  <c r="AE111" i="1" s="1"/>
  <c r="O112" i="1" a="1"/>
  <c r="O112" i="1" s="1"/>
  <c r="AD112" i="1" s="1"/>
  <c r="AE112" i="1" s="1"/>
  <c r="O113" i="1" a="1"/>
  <c r="O113" i="1" s="1"/>
  <c r="AD113" i="1" s="1"/>
  <c r="AE113" i="1" s="1"/>
  <c r="O114" i="1" a="1"/>
  <c r="O114" i="1" s="1"/>
  <c r="AD114" i="1" s="1"/>
  <c r="AE114" i="1" s="1"/>
  <c r="O115" i="1" a="1"/>
  <c r="O115" i="1" s="1"/>
  <c r="AD115" i="1" s="1"/>
  <c r="AE115" i="1" s="1"/>
  <c r="O116" i="1" a="1"/>
  <c r="O116" i="1" s="1"/>
  <c r="AD116" i="1" s="1"/>
  <c r="AE116" i="1" s="1"/>
  <c r="O117" i="1" a="1"/>
  <c r="O117" i="1" s="1"/>
  <c r="AD117" i="1" s="1"/>
  <c r="AE117" i="1" s="1"/>
  <c r="O118" i="1" a="1"/>
  <c r="O118" i="1" s="1"/>
  <c r="AD118" i="1" s="1"/>
  <c r="AE118" i="1" s="1"/>
  <c r="O119" i="1" a="1"/>
  <c r="O119" i="1" s="1"/>
  <c r="AD119" i="1" s="1"/>
  <c r="AE119" i="1" s="1"/>
  <c r="O120" i="1" a="1"/>
  <c r="O120" i="1" s="1"/>
  <c r="AD120" i="1" s="1"/>
  <c r="AE120" i="1" s="1"/>
  <c r="O121" i="1" a="1"/>
  <c r="O121" i="1" s="1"/>
  <c r="AD121" i="1" s="1"/>
  <c r="AE121" i="1" s="1"/>
  <c r="O122" i="1" a="1"/>
  <c r="O122" i="1" s="1"/>
  <c r="AD122" i="1" s="1"/>
  <c r="AE122" i="1" s="1"/>
  <c r="O123" i="1" a="1"/>
  <c r="O123" i="1" s="1"/>
  <c r="AD123" i="1" s="1"/>
  <c r="AE123" i="1" s="1"/>
  <c r="O124" i="1" a="1"/>
  <c r="O124" i="1" s="1"/>
  <c r="AD124" i="1" s="1"/>
  <c r="AE124" i="1" s="1"/>
  <c r="O125" i="1" a="1"/>
  <c r="O125" i="1" s="1"/>
  <c r="AD125" i="1" s="1"/>
  <c r="AE125" i="1" s="1"/>
  <c r="O126" i="1" a="1"/>
  <c r="O126" i="1" s="1"/>
  <c r="AD126" i="1" s="1"/>
  <c r="AE126" i="1" s="1"/>
  <c r="O127" i="1" a="1"/>
  <c r="O127" i="1" s="1"/>
  <c r="AD127" i="1" s="1"/>
  <c r="AE127" i="1" s="1"/>
  <c r="O128" i="1" a="1"/>
  <c r="O128" i="1" s="1"/>
  <c r="AD128" i="1" s="1"/>
  <c r="AE128" i="1" s="1"/>
  <c r="O129" i="1" a="1"/>
  <c r="O129" i="1" s="1"/>
  <c r="AD129" i="1" s="1"/>
  <c r="AE129" i="1" s="1"/>
  <c r="O130" i="1" a="1"/>
  <c r="O130" i="1" s="1"/>
  <c r="AD130" i="1" s="1"/>
  <c r="AE130" i="1" s="1"/>
  <c r="O131" i="1" a="1"/>
  <c r="O131" i="1" s="1"/>
  <c r="AD131" i="1" s="1"/>
  <c r="AE131" i="1" s="1"/>
  <c r="O132" i="1" a="1"/>
  <c r="O132" i="1" s="1"/>
  <c r="AD132" i="1" s="1"/>
  <c r="AE132" i="1" s="1"/>
  <c r="O133" i="1" a="1"/>
  <c r="O133" i="1" s="1"/>
  <c r="AD133" i="1" s="1"/>
  <c r="AE133" i="1" s="1"/>
  <c r="O134" i="1" a="1"/>
  <c r="O134" i="1" s="1"/>
  <c r="AD134" i="1" s="1"/>
  <c r="AE134" i="1" s="1"/>
  <c r="O135" i="1" a="1"/>
  <c r="O135" i="1" s="1"/>
  <c r="AD135" i="1" s="1"/>
  <c r="AE135" i="1" s="1"/>
  <c r="O136" i="1" a="1"/>
  <c r="O136" i="1" s="1"/>
  <c r="AD136" i="1" s="1"/>
  <c r="AE136" i="1" s="1"/>
  <c r="O137" i="1" a="1"/>
  <c r="O137" i="1" s="1"/>
  <c r="AD137" i="1" s="1"/>
  <c r="AE137" i="1" s="1"/>
  <c r="O138" i="1" a="1"/>
  <c r="O138" i="1" s="1"/>
  <c r="AD138" i="1" s="1"/>
  <c r="AE138" i="1" s="1"/>
  <c r="O139" i="1" a="1"/>
  <c r="O139" i="1" s="1"/>
  <c r="AD139" i="1" s="1"/>
  <c r="AE139" i="1" s="1"/>
  <c r="O140" i="1" a="1"/>
  <c r="O140" i="1" s="1"/>
  <c r="AD140" i="1" s="1"/>
  <c r="AE140" i="1" s="1"/>
  <c r="O141" i="1" a="1"/>
  <c r="O141" i="1" s="1"/>
  <c r="AD141" i="1" s="1"/>
  <c r="AE141" i="1" s="1"/>
  <c r="O142" i="1" a="1"/>
  <c r="O142" i="1" s="1"/>
  <c r="AD142" i="1" s="1"/>
  <c r="AE142" i="1" s="1"/>
  <c r="O143" i="1" a="1"/>
  <c r="O143" i="1" s="1"/>
  <c r="AD143" i="1" s="1"/>
  <c r="AE143" i="1" s="1"/>
  <c r="O144" i="1" a="1"/>
  <c r="O144" i="1" s="1"/>
  <c r="AD144" i="1" s="1"/>
  <c r="AE144" i="1" s="1"/>
  <c r="O145" i="1" a="1"/>
  <c r="O145" i="1" s="1"/>
  <c r="AD145" i="1" s="1"/>
  <c r="AE145" i="1" s="1"/>
  <c r="O146" i="1" a="1"/>
  <c r="O146" i="1" s="1"/>
  <c r="AD146" i="1" s="1"/>
  <c r="AE146" i="1" s="1"/>
  <c r="O147" i="1" a="1"/>
  <c r="O147" i="1" s="1"/>
  <c r="AD147" i="1" s="1"/>
  <c r="AE147" i="1" s="1"/>
  <c r="O148" i="1" a="1"/>
  <c r="O148" i="1" s="1"/>
  <c r="AD148" i="1" s="1"/>
  <c r="AE148" i="1" s="1"/>
  <c r="O149" i="1" a="1"/>
  <c r="O149" i="1" s="1"/>
  <c r="AD149" i="1" s="1"/>
  <c r="AE149" i="1" s="1"/>
  <c r="O150" i="1" a="1"/>
  <c r="O150" i="1" s="1"/>
  <c r="AD150" i="1" s="1"/>
  <c r="AE150" i="1" s="1"/>
  <c r="O151" i="1" a="1"/>
  <c r="O151" i="1" s="1"/>
  <c r="AD151" i="1" s="1"/>
  <c r="AE151" i="1" s="1"/>
  <c r="O152" i="1" a="1"/>
  <c r="O152" i="1" s="1"/>
  <c r="AD152" i="1" s="1"/>
  <c r="AE152" i="1" s="1"/>
  <c r="O153" i="1" a="1"/>
  <c r="O153" i="1" s="1"/>
  <c r="AD153" i="1" s="1"/>
  <c r="AE153" i="1" s="1"/>
  <c r="O154" i="1" a="1"/>
  <c r="O154" i="1" s="1"/>
  <c r="AD154" i="1" s="1"/>
  <c r="AE154" i="1" s="1"/>
  <c r="O155" i="1" a="1"/>
  <c r="O155" i="1" s="1"/>
  <c r="AD155" i="1" s="1"/>
  <c r="AE155" i="1" s="1"/>
  <c r="O156" i="1" a="1"/>
  <c r="O156" i="1" s="1"/>
  <c r="AD156" i="1" s="1"/>
  <c r="AE156" i="1" s="1"/>
  <c r="O157" i="1" a="1"/>
  <c r="O157" i="1" s="1"/>
  <c r="AD157" i="1" s="1"/>
  <c r="AE157" i="1" s="1"/>
  <c r="O158" i="1" a="1"/>
  <c r="O158" i="1" s="1"/>
  <c r="AD158" i="1" s="1"/>
  <c r="AE158" i="1" s="1"/>
  <c r="O159" i="1" a="1"/>
  <c r="O159" i="1" s="1"/>
  <c r="AD159" i="1" s="1"/>
  <c r="AE159" i="1" s="1"/>
  <c r="O160" i="1" a="1"/>
  <c r="O160" i="1" s="1"/>
  <c r="AD160" i="1" s="1"/>
  <c r="AE160" i="1" s="1"/>
  <c r="O161" i="1" a="1"/>
  <c r="O161" i="1" s="1"/>
  <c r="AD161" i="1" s="1"/>
  <c r="AE161" i="1" s="1"/>
  <c r="O162" i="1" a="1"/>
  <c r="O162" i="1" s="1"/>
  <c r="AD162" i="1" s="1"/>
  <c r="AE162" i="1" s="1"/>
  <c r="O163" i="1" a="1"/>
  <c r="O163" i="1" s="1"/>
  <c r="AD163" i="1" s="1"/>
  <c r="AE163" i="1" s="1"/>
  <c r="O164" i="1" a="1"/>
  <c r="O164" i="1" s="1"/>
  <c r="AD164" i="1" s="1"/>
  <c r="AE164" i="1" s="1"/>
  <c r="O165" i="1" a="1"/>
  <c r="O165" i="1" s="1"/>
  <c r="AD165" i="1" s="1"/>
  <c r="AE165" i="1" s="1"/>
  <c r="O166" i="1" a="1"/>
  <c r="O166" i="1" s="1"/>
  <c r="AD166" i="1" s="1"/>
  <c r="AE166" i="1" s="1"/>
  <c r="O167" i="1" a="1"/>
  <c r="O167" i="1" s="1"/>
  <c r="AD167" i="1" s="1"/>
  <c r="AE167" i="1" s="1"/>
  <c r="O168" i="1" a="1"/>
  <c r="O168" i="1" s="1"/>
  <c r="AD168" i="1" s="1"/>
  <c r="AE168" i="1" s="1"/>
  <c r="O169" i="1" a="1"/>
  <c r="O169" i="1" s="1"/>
  <c r="AD169" i="1" s="1"/>
  <c r="AE169" i="1" s="1"/>
  <c r="O170" i="1" a="1"/>
  <c r="O170" i="1" s="1"/>
  <c r="AD170" i="1" s="1"/>
  <c r="AE170" i="1" s="1"/>
  <c r="O171" i="1" a="1"/>
  <c r="O171" i="1" s="1"/>
  <c r="AD171" i="1" s="1"/>
  <c r="AE171" i="1" s="1"/>
  <c r="O172" i="1" a="1"/>
  <c r="O172" i="1" s="1"/>
  <c r="AD172" i="1" s="1"/>
  <c r="AE172" i="1" s="1"/>
  <c r="O173" i="1" a="1"/>
  <c r="O173" i="1" s="1"/>
  <c r="AD173" i="1" s="1"/>
  <c r="AE173" i="1" s="1"/>
  <c r="O174" i="1" a="1"/>
  <c r="O174" i="1" s="1"/>
  <c r="AD174" i="1" s="1"/>
  <c r="AE174" i="1" s="1"/>
  <c r="O175" i="1" a="1"/>
  <c r="O175" i="1" s="1"/>
  <c r="AD175" i="1" s="1"/>
  <c r="AE175" i="1" s="1"/>
  <c r="O176" i="1" a="1"/>
  <c r="O176" i="1" s="1"/>
  <c r="AD176" i="1" s="1"/>
  <c r="AE176" i="1" s="1"/>
  <c r="O177" i="1" a="1"/>
  <c r="O177" i="1" s="1"/>
  <c r="AD177" i="1" s="1"/>
  <c r="AE177" i="1" s="1"/>
  <c r="O178" i="1" a="1"/>
  <c r="O178" i="1" s="1"/>
  <c r="AD178" i="1" s="1"/>
  <c r="AE178" i="1" s="1"/>
  <c r="O179" i="1" a="1"/>
  <c r="O179" i="1" s="1"/>
  <c r="AD179" i="1" s="1"/>
  <c r="AE179" i="1" s="1"/>
  <c r="O180" i="1" a="1"/>
  <c r="O180" i="1" s="1"/>
  <c r="AD180" i="1" s="1"/>
  <c r="AE180" i="1" s="1"/>
  <c r="O181" i="1" a="1"/>
  <c r="O181" i="1" s="1"/>
  <c r="AD181" i="1" s="1"/>
  <c r="AE181" i="1" s="1"/>
  <c r="O182" i="1" a="1"/>
  <c r="O182" i="1" s="1"/>
  <c r="AD182" i="1" s="1"/>
  <c r="AE182" i="1" s="1"/>
  <c r="O183" i="1" a="1"/>
  <c r="O183" i="1" s="1"/>
  <c r="AD183" i="1" s="1"/>
  <c r="AE183" i="1" s="1"/>
  <c r="O184" i="1" a="1"/>
  <c r="O184" i="1" s="1"/>
  <c r="AD184" i="1" s="1"/>
  <c r="AE184" i="1" s="1"/>
  <c r="O185" i="1" a="1"/>
  <c r="O185" i="1" s="1"/>
  <c r="AD185" i="1" s="1"/>
  <c r="AE185" i="1" s="1"/>
  <c r="O186" i="1" a="1"/>
  <c r="O186" i="1" s="1"/>
  <c r="AD186" i="1" s="1"/>
  <c r="AE186" i="1" s="1"/>
  <c r="O187" i="1" a="1"/>
  <c r="O187" i="1" s="1"/>
  <c r="AD187" i="1" s="1"/>
  <c r="AE187" i="1" s="1"/>
  <c r="O188" i="1" a="1"/>
  <c r="O188" i="1" s="1"/>
  <c r="AD188" i="1" s="1"/>
  <c r="AE188" i="1" s="1"/>
  <c r="O189" i="1" a="1"/>
  <c r="O189" i="1" s="1"/>
  <c r="AD189" i="1" s="1"/>
  <c r="AE189" i="1" s="1"/>
  <c r="O190" i="1" a="1"/>
  <c r="O190" i="1" s="1"/>
  <c r="AD190" i="1" s="1"/>
  <c r="AE190" i="1" s="1"/>
  <c r="O191" i="1" a="1"/>
  <c r="O191" i="1" s="1"/>
  <c r="AD191" i="1" s="1"/>
  <c r="AE191" i="1" s="1"/>
  <c r="O192" i="1" a="1"/>
  <c r="O192" i="1" s="1"/>
  <c r="AD192" i="1" s="1"/>
  <c r="AE192" i="1" s="1"/>
  <c r="O193" i="1" a="1"/>
  <c r="O193" i="1" s="1"/>
  <c r="AD193" i="1" s="1"/>
  <c r="AE193" i="1" s="1"/>
  <c r="O194" i="1" a="1"/>
  <c r="O194" i="1" s="1"/>
  <c r="AD194" i="1" s="1"/>
  <c r="AE194" i="1" s="1"/>
  <c r="O195" i="1" a="1"/>
  <c r="O195" i="1" s="1"/>
  <c r="AD195" i="1" s="1"/>
  <c r="AE195" i="1" s="1"/>
  <c r="O196" i="1" a="1"/>
  <c r="O196" i="1" s="1"/>
  <c r="AD196" i="1" s="1"/>
  <c r="AE196" i="1" s="1"/>
  <c r="O197" i="1" a="1"/>
  <c r="O197" i="1" s="1"/>
  <c r="AD197" i="1" s="1"/>
  <c r="AE197" i="1" s="1"/>
  <c r="O198" i="1" a="1"/>
  <c r="O198" i="1" s="1"/>
  <c r="AD198" i="1" s="1"/>
  <c r="AE198" i="1" s="1"/>
  <c r="O199" i="1" a="1"/>
  <c r="O199" i="1" s="1"/>
  <c r="AD199" i="1" s="1"/>
  <c r="AE199" i="1" s="1"/>
  <c r="O200" i="1" a="1"/>
  <c r="O200" i="1" s="1"/>
  <c r="AD200" i="1" s="1"/>
  <c r="AE200" i="1" s="1"/>
  <c r="O201" i="1" a="1"/>
  <c r="O201" i="1" s="1"/>
  <c r="AD201" i="1" s="1"/>
  <c r="AE201" i="1" s="1"/>
  <c r="O202" i="1" a="1"/>
  <c r="O202" i="1" s="1"/>
  <c r="AD202" i="1" s="1"/>
  <c r="AE202" i="1" s="1"/>
  <c r="O203" i="1" a="1"/>
  <c r="O203" i="1" s="1"/>
  <c r="AD203" i="1" s="1"/>
  <c r="AE203" i="1" s="1"/>
  <c r="O204" i="1" a="1"/>
  <c r="O204" i="1" s="1"/>
  <c r="AD204" i="1" s="1"/>
  <c r="AE204" i="1" s="1"/>
  <c r="O205" i="1" a="1"/>
  <c r="O205" i="1" s="1"/>
  <c r="AD205" i="1" s="1"/>
  <c r="AE205" i="1" s="1"/>
  <c r="O206" i="1" a="1"/>
  <c r="O206" i="1" s="1"/>
  <c r="AD206" i="1" s="1"/>
  <c r="AE206" i="1" s="1"/>
  <c r="O207" i="1" a="1"/>
  <c r="O207" i="1" s="1"/>
  <c r="AD207" i="1" s="1"/>
  <c r="AE207" i="1" s="1"/>
  <c r="O208" i="1" a="1"/>
  <c r="O208" i="1" s="1"/>
  <c r="AD208" i="1" s="1"/>
  <c r="AE208" i="1" s="1"/>
  <c r="O209" i="1" a="1"/>
  <c r="O209" i="1" s="1"/>
  <c r="AD209" i="1" s="1"/>
  <c r="AE209" i="1" s="1"/>
  <c r="O210" i="1" a="1"/>
  <c r="O210" i="1" s="1"/>
  <c r="AD210" i="1" s="1"/>
  <c r="AE210" i="1" s="1"/>
  <c r="O211" i="1" a="1"/>
  <c r="O211" i="1" s="1"/>
  <c r="AD211" i="1" s="1"/>
  <c r="AE211" i="1" s="1"/>
  <c r="O212" i="1" a="1"/>
  <c r="O212" i="1" s="1"/>
  <c r="AD212" i="1" s="1"/>
  <c r="AE212" i="1" s="1"/>
  <c r="O213" i="1" a="1"/>
  <c r="O213" i="1" s="1"/>
  <c r="AD213" i="1" s="1"/>
  <c r="AE213" i="1" s="1"/>
  <c r="O214" i="1" a="1"/>
  <c r="O214" i="1" s="1"/>
  <c r="AD214" i="1" s="1"/>
  <c r="AE214" i="1" s="1"/>
  <c r="O215" i="1" a="1"/>
  <c r="O215" i="1" s="1"/>
  <c r="AD215" i="1" s="1"/>
  <c r="AE215" i="1" s="1"/>
  <c r="O216" i="1" a="1"/>
  <c r="O216" i="1" s="1"/>
  <c r="AD216" i="1" s="1"/>
  <c r="AE216" i="1" s="1"/>
  <c r="O217" i="1" a="1"/>
  <c r="O217" i="1" s="1"/>
  <c r="AD217" i="1" s="1"/>
  <c r="AE217" i="1" s="1"/>
  <c r="O218" i="1" a="1"/>
  <c r="O218" i="1" s="1"/>
  <c r="AD218" i="1" s="1"/>
  <c r="AE218" i="1" s="1"/>
  <c r="O219" i="1" a="1"/>
  <c r="O219" i="1" s="1"/>
  <c r="AD219" i="1" s="1"/>
  <c r="AE219" i="1" s="1"/>
  <c r="O220" i="1" a="1"/>
  <c r="O220" i="1" s="1"/>
  <c r="AD220" i="1" s="1"/>
  <c r="AE220" i="1" s="1"/>
  <c r="O221" i="1" a="1"/>
  <c r="O221" i="1" s="1"/>
  <c r="AD221" i="1" s="1"/>
  <c r="AE221" i="1" s="1"/>
  <c r="O222" i="1" a="1"/>
  <c r="O222" i="1" s="1"/>
  <c r="AD222" i="1" s="1"/>
  <c r="AE222" i="1" s="1"/>
  <c r="O223" i="1" a="1"/>
  <c r="O223" i="1" s="1"/>
  <c r="AD223" i="1" s="1"/>
  <c r="AE223" i="1" s="1"/>
  <c r="O224" i="1" a="1"/>
  <c r="O224" i="1" s="1"/>
  <c r="AD224" i="1" s="1"/>
  <c r="AE224" i="1" s="1"/>
  <c r="O225" i="1" a="1"/>
  <c r="O225" i="1" s="1"/>
  <c r="AD225" i="1" s="1"/>
  <c r="AE225" i="1" s="1"/>
  <c r="O226" i="1" a="1"/>
  <c r="O226" i="1" s="1"/>
  <c r="AD226" i="1" s="1"/>
  <c r="AE226" i="1" s="1"/>
  <c r="O227" i="1" a="1"/>
  <c r="O227" i="1" s="1"/>
  <c r="AD227" i="1" s="1"/>
  <c r="AE227" i="1" s="1"/>
  <c r="O228" i="1" a="1"/>
  <c r="O228" i="1" s="1"/>
  <c r="AD228" i="1" s="1"/>
  <c r="AE228" i="1" s="1"/>
  <c r="O229" i="1" a="1"/>
  <c r="O229" i="1" s="1"/>
  <c r="AD229" i="1" s="1"/>
  <c r="AE229" i="1" s="1"/>
  <c r="O230" i="1" a="1"/>
  <c r="O230" i="1" s="1"/>
  <c r="AD230" i="1" s="1"/>
  <c r="AE230" i="1" s="1"/>
  <c r="O231" i="1" a="1"/>
  <c r="O231" i="1" s="1"/>
  <c r="AD231" i="1" s="1"/>
  <c r="AE231" i="1" s="1"/>
  <c r="O232" i="1" a="1"/>
  <c r="O232" i="1" s="1"/>
  <c r="AD232" i="1" s="1"/>
  <c r="AE232" i="1" s="1"/>
  <c r="O233" i="1" a="1"/>
  <c r="O233" i="1" s="1"/>
  <c r="AD233" i="1" s="1"/>
  <c r="AE233" i="1" s="1"/>
  <c r="O234" i="1" a="1"/>
  <c r="O234" i="1" s="1"/>
  <c r="AD234" i="1" s="1"/>
  <c r="AE234" i="1" s="1"/>
  <c r="O235" i="1" a="1"/>
  <c r="O235" i="1" s="1"/>
  <c r="AD235" i="1" s="1"/>
  <c r="AE235" i="1" s="1"/>
  <c r="O236" i="1" a="1"/>
  <c r="O236" i="1" s="1"/>
  <c r="AD236" i="1" s="1"/>
  <c r="AE236" i="1" s="1"/>
  <c r="O237" i="1" a="1"/>
  <c r="O237" i="1" s="1"/>
  <c r="AD237" i="1" s="1"/>
  <c r="AE237" i="1" s="1"/>
  <c r="O238" i="1" a="1"/>
  <c r="O238" i="1" s="1"/>
  <c r="AD238" i="1" s="1"/>
  <c r="AE238" i="1" s="1"/>
  <c r="O239" i="1" a="1"/>
  <c r="O239" i="1" s="1"/>
  <c r="AD239" i="1" s="1"/>
  <c r="AE239" i="1" s="1"/>
  <c r="O240" i="1" a="1"/>
  <c r="O240" i="1" s="1"/>
  <c r="AD240" i="1" s="1"/>
  <c r="AE240" i="1" s="1"/>
  <c r="O241" i="1" a="1"/>
  <c r="O241" i="1" s="1"/>
  <c r="AD241" i="1" s="1"/>
  <c r="AE241" i="1" s="1"/>
  <c r="O242" i="1" a="1"/>
  <c r="O242" i="1" s="1"/>
  <c r="AD242" i="1" s="1"/>
  <c r="AE242" i="1" s="1"/>
  <c r="O243" i="1" a="1"/>
  <c r="O243" i="1" s="1"/>
  <c r="AD243" i="1" s="1"/>
  <c r="AE243" i="1" s="1"/>
  <c r="O244" i="1" a="1"/>
  <c r="O244" i="1" s="1"/>
  <c r="AD244" i="1" s="1"/>
  <c r="AE244" i="1" s="1"/>
  <c r="O245" i="1" a="1"/>
  <c r="O245" i="1" s="1"/>
  <c r="AD245" i="1" s="1"/>
  <c r="AE245" i="1" s="1"/>
  <c r="O246" i="1" a="1"/>
  <c r="O246" i="1" s="1"/>
  <c r="AD246" i="1" s="1"/>
  <c r="AE246" i="1" s="1"/>
  <c r="O247" i="1" a="1"/>
  <c r="O247" i="1" s="1"/>
  <c r="AD247" i="1" s="1"/>
  <c r="AE247" i="1" s="1"/>
  <c r="O248" i="1" a="1"/>
  <c r="O248" i="1" s="1"/>
  <c r="AD248" i="1" s="1"/>
  <c r="AE248" i="1" s="1"/>
  <c r="O249" i="1" a="1"/>
  <c r="O249" i="1" s="1"/>
  <c r="AD249" i="1" s="1"/>
  <c r="AE249" i="1" s="1"/>
  <c r="O250" i="1" a="1"/>
  <c r="O250" i="1" s="1"/>
  <c r="AD250" i="1" s="1"/>
  <c r="AE250" i="1" s="1"/>
  <c r="O251" i="1" a="1"/>
  <c r="O251" i="1" s="1"/>
  <c r="AD251" i="1" s="1"/>
  <c r="AE251" i="1" s="1"/>
  <c r="O252" i="1" a="1"/>
  <c r="O252" i="1" s="1"/>
  <c r="AD252" i="1" s="1"/>
  <c r="AE252" i="1" s="1"/>
  <c r="O253" i="1" a="1"/>
  <c r="O253" i="1" s="1"/>
  <c r="AD253" i="1" s="1"/>
  <c r="AE253" i="1" s="1"/>
  <c r="O254" i="1" a="1"/>
  <c r="O254" i="1" s="1"/>
  <c r="AD254" i="1" s="1"/>
  <c r="AE254" i="1" s="1"/>
  <c r="O255" i="1" a="1"/>
  <c r="O255" i="1" s="1"/>
  <c r="AD255" i="1" s="1"/>
  <c r="AE255" i="1" s="1"/>
  <c r="O256" i="1" a="1"/>
  <c r="O256" i="1" s="1"/>
  <c r="AD256" i="1" s="1"/>
  <c r="AE256" i="1" s="1"/>
  <c r="O257" i="1" a="1"/>
  <c r="O257" i="1" s="1"/>
  <c r="AD257" i="1" s="1"/>
  <c r="AE257" i="1" s="1"/>
  <c r="O258" i="1" a="1"/>
  <c r="O258" i="1" s="1"/>
  <c r="AD258" i="1" s="1"/>
  <c r="AE258" i="1" s="1"/>
  <c r="O259" i="1" a="1"/>
  <c r="O259" i="1" s="1"/>
  <c r="AD259" i="1" s="1"/>
  <c r="AE259" i="1" s="1"/>
  <c r="O260" i="1" a="1"/>
  <c r="O260" i="1" s="1"/>
  <c r="AD260" i="1" s="1"/>
  <c r="AE260" i="1" s="1"/>
  <c r="O261" i="1" a="1"/>
  <c r="O261" i="1" s="1"/>
  <c r="AD261" i="1" s="1"/>
  <c r="AE261" i="1" s="1"/>
  <c r="O262" i="1" a="1"/>
  <c r="O262" i="1" s="1"/>
  <c r="AD262" i="1" s="1"/>
  <c r="AE262" i="1" s="1"/>
  <c r="O263" i="1" a="1"/>
  <c r="O263" i="1" s="1"/>
  <c r="AD263" i="1" s="1"/>
  <c r="AE263" i="1" s="1"/>
  <c r="O264" i="1" a="1"/>
  <c r="O264" i="1" s="1"/>
  <c r="AD264" i="1" s="1"/>
  <c r="AE264" i="1" s="1"/>
  <c r="O265" i="1" a="1"/>
  <c r="O265" i="1" s="1"/>
  <c r="AD265" i="1" s="1"/>
  <c r="AE265" i="1" s="1"/>
  <c r="O266" i="1" a="1"/>
  <c r="O266" i="1" s="1"/>
  <c r="AD266" i="1" s="1"/>
  <c r="AE266" i="1" s="1"/>
  <c r="O267" i="1" a="1"/>
  <c r="O267" i="1" s="1"/>
  <c r="AD267" i="1" s="1"/>
  <c r="AE267" i="1" s="1"/>
  <c r="O268" i="1" a="1"/>
  <c r="O268" i="1" s="1"/>
  <c r="AD268" i="1" s="1"/>
  <c r="AE268" i="1" s="1"/>
  <c r="O269" i="1" a="1"/>
  <c r="O269" i="1" s="1"/>
  <c r="AD269" i="1" s="1"/>
  <c r="AE269" i="1" s="1"/>
  <c r="O270" i="1" a="1"/>
  <c r="O270" i="1" s="1"/>
  <c r="AD270" i="1" s="1"/>
  <c r="AE270" i="1" s="1"/>
  <c r="O271" i="1" a="1"/>
  <c r="O271" i="1" s="1"/>
  <c r="AD271" i="1" s="1"/>
  <c r="AE271" i="1" s="1"/>
  <c r="O272" i="1" a="1"/>
  <c r="O272" i="1" s="1"/>
  <c r="AD272" i="1" s="1"/>
  <c r="AE272" i="1" s="1"/>
  <c r="O273" i="1" a="1"/>
  <c r="O273" i="1" s="1"/>
  <c r="AD273" i="1" s="1"/>
  <c r="AE273" i="1" s="1"/>
  <c r="O274" i="1" a="1"/>
  <c r="O274" i="1" s="1"/>
  <c r="AD274" i="1" s="1"/>
  <c r="AE274" i="1" s="1"/>
  <c r="O275" i="1" a="1"/>
  <c r="O275" i="1" s="1"/>
  <c r="AD275" i="1" s="1"/>
  <c r="AE275" i="1" s="1"/>
  <c r="O276" i="1" a="1"/>
  <c r="O276" i="1" s="1"/>
  <c r="AD276" i="1" s="1"/>
  <c r="AE276" i="1" s="1"/>
  <c r="O277" i="1" a="1"/>
  <c r="O277" i="1" s="1"/>
  <c r="AD277" i="1" s="1"/>
  <c r="AE277" i="1" s="1"/>
  <c r="O278" i="1" a="1"/>
  <c r="O278" i="1" s="1"/>
  <c r="AD278" i="1" s="1"/>
  <c r="AE278" i="1" s="1"/>
  <c r="O279" i="1" a="1"/>
  <c r="O279" i="1" s="1"/>
  <c r="AD279" i="1" s="1"/>
  <c r="AE279" i="1" s="1"/>
  <c r="O280" i="1" a="1"/>
  <c r="O280" i="1" s="1"/>
  <c r="AD280" i="1" s="1"/>
  <c r="AE280" i="1" s="1"/>
  <c r="O281" i="1" a="1"/>
  <c r="O281" i="1" s="1"/>
  <c r="AD281" i="1" s="1"/>
  <c r="AE281" i="1" s="1"/>
  <c r="O282" i="1" a="1"/>
  <c r="O282" i="1" s="1"/>
  <c r="AD282" i="1" s="1"/>
  <c r="AE282" i="1" s="1"/>
  <c r="O283" i="1" a="1"/>
  <c r="O283" i="1" s="1"/>
  <c r="AD283" i="1" s="1"/>
  <c r="AE283" i="1" s="1"/>
  <c r="O284" i="1" a="1"/>
  <c r="O284" i="1" s="1"/>
  <c r="AD284" i="1" s="1"/>
  <c r="AE284" i="1" s="1"/>
  <c r="O285" i="1" a="1"/>
  <c r="O285" i="1" s="1"/>
  <c r="AD285" i="1" s="1"/>
  <c r="AE285" i="1" s="1"/>
  <c r="O286" i="1" a="1"/>
  <c r="O286" i="1" s="1"/>
  <c r="AD286" i="1" s="1"/>
  <c r="AE286" i="1" s="1"/>
  <c r="O287" i="1" a="1"/>
  <c r="O287" i="1" s="1"/>
  <c r="AD287" i="1" s="1"/>
  <c r="AE287" i="1" s="1"/>
  <c r="O288" i="1" a="1"/>
  <c r="O288" i="1" s="1"/>
  <c r="AD288" i="1" s="1"/>
  <c r="AE288" i="1" s="1"/>
  <c r="O289" i="1" a="1"/>
  <c r="O289" i="1" s="1"/>
  <c r="AD289" i="1" s="1"/>
  <c r="AE289" i="1" s="1"/>
  <c r="O290" i="1" a="1"/>
  <c r="O290" i="1" s="1"/>
  <c r="AD290" i="1" s="1"/>
  <c r="AE290" i="1" s="1"/>
  <c r="O291" i="1" a="1"/>
  <c r="O291" i="1" s="1"/>
  <c r="AD291" i="1" s="1"/>
  <c r="AE291" i="1" s="1"/>
  <c r="O292" i="1" a="1"/>
  <c r="O292" i="1" s="1"/>
  <c r="AD292" i="1" s="1"/>
  <c r="AE292" i="1" s="1"/>
  <c r="O293" i="1" a="1"/>
  <c r="O293" i="1" s="1"/>
  <c r="AD293" i="1" s="1"/>
  <c r="AE293" i="1" s="1"/>
  <c r="O294" i="1" a="1"/>
  <c r="O294" i="1" s="1"/>
  <c r="AD294" i="1" s="1"/>
  <c r="AE294" i="1" s="1"/>
  <c r="O295" i="1" a="1"/>
  <c r="O295" i="1" s="1"/>
  <c r="AD295" i="1" s="1"/>
  <c r="AE295" i="1" s="1"/>
  <c r="O296" i="1" a="1"/>
  <c r="O296" i="1" s="1"/>
  <c r="AD296" i="1" s="1"/>
  <c r="AE296" i="1" s="1"/>
  <c r="O297" i="1" a="1"/>
  <c r="O297" i="1" s="1"/>
  <c r="AD297" i="1" s="1"/>
  <c r="AE297" i="1" s="1"/>
  <c r="O298" i="1" a="1"/>
  <c r="O298" i="1" s="1"/>
  <c r="AD298" i="1" s="1"/>
  <c r="AE298" i="1" s="1"/>
  <c r="O299" i="1" a="1"/>
  <c r="O299" i="1" s="1"/>
  <c r="AD299" i="1" s="1"/>
  <c r="AE299" i="1" s="1"/>
  <c r="O300" i="1" a="1"/>
  <c r="O300" i="1" s="1"/>
  <c r="AD300" i="1" s="1"/>
  <c r="AE300" i="1" s="1"/>
  <c r="O301" i="1" a="1"/>
  <c r="O301" i="1" s="1"/>
  <c r="AD301" i="1" s="1"/>
  <c r="AE301" i="1" s="1"/>
  <c r="O302" i="1" a="1"/>
  <c r="O302" i="1" s="1"/>
  <c r="AD302" i="1" s="1"/>
  <c r="AE302" i="1" s="1"/>
  <c r="O303" i="1" a="1"/>
  <c r="O303" i="1" s="1"/>
  <c r="AD303" i="1" s="1"/>
  <c r="AE303" i="1" s="1"/>
  <c r="O304" i="1" a="1"/>
  <c r="O304" i="1" s="1"/>
  <c r="AD304" i="1" s="1"/>
  <c r="AE304" i="1" s="1"/>
  <c r="O305" i="1" a="1"/>
  <c r="O305" i="1" s="1"/>
  <c r="AD305" i="1" s="1"/>
  <c r="AE305" i="1" s="1"/>
  <c r="O306" i="1" a="1"/>
  <c r="O306" i="1" s="1"/>
  <c r="AD306" i="1" s="1"/>
  <c r="AE306" i="1" s="1"/>
  <c r="O307" i="1" a="1"/>
  <c r="O307" i="1" s="1"/>
  <c r="AD307" i="1" s="1"/>
  <c r="AE307" i="1" s="1"/>
  <c r="O308" i="1" a="1"/>
  <c r="O308" i="1" s="1"/>
  <c r="AD308" i="1" s="1"/>
  <c r="AE308" i="1" s="1"/>
  <c r="O309" i="1" a="1"/>
  <c r="O309" i="1" s="1"/>
  <c r="AD309" i="1" s="1"/>
  <c r="AE309" i="1" s="1"/>
  <c r="O310" i="1" a="1"/>
  <c r="O310" i="1" s="1"/>
  <c r="AD310" i="1" s="1"/>
  <c r="AE310" i="1" s="1"/>
  <c r="O311" i="1" a="1"/>
  <c r="O311" i="1" s="1"/>
  <c r="AD311" i="1" s="1"/>
  <c r="AE311" i="1" s="1"/>
  <c r="O312" i="1" a="1"/>
  <c r="O312" i="1" s="1"/>
  <c r="AD312" i="1" s="1"/>
  <c r="AE312" i="1" s="1"/>
  <c r="O313" i="1" a="1"/>
  <c r="O313" i="1" s="1"/>
  <c r="AD313" i="1" s="1"/>
  <c r="AE313" i="1" s="1"/>
  <c r="O314" i="1" a="1"/>
  <c r="O314" i="1" s="1"/>
  <c r="AD314" i="1" s="1"/>
  <c r="AE314" i="1" s="1"/>
  <c r="O315" i="1" a="1"/>
  <c r="O315" i="1" s="1"/>
  <c r="AD315" i="1" s="1"/>
  <c r="AE315" i="1" s="1"/>
  <c r="O316" i="1" a="1"/>
  <c r="O316" i="1" s="1"/>
  <c r="AD316" i="1" s="1"/>
  <c r="AE316" i="1" s="1"/>
  <c r="O317" i="1" a="1"/>
  <c r="O317" i="1" s="1"/>
  <c r="AD317" i="1" s="1"/>
  <c r="AE317" i="1" s="1"/>
  <c r="O318" i="1" a="1"/>
  <c r="O318" i="1" s="1"/>
  <c r="AD318" i="1" s="1"/>
  <c r="AE318" i="1" s="1"/>
  <c r="O319" i="1" a="1"/>
  <c r="O319" i="1" s="1"/>
  <c r="AD319" i="1" s="1"/>
  <c r="AE319" i="1" s="1"/>
  <c r="O320" i="1" a="1"/>
  <c r="O320" i="1" s="1"/>
  <c r="AD320" i="1" s="1"/>
  <c r="AE320" i="1" s="1"/>
  <c r="O321" i="1" a="1"/>
  <c r="O321" i="1" s="1"/>
  <c r="AD321" i="1" s="1"/>
  <c r="AE321" i="1" s="1"/>
  <c r="O322" i="1" a="1"/>
  <c r="O322" i="1" s="1"/>
  <c r="AD322" i="1" s="1"/>
  <c r="AE322" i="1" s="1"/>
  <c r="O323" i="1" a="1"/>
  <c r="O323" i="1" s="1"/>
  <c r="AD323" i="1" s="1"/>
  <c r="AE323" i="1" s="1"/>
  <c r="O324" i="1" a="1"/>
  <c r="O324" i="1" s="1"/>
  <c r="AD324" i="1" s="1"/>
  <c r="AE324" i="1" s="1"/>
  <c r="O325" i="1" a="1"/>
  <c r="O325" i="1" s="1"/>
  <c r="AD325" i="1" s="1"/>
  <c r="AE325" i="1" s="1"/>
  <c r="O326" i="1" a="1"/>
  <c r="O326" i="1" s="1"/>
  <c r="AD326" i="1" s="1"/>
  <c r="AE326" i="1" s="1"/>
  <c r="O327" i="1" a="1"/>
  <c r="O327" i="1" s="1"/>
  <c r="AD327" i="1" s="1"/>
  <c r="AE327" i="1" s="1"/>
  <c r="O328" i="1" a="1"/>
  <c r="O328" i="1" s="1"/>
  <c r="AD328" i="1" s="1"/>
  <c r="AE328" i="1" s="1"/>
  <c r="O329" i="1" a="1"/>
  <c r="O329" i="1" s="1"/>
  <c r="AD329" i="1" s="1"/>
  <c r="AE329" i="1" s="1"/>
  <c r="O330" i="1" a="1"/>
  <c r="O330" i="1" s="1"/>
  <c r="AD330" i="1" s="1"/>
  <c r="AE330" i="1" s="1"/>
  <c r="O331" i="1" a="1"/>
  <c r="O331" i="1" s="1"/>
  <c r="AD331" i="1" s="1"/>
  <c r="AE331" i="1" s="1"/>
  <c r="O332" i="1" a="1"/>
  <c r="O332" i="1" s="1"/>
  <c r="AD332" i="1" s="1"/>
  <c r="AE332" i="1" s="1"/>
  <c r="O333" i="1" a="1"/>
  <c r="O333" i="1" s="1"/>
  <c r="AD333" i="1" s="1"/>
  <c r="AE333" i="1" s="1"/>
  <c r="O334" i="1" a="1"/>
  <c r="O334" i="1" s="1"/>
  <c r="AD334" i="1" s="1"/>
  <c r="AE334" i="1" s="1"/>
  <c r="O335" i="1" a="1"/>
  <c r="O335" i="1" s="1"/>
  <c r="AD335" i="1" s="1"/>
  <c r="AE335" i="1" s="1"/>
  <c r="O336" i="1" a="1"/>
  <c r="O336" i="1" s="1"/>
  <c r="AD336" i="1" s="1"/>
  <c r="AE336" i="1" s="1"/>
  <c r="O337" i="1" a="1"/>
  <c r="O337" i="1" s="1"/>
  <c r="AD337" i="1" s="1"/>
  <c r="AE337" i="1" s="1"/>
  <c r="O338" i="1" a="1"/>
  <c r="O338" i="1" s="1"/>
  <c r="AD338" i="1" s="1"/>
  <c r="AE338" i="1" s="1"/>
  <c r="O339" i="1" a="1"/>
  <c r="O339" i="1" s="1"/>
  <c r="AD339" i="1" s="1"/>
  <c r="AE339" i="1" s="1"/>
  <c r="O340" i="1" a="1"/>
  <c r="O340" i="1" s="1"/>
  <c r="AD340" i="1" s="1"/>
  <c r="AE340" i="1" s="1"/>
  <c r="O341" i="1" a="1"/>
  <c r="O341" i="1" s="1"/>
  <c r="AD341" i="1" s="1"/>
  <c r="AE341" i="1" s="1"/>
  <c r="O342" i="1" a="1"/>
  <c r="O342" i="1" s="1"/>
  <c r="AD342" i="1" s="1"/>
  <c r="AE342" i="1" s="1"/>
  <c r="O343" i="1" a="1"/>
  <c r="O343" i="1" s="1"/>
  <c r="AD343" i="1" s="1"/>
  <c r="AE343" i="1" s="1"/>
  <c r="O344" i="1" a="1"/>
  <c r="O344" i="1" s="1"/>
  <c r="AD344" i="1" s="1"/>
  <c r="AE344" i="1" s="1"/>
  <c r="O345" i="1" a="1"/>
  <c r="O345" i="1" s="1"/>
  <c r="AD345" i="1" s="1"/>
  <c r="AE345" i="1" s="1"/>
  <c r="O346" i="1" a="1"/>
  <c r="O346" i="1" s="1"/>
  <c r="AD346" i="1" s="1"/>
  <c r="AE346" i="1" s="1"/>
  <c r="O347" i="1" a="1"/>
  <c r="O347" i="1" s="1"/>
  <c r="AD347" i="1" s="1"/>
  <c r="AE347" i="1" s="1"/>
  <c r="O348" i="1" a="1"/>
  <c r="O348" i="1" s="1"/>
  <c r="AD348" i="1" s="1"/>
  <c r="AE348" i="1" s="1"/>
  <c r="O349" i="1" a="1"/>
  <c r="O349" i="1" s="1"/>
  <c r="AD349" i="1" s="1"/>
  <c r="AE349" i="1" s="1"/>
  <c r="O350" i="1" a="1"/>
  <c r="O350" i="1" s="1"/>
  <c r="AD350" i="1" s="1"/>
  <c r="AE350" i="1" s="1"/>
  <c r="O351" i="1" a="1"/>
  <c r="O351" i="1" s="1"/>
  <c r="AD351" i="1" s="1"/>
  <c r="AE351" i="1" s="1"/>
  <c r="O352" i="1" a="1"/>
  <c r="O352" i="1" s="1"/>
  <c r="AD352" i="1" s="1"/>
  <c r="AE352" i="1" s="1"/>
  <c r="O353" i="1" a="1"/>
  <c r="O353" i="1" s="1"/>
  <c r="AD353" i="1" s="1"/>
  <c r="AE353" i="1" s="1"/>
  <c r="O354" i="1" a="1"/>
  <c r="O354" i="1" s="1"/>
  <c r="AD354" i="1" s="1"/>
  <c r="AE354" i="1" s="1"/>
  <c r="O355" i="1" a="1"/>
  <c r="O355" i="1" s="1"/>
  <c r="AD355" i="1" s="1"/>
  <c r="AE355" i="1" s="1"/>
  <c r="O356" i="1" a="1"/>
  <c r="O356" i="1" s="1"/>
  <c r="AD356" i="1" s="1"/>
  <c r="AE356" i="1" s="1"/>
  <c r="O357" i="1" a="1"/>
  <c r="O357" i="1" s="1"/>
  <c r="AD357" i="1" s="1"/>
  <c r="AE357" i="1" s="1"/>
  <c r="O358" i="1" a="1"/>
  <c r="O358" i="1" s="1"/>
  <c r="AD358" i="1" s="1"/>
  <c r="AE358" i="1" s="1"/>
  <c r="O359" i="1" a="1"/>
  <c r="O359" i="1" s="1"/>
  <c r="AD359" i="1" s="1"/>
  <c r="AE359" i="1" s="1"/>
  <c r="O360" i="1" a="1"/>
  <c r="O360" i="1" s="1"/>
  <c r="AD360" i="1" s="1"/>
  <c r="AE360" i="1" s="1"/>
  <c r="O361" i="1" a="1"/>
  <c r="O361" i="1" s="1"/>
  <c r="AD361" i="1" s="1"/>
  <c r="AE361" i="1" s="1"/>
  <c r="O362" i="1" a="1"/>
  <c r="O362" i="1" s="1"/>
  <c r="AD362" i="1" s="1"/>
  <c r="AE362" i="1" s="1"/>
  <c r="O363" i="1" a="1"/>
  <c r="O363" i="1" s="1"/>
  <c r="AD363" i="1" s="1"/>
  <c r="AE363" i="1" s="1"/>
  <c r="O364" i="1" a="1"/>
  <c r="O364" i="1" s="1"/>
  <c r="AD364" i="1" s="1"/>
  <c r="AE364" i="1" s="1"/>
  <c r="O365" i="1" a="1"/>
  <c r="O365" i="1" s="1"/>
  <c r="AD365" i="1" s="1"/>
  <c r="AE365" i="1" s="1"/>
  <c r="O366" i="1" a="1"/>
  <c r="O366" i="1" s="1"/>
  <c r="AD366" i="1" s="1"/>
  <c r="AE366" i="1" s="1"/>
  <c r="O367" i="1" a="1"/>
  <c r="O367" i="1" s="1"/>
  <c r="AD367" i="1" s="1"/>
  <c r="AE367" i="1" s="1"/>
  <c r="O368" i="1" a="1"/>
  <c r="O368" i="1" s="1"/>
  <c r="AD368" i="1" s="1"/>
  <c r="AE368" i="1" s="1"/>
  <c r="O369" i="1" a="1"/>
  <c r="O369" i="1" s="1"/>
  <c r="AD369" i="1" s="1"/>
  <c r="AE369" i="1" s="1"/>
  <c r="O370" i="1" a="1"/>
  <c r="O370" i="1" s="1"/>
  <c r="AD370" i="1" s="1"/>
  <c r="AE370" i="1" s="1"/>
  <c r="O371" i="1" a="1"/>
  <c r="O371" i="1" s="1"/>
  <c r="AD371" i="1" s="1"/>
  <c r="AE371" i="1" s="1"/>
  <c r="O372" i="1" a="1"/>
  <c r="O372" i="1" s="1"/>
  <c r="AD372" i="1" s="1"/>
  <c r="AE372" i="1" s="1"/>
  <c r="O373" i="1" a="1"/>
  <c r="O373" i="1" s="1"/>
  <c r="AD373" i="1" s="1"/>
  <c r="AE373" i="1" s="1"/>
  <c r="O374" i="1" a="1"/>
  <c r="O374" i="1" s="1"/>
  <c r="AD374" i="1" s="1"/>
  <c r="AE374" i="1" s="1"/>
  <c r="O375" i="1" a="1"/>
  <c r="O375" i="1" s="1"/>
  <c r="AD375" i="1" s="1"/>
  <c r="AE375" i="1" s="1"/>
  <c r="O376" i="1" a="1"/>
  <c r="O376" i="1" s="1"/>
  <c r="AD376" i="1" s="1"/>
  <c r="AE376" i="1" s="1"/>
  <c r="O377" i="1" a="1"/>
  <c r="O377" i="1" s="1"/>
  <c r="AD377" i="1" s="1"/>
  <c r="AE377" i="1" s="1"/>
  <c r="O378" i="1" a="1"/>
  <c r="O378" i="1" s="1"/>
  <c r="AD378" i="1" s="1"/>
  <c r="AE378" i="1" s="1"/>
  <c r="O379" i="1" a="1"/>
  <c r="O379" i="1" s="1"/>
  <c r="AD379" i="1" s="1"/>
  <c r="AE379" i="1" s="1"/>
  <c r="O380" i="1" a="1"/>
  <c r="O380" i="1" s="1"/>
  <c r="AD380" i="1" s="1"/>
  <c r="AE380" i="1" s="1"/>
  <c r="O381" i="1" a="1"/>
  <c r="O381" i="1" s="1"/>
  <c r="AD381" i="1" s="1"/>
  <c r="AE381" i="1" s="1"/>
  <c r="O382" i="1" a="1"/>
  <c r="O382" i="1" s="1"/>
  <c r="AD382" i="1" s="1"/>
  <c r="AE382" i="1" s="1"/>
  <c r="O383" i="1" a="1"/>
  <c r="O383" i="1" s="1"/>
  <c r="AD383" i="1" s="1"/>
  <c r="AE383" i="1" s="1"/>
  <c r="O384" i="1" a="1"/>
  <c r="O384" i="1" s="1"/>
  <c r="AD384" i="1" s="1"/>
  <c r="AE384" i="1" s="1"/>
  <c r="O385" i="1" a="1"/>
  <c r="O385" i="1" s="1"/>
  <c r="AD385" i="1" s="1"/>
  <c r="AE385" i="1" s="1"/>
  <c r="O386" i="1" a="1"/>
  <c r="O386" i="1" s="1"/>
  <c r="AD386" i="1" s="1"/>
  <c r="AE386" i="1" s="1"/>
  <c r="O387" i="1" a="1"/>
  <c r="O387" i="1" s="1"/>
  <c r="AD387" i="1" s="1"/>
  <c r="AE387" i="1" s="1"/>
  <c r="O3" i="1" a="1"/>
  <c r="O3" i="1" s="1"/>
  <c r="AD3" i="1" s="1"/>
  <c r="AE3" i="1" s="1"/>
  <c r="O4" i="1" a="1"/>
  <c r="O4" i="1" s="1"/>
  <c r="AD4" i="1" s="1"/>
  <c r="AE4" i="1" s="1"/>
  <c r="O5" i="1" a="1"/>
  <c r="O5" i="1" s="1"/>
  <c r="AD5" i="1" s="1"/>
  <c r="AE5" i="1" s="1"/>
  <c r="O6" i="1" a="1"/>
  <c r="O6" i="1" s="1"/>
  <c r="AD6" i="1" s="1"/>
  <c r="AE6" i="1" s="1"/>
  <c r="O7" i="1" a="1"/>
  <c r="O7" i="1" s="1"/>
  <c r="AD7" i="1" s="1"/>
  <c r="AE7" i="1" s="1"/>
  <c r="O9" i="1" a="1"/>
  <c r="O9" i="1" s="1"/>
  <c r="AD9" i="1" s="1"/>
  <c r="AE9" i="1" s="1"/>
  <c r="O10" i="1" a="1"/>
  <c r="O10" i="1" s="1"/>
  <c r="AD10" i="1" s="1"/>
  <c r="AE10" i="1" s="1"/>
  <c r="O11" i="1" a="1"/>
  <c r="O11" i="1" s="1"/>
  <c r="AD11" i="1" s="1"/>
  <c r="AE11" i="1" s="1"/>
  <c r="O12" i="1" a="1"/>
  <c r="O12" i="1" s="1"/>
  <c r="AD12" i="1" s="1"/>
  <c r="AE12" i="1" s="1"/>
  <c r="O13" i="1" a="1"/>
  <c r="O13" i="1" s="1"/>
  <c r="AD13" i="1" s="1"/>
  <c r="AE13" i="1" s="1"/>
  <c r="O14" i="1" a="1"/>
  <c r="O14" i="1" s="1"/>
  <c r="AD14" i="1" s="1"/>
  <c r="AE14" i="1" s="1"/>
  <c r="O15" i="1" a="1"/>
  <c r="O15" i="1" s="1"/>
  <c r="AD15" i="1" s="1"/>
  <c r="AE15" i="1" s="1"/>
  <c r="O16" i="1" a="1"/>
  <c r="O16" i="1" s="1"/>
  <c r="AD16" i="1" s="1"/>
  <c r="AE16" i="1" s="1"/>
  <c r="O17" i="1" a="1"/>
  <c r="O17" i="1" s="1"/>
  <c r="AD17" i="1" s="1"/>
  <c r="AE17" i="1" s="1"/>
  <c r="O18" i="1" a="1"/>
  <c r="O18" i="1" s="1"/>
  <c r="AD18" i="1" s="1"/>
  <c r="AE18" i="1" s="1"/>
  <c r="O19" i="1" a="1"/>
  <c r="O19" i="1" s="1"/>
  <c r="AD19" i="1" s="1"/>
  <c r="AE19" i="1" s="1"/>
  <c r="O20" i="1" a="1"/>
  <c r="O20" i="1" s="1"/>
  <c r="AD20" i="1" s="1"/>
  <c r="AE20" i="1" s="1"/>
  <c r="O21" i="1" a="1"/>
  <c r="O21" i="1" s="1"/>
  <c r="AD21" i="1" s="1"/>
  <c r="AE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<sst xmlns="http://schemas.openxmlformats.org/spreadsheetml/2006/main" count="27777" uniqueCount="1564">
  <si>
    <t>ID</t>
  </si>
  <si>
    <t>ControlNo</t>
  </si>
  <si>
    <t>ChildID</t>
  </si>
  <si>
    <t>TrackingNumber</t>
  </si>
  <si>
    <t>InvoiceNumber</t>
  </si>
  <si>
    <t>InvoiceDate</t>
  </si>
  <si>
    <t>ShipDate</t>
  </si>
  <si>
    <t>ServiceLevel</t>
  </si>
  <si>
    <t>ShipperNumber</t>
  </si>
  <si>
    <t>OriginZip</t>
  </si>
  <si>
    <t>DestinationZip</t>
  </si>
  <si>
    <t>Zone</t>
  </si>
  <si>
    <t>BilledWeight_LB</t>
  </si>
  <si>
    <t>WeightUnit</t>
  </si>
  <si>
    <t>PackageCharge</t>
  </si>
  <si>
    <t>FuelSurcharge</t>
  </si>
  <si>
    <t>ResidentialSurcharge</t>
  </si>
  <si>
    <t>DASCharge</t>
  </si>
  <si>
    <t>TotalCharge</t>
  </si>
  <si>
    <t>AccessorialCode</t>
  </si>
  <si>
    <t>AccessorialDescription</t>
  </si>
  <si>
    <t>PackageStatus</t>
  </si>
  <si>
    <t>ReceiverName</t>
  </si>
  <si>
    <t>ReceiverCity</t>
  </si>
  <si>
    <t>ReceiverState</t>
  </si>
  <si>
    <t>ReceiverCountry</t>
  </si>
  <si>
    <t>CreatedDate</t>
  </si>
  <si>
    <t>USPSINV711007</t>
  </si>
  <si>
    <t>USPS Ground Advantage</t>
  </si>
  <si>
    <t>LB</t>
  </si>
  <si>
    <t>AC0</t>
  </si>
  <si>
    <t>Signature Confirmation</t>
  </si>
  <si>
    <t>Return to Sender</t>
  </si>
  <si>
    <t>Receiver 816</t>
  </si>
  <si>
    <t>Seattle</t>
  </si>
  <si>
    <t>AZ</t>
  </si>
  <si>
    <t>USA</t>
  </si>
  <si>
    <t>USPSINV868620</t>
  </si>
  <si>
    <t>Priority Mail</t>
  </si>
  <si>
    <t>AC1</t>
  </si>
  <si>
    <t>Receiver 269</t>
  </si>
  <si>
    <t>Priority Mail Express</t>
  </si>
  <si>
    <t>USPSINV435085</t>
  </si>
  <si>
    <t>AC4</t>
  </si>
  <si>
    <t>Receiver 512</t>
  </si>
  <si>
    <t>USPSINV497154</t>
  </si>
  <si>
    <t>Receiver 400</t>
  </si>
  <si>
    <t>USPSINV607789</t>
  </si>
  <si>
    <t>Receiver 430</t>
  </si>
  <si>
    <t>USPSINV596742</t>
  </si>
  <si>
    <t>AC8</t>
  </si>
  <si>
    <t>AC9</t>
  </si>
  <si>
    <t>USPSINV470699</t>
  </si>
  <si>
    <t>Receiver 633</t>
  </si>
  <si>
    <t>USPSINV18899</t>
  </si>
  <si>
    <t>AC7</t>
  </si>
  <si>
    <t>Receiver 565</t>
  </si>
  <si>
    <t>USPSINV149757</t>
  </si>
  <si>
    <t>AC5</t>
  </si>
  <si>
    <t>Receiver 508</t>
  </si>
  <si>
    <t>USPSINV657866</t>
  </si>
  <si>
    <t>Receiver 850</t>
  </si>
  <si>
    <t>USPSINV198995</t>
  </si>
  <si>
    <t>Receiver 76</t>
  </si>
  <si>
    <t>USPSINV460010</t>
  </si>
  <si>
    <t>Receiver 519</t>
  </si>
  <si>
    <t>USPSINV20599</t>
  </si>
  <si>
    <t>Receiver 212</t>
  </si>
  <si>
    <t>USPSINV478255</t>
  </si>
  <si>
    <t>Receiver 461</t>
  </si>
  <si>
    <t>USPSINV906212</t>
  </si>
  <si>
    <t>AC2</t>
  </si>
  <si>
    <t>Receiver 730</t>
  </si>
  <si>
    <t>USPSINV303719</t>
  </si>
  <si>
    <t>AC6</t>
  </si>
  <si>
    <t>Receiver 791</t>
  </si>
  <si>
    <t>USPSINV954871</t>
  </si>
  <si>
    <t>Receiver 604</t>
  </si>
  <si>
    <t>USPSINV389953</t>
  </si>
  <si>
    <t>Receiver 428</t>
  </si>
  <si>
    <t>Receiver 216</t>
  </si>
  <si>
    <t>USPSINV253937</t>
  </si>
  <si>
    <t>Receiver 266</t>
  </si>
  <si>
    <t>USPSINV522228</t>
  </si>
  <si>
    <t>Receiver 348</t>
  </si>
  <si>
    <t>USPSINV327752</t>
  </si>
  <si>
    <t>Receiver 432</t>
  </si>
  <si>
    <t>USPSINV785828</t>
  </si>
  <si>
    <t>Receiver 117</t>
  </si>
  <si>
    <t>USPSINV836300</t>
  </si>
  <si>
    <t>Receiver 189</t>
  </si>
  <si>
    <t>USPSINV780997</t>
  </si>
  <si>
    <t>USPSINV396599</t>
  </si>
  <si>
    <t>Receiver 784</t>
  </si>
  <si>
    <t>USPSINV275331</t>
  </si>
  <si>
    <t>Receiver 93</t>
  </si>
  <si>
    <t>USPSINV936105</t>
  </si>
  <si>
    <t>Receiver 525</t>
  </si>
  <si>
    <t>USPSINV534039</t>
  </si>
  <si>
    <t>Receiver 257</t>
  </si>
  <si>
    <t>Receiver 781</t>
  </si>
  <si>
    <t>Receiver 398</t>
  </si>
  <si>
    <t>USPSINV499139</t>
  </si>
  <si>
    <t>Receiver 473</t>
  </si>
  <si>
    <t>USPSINV907474</t>
  </si>
  <si>
    <t>AC3</t>
  </si>
  <si>
    <t>Receiver 589</t>
  </si>
  <si>
    <t>Receiver 358</t>
  </si>
  <si>
    <t>Receiver 933</t>
  </si>
  <si>
    <t>USPSINV375284</t>
  </si>
  <si>
    <t>Receiver 940</t>
  </si>
  <si>
    <t>USPSINV706635</t>
  </si>
  <si>
    <t>Receiver 520</t>
  </si>
  <si>
    <t>USPSINV243469</t>
  </si>
  <si>
    <t>Receiver 798</t>
  </si>
  <si>
    <t>USPSINV494823</t>
  </si>
  <si>
    <t>USPSINV633351</t>
  </si>
  <si>
    <t>Receiver 968</t>
  </si>
  <si>
    <t>USPSINV947984</t>
  </si>
  <si>
    <t>Receiver 584</t>
  </si>
  <si>
    <t>USPSINV346932</t>
  </si>
  <si>
    <t>USPSINV716016</t>
  </si>
  <si>
    <t>Receiver 182</t>
  </si>
  <si>
    <t>USPSINV254338</t>
  </si>
  <si>
    <t>USPSINV81277</t>
  </si>
  <si>
    <t>Receiver 877</t>
  </si>
  <si>
    <t>USPSINV630467</t>
  </si>
  <si>
    <t>Receiver 598</t>
  </si>
  <si>
    <t>USPSINV173865</t>
  </si>
  <si>
    <t>Receiver 684</t>
  </si>
  <si>
    <t>USPSINV6280</t>
  </si>
  <si>
    <t>Receiver 203</t>
  </si>
  <si>
    <t>USPSINV393782</t>
  </si>
  <si>
    <t>Receiver 718</t>
  </si>
  <si>
    <t>USPSINV670688</t>
  </si>
  <si>
    <t>Receiver 450</t>
  </si>
  <si>
    <t>USPSINV129227</t>
  </si>
  <si>
    <t>Receiver 638</t>
  </si>
  <si>
    <t>USPSINV433272</t>
  </si>
  <si>
    <t>Receiver 252</t>
  </si>
  <si>
    <t>USPSINV852665</t>
  </si>
  <si>
    <t>Receiver 232</t>
  </si>
  <si>
    <t>USPSINV747948</t>
  </si>
  <si>
    <t>Receiver 452</t>
  </si>
  <si>
    <t>USPSINV795307</t>
  </si>
  <si>
    <t>Receiver 493</t>
  </si>
  <si>
    <t>USPSINV416389</t>
  </si>
  <si>
    <t>USPSINV173301</t>
  </si>
  <si>
    <t>Receiver 682</t>
  </si>
  <si>
    <t>USPSINV456095</t>
  </si>
  <si>
    <t>Receiver 978</t>
  </si>
  <si>
    <t>USPSINV412776</t>
  </si>
  <si>
    <t>Receiver 593</t>
  </si>
  <si>
    <t>USPSINV973965</t>
  </si>
  <si>
    <t>Receiver 799</t>
  </si>
  <si>
    <t>USPSINV820497</t>
  </si>
  <si>
    <t>Receiver 503</t>
  </si>
  <si>
    <t>USPSINV970883</t>
  </si>
  <si>
    <t>Receiver 137</t>
  </si>
  <si>
    <t>USPSINV531478</t>
  </si>
  <si>
    <t>Receiver 13</t>
  </si>
  <si>
    <t>USPSINV447953</t>
  </si>
  <si>
    <t>Receiver 393</t>
  </si>
  <si>
    <t>USPSINV264774</t>
  </si>
  <si>
    <t>USPSINV539595</t>
  </si>
  <si>
    <t>Receiver 554</t>
  </si>
  <si>
    <t>USPSINV976513</t>
  </si>
  <si>
    <t>Receiver 989</t>
  </si>
  <si>
    <t>USPSINV87858</t>
  </si>
  <si>
    <t>Receiver 721</t>
  </si>
  <si>
    <t>USPSINV203774</t>
  </si>
  <si>
    <t>Receiver 369</t>
  </si>
  <si>
    <t>USPSINV370245</t>
  </si>
  <si>
    <t>Receiver 677</t>
  </si>
  <si>
    <t>USPSINV632273</t>
  </si>
  <si>
    <t>Receiver 939</t>
  </si>
  <si>
    <t>USPSINV333728</t>
  </si>
  <si>
    <t>Receiver 555</t>
  </si>
  <si>
    <t>USPSINV134580</t>
  </si>
  <si>
    <t>Receiver 351</t>
  </si>
  <si>
    <t>USPSINV604139</t>
  </si>
  <si>
    <t>Receiver 552</t>
  </si>
  <si>
    <t>USPSINV256434</t>
  </si>
  <si>
    <t>USPSINV685656</t>
  </si>
  <si>
    <t>Receiver 471</t>
  </si>
  <si>
    <t>USPSINV295277</t>
  </si>
  <si>
    <t>Receiver 622</t>
  </si>
  <si>
    <t>USPSINV590549</t>
  </si>
  <si>
    <t>Receiver 453</t>
  </si>
  <si>
    <t>USPSINV868611</t>
  </si>
  <si>
    <t>Receiver 484</t>
  </si>
  <si>
    <t>USPSINV717896</t>
  </si>
  <si>
    <t>Receiver 600</t>
  </si>
  <si>
    <t>USPSINV613678</t>
  </si>
  <si>
    <t>Receiver 821</t>
  </si>
  <si>
    <t>USPSINV615156</t>
  </si>
  <si>
    <t>Receiver 670</t>
  </si>
  <si>
    <t>USPSINV136204</t>
  </si>
  <si>
    <t>Receiver 640</t>
  </si>
  <si>
    <t>USPSINV688418</t>
  </si>
  <si>
    <t>Receiver 557</t>
  </si>
  <si>
    <t>USPSINV279845</t>
  </si>
  <si>
    <t>Receiver 660</t>
  </si>
  <si>
    <t>USPSINV339521</t>
  </si>
  <si>
    <t>Receiver 778</t>
  </si>
  <si>
    <t>USPSINV242702</t>
  </si>
  <si>
    <t>Receiver 852</t>
  </si>
  <si>
    <t>USPSINV289368</t>
  </si>
  <si>
    <t>Receiver 403</t>
  </si>
  <si>
    <t>USPSINV448249</t>
  </si>
  <si>
    <t>Receiver 309</t>
  </si>
  <si>
    <t>Receiver 896</t>
  </si>
  <si>
    <t>USPSINV834794</t>
  </si>
  <si>
    <t>Receiver 20</t>
  </si>
  <si>
    <t>USPSINV770984</t>
  </si>
  <si>
    <t>Receiver 716</t>
  </si>
  <si>
    <t>USPSINV131653</t>
  </si>
  <si>
    <t>Receiver 193</t>
  </si>
  <si>
    <t>USPSINV100668</t>
  </si>
  <si>
    <t>Receiver 374</t>
  </si>
  <si>
    <t>USPSINV407453</t>
  </si>
  <si>
    <t>Receiver 957</t>
  </si>
  <si>
    <t>USPSINV10329</t>
  </si>
  <si>
    <t>Receiver 287</t>
  </si>
  <si>
    <t>USPSINV711732</t>
  </si>
  <si>
    <t>Receiver 990</t>
  </si>
  <si>
    <t>Receiver 921</t>
  </si>
  <si>
    <t>USPSINV452513</t>
  </si>
  <si>
    <t>Receiver 467</t>
  </si>
  <si>
    <t>USPSINV689452</t>
  </si>
  <si>
    <t>Receiver 404</t>
  </si>
  <si>
    <t>USPSINV203627</t>
  </si>
  <si>
    <t>Receiver 27</t>
  </si>
  <si>
    <t>USPSINV283107</t>
  </si>
  <si>
    <t>Receiver 3</t>
  </si>
  <si>
    <t>USPSINV768400</t>
  </si>
  <si>
    <t>Receiver 446</t>
  </si>
  <si>
    <t>USPSINV349815</t>
  </si>
  <si>
    <t>Receiver 321</t>
  </si>
  <si>
    <t>USPSINV712541</t>
  </si>
  <si>
    <t>Receiver 168</t>
  </si>
  <si>
    <t>USPSINV582993</t>
  </si>
  <si>
    <t>Receiver 975</t>
  </si>
  <si>
    <t>USPSINV995840</t>
  </si>
  <si>
    <t>Receiver 617</t>
  </si>
  <si>
    <t>USPSINV868926</t>
  </si>
  <si>
    <t>USPSINV963188</t>
  </si>
  <si>
    <t>Receiver 120</t>
  </si>
  <si>
    <t>USPSINV638380</t>
  </si>
  <si>
    <t>Receiver 353</t>
  </si>
  <si>
    <t>USPSINV476425</t>
  </si>
  <si>
    <t>Receiver 125</t>
  </si>
  <si>
    <t>USPSINV725969</t>
  </si>
  <si>
    <t>Receiver 256</t>
  </si>
  <si>
    <t>USPSINV716496</t>
  </si>
  <si>
    <t>Receiver 166</t>
  </si>
  <si>
    <t>USPSINV437555</t>
  </si>
  <si>
    <t>Receiver 757</t>
  </si>
  <si>
    <t>USPSINV536724</t>
  </si>
  <si>
    <t>Receiver 892</t>
  </si>
  <si>
    <t>USPSINV69309</t>
  </si>
  <si>
    <t>Receiver 656</t>
  </si>
  <si>
    <t>USPSINV604510</t>
  </si>
  <si>
    <t>USPSINV706285</t>
  </si>
  <si>
    <t>Receiver 113</t>
  </si>
  <si>
    <t>USPSINV380251</t>
  </si>
  <si>
    <t>USPSINV416256</t>
  </si>
  <si>
    <t>Receiver 357</t>
  </si>
  <si>
    <t>USPSINV61314</t>
  </si>
  <si>
    <t>Receiver 284</t>
  </si>
  <si>
    <t>USPSINV652712</t>
  </si>
  <si>
    <t>Receiver 761</t>
  </si>
  <si>
    <t>USPSINV66542</t>
  </si>
  <si>
    <t>Receiver 201</t>
  </si>
  <si>
    <t>USPSINV332945</t>
  </si>
  <si>
    <t>Receiver 802</t>
  </si>
  <si>
    <t>USPSINV252470</t>
  </si>
  <si>
    <t>Receiver 540</t>
  </si>
  <si>
    <t>USPSINV118404</t>
  </si>
  <si>
    <t>Receiver 157</t>
  </si>
  <si>
    <t>USPSINV757686</t>
  </si>
  <si>
    <t>Receiver 962</t>
  </si>
  <si>
    <t>USPSINV989840</t>
  </si>
  <si>
    <t>Receiver 970</t>
  </si>
  <si>
    <t>USPSINV867806</t>
  </si>
  <si>
    <t>Receiver 887</t>
  </si>
  <si>
    <t>USPSINV91701</t>
  </si>
  <si>
    <t>USPSINV124285</t>
  </si>
  <si>
    <t>Receiver 773</t>
  </si>
  <si>
    <t>USPSINV485243</t>
  </si>
  <si>
    <t>Receiver 588</t>
  </si>
  <si>
    <t>USPSINV482012</t>
  </si>
  <si>
    <t>Receiver 964</t>
  </si>
  <si>
    <t>USPSINV927769</t>
  </si>
  <si>
    <t>USPSINV835965</t>
  </si>
  <si>
    <t>Receiver 891</t>
  </si>
  <si>
    <t>USPSINV974283</t>
  </si>
  <si>
    <t>Receiver 734</t>
  </si>
  <si>
    <t>USPSINV655777</t>
  </si>
  <si>
    <t>Receiver 755</t>
  </si>
  <si>
    <t>USPSINV177592</t>
  </si>
  <si>
    <t>Receiver 155</t>
  </si>
  <si>
    <t>USPSINV928021</t>
  </si>
  <si>
    <t>Receiver 335</t>
  </si>
  <si>
    <t>USPSINV260465</t>
  </si>
  <si>
    <t>Receiver 475</t>
  </si>
  <si>
    <t>USPSINV950846</t>
  </si>
  <si>
    <t>Receiver 179</t>
  </si>
  <si>
    <t>USPSINV369569</t>
  </si>
  <si>
    <t>Receiver 631</t>
  </si>
  <si>
    <t>USPSINV382685</t>
  </si>
  <si>
    <t>Receiver 221</t>
  </si>
  <si>
    <t>USPSINV758993</t>
  </si>
  <si>
    <t>Receiver 694</t>
  </si>
  <si>
    <t>USPSINV250008</t>
  </si>
  <si>
    <t>Receiver 295</t>
  </si>
  <si>
    <t>USPSINV9184</t>
  </si>
  <si>
    <t>Receiver 932</t>
  </si>
  <si>
    <t>USPSINV387514</t>
  </si>
  <si>
    <t>Receiver 907</t>
  </si>
  <si>
    <t>USPSINV373223</t>
  </si>
  <si>
    <t>Receiver 701</t>
  </si>
  <si>
    <t>USPSINV759977</t>
  </si>
  <si>
    <t>Receiver 671</t>
  </si>
  <si>
    <t>USPSINV30854</t>
  </si>
  <si>
    <t>USPSINV130116</t>
  </si>
  <si>
    <t>Receiver 187</t>
  </si>
  <si>
    <t>USPSINV670977</t>
  </si>
  <si>
    <t>Receiver 226</t>
  </si>
  <si>
    <t>USPSINV12554</t>
  </si>
  <si>
    <t>Receiver 237</t>
  </si>
  <si>
    <t>USPSINV58671</t>
  </si>
  <si>
    <t>Receiver 163</t>
  </si>
  <si>
    <t>USPSINV252686</t>
  </si>
  <si>
    <t>Receiver 320</t>
  </si>
  <si>
    <t>USPSINV755353</t>
  </si>
  <si>
    <t>Receiver 846</t>
  </si>
  <si>
    <t>USPSINV989228</t>
  </si>
  <si>
    <t>USPSINV846948</t>
  </si>
  <si>
    <t>Receiver 746</t>
  </si>
  <si>
    <t>USPSINV349410</t>
  </si>
  <si>
    <t>Receiver 378</t>
  </si>
  <si>
    <t>USPSINV206693</t>
  </si>
  <si>
    <t>USPSINV261820</t>
  </si>
  <si>
    <t>Receiver 529</t>
  </si>
  <si>
    <t>USPSINV327626</t>
  </si>
  <si>
    <t>Receiver 574</t>
  </si>
  <si>
    <t>USPSINV906714</t>
  </si>
  <si>
    <t>Receiver 247</t>
  </si>
  <si>
    <t>USPSINV578955</t>
  </si>
  <si>
    <t>USPSINV522356</t>
  </si>
  <si>
    <t>USPSINV338330</t>
  </si>
  <si>
    <t>Receiver 39</t>
  </si>
  <si>
    <t>Receiver 983</t>
  </si>
  <si>
    <t>USPSINV307118</t>
  </si>
  <si>
    <t>Receiver 787</t>
  </si>
  <si>
    <t>USPSINV236369</t>
  </si>
  <si>
    <t>Receiver 281</t>
  </si>
  <si>
    <t>USPSINV6521</t>
  </si>
  <si>
    <t>Receiver 642</t>
  </si>
  <si>
    <t>USPSINV523472</t>
  </si>
  <si>
    <t>Receiver 94</t>
  </si>
  <si>
    <t>USPSINV814556</t>
  </si>
  <si>
    <t>Receiver 583</t>
  </si>
  <si>
    <t>USPSINV184840</t>
  </si>
  <si>
    <t>USPSINV665832</t>
  </si>
  <si>
    <t>Receiver 184</t>
  </si>
  <si>
    <t>USPSINV293539</t>
  </si>
  <si>
    <t>Receiver 12</t>
  </si>
  <si>
    <t>USPSINV694411</t>
  </si>
  <si>
    <t>Receiver 331</t>
  </si>
  <si>
    <t>USPSINV773593</t>
  </si>
  <si>
    <t>Receiver 793</t>
  </si>
  <si>
    <t>USPSINV921231</t>
  </si>
  <si>
    <t>Receiver 862</t>
  </si>
  <si>
    <t>USPSINV794280</t>
  </si>
  <si>
    <t>USPSINV189937</t>
  </si>
  <si>
    <t>Receiver 443</t>
  </si>
  <si>
    <t>USPSINV472614</t>
  </si>
  <si>
    <t>Receiver 337</t>
  </si>
  <si>
    <t>USPSINV344655</t>
  </si>
  <si>
    <t>Receiver 717</t>
  </si>
  <si>
    <t>USPSINV780446</t>
  </si>
  <si>
    <t>Receiver 566</t>
  </si>
  <si>
    <t>USPSINV802169</t>
  </si>
  <si>
    <t>Receiver 165</t>
  </si>
  <si>
    <t>USPSINV307427</t>
  </si>
  <si>
    <t>USPSINV276182</t>
  </si>
  <si>
    <t>Receiver 982</t>
  </si>
  <si>
    <t>USPSINV637713</t>
  </si>
  <si>
    <t>Receiver 79</t>
  </si>
  <si>
    <t>USPSINV645431</t>
  </si>
  <si>
    <t>Receiver 771</t>
  </si>
  <si>
    <t>USPSINV117952</t>
  </si>
  <si>
    <t>Receiver 806</t>
  </si>
  <si>
    <t>USPSINV351161</t>
  </si>
  <si>
    <t>Receiver 341</t>
  </si>
  <si>
    <t>USPSINV509893</t>
  </si>
  <si>
    <t>Receiver 402</t>
  </si>
  <si>
    <t>USPSINV471019</t>
  </si>
  <si>
    <t>Receiver 85</t>
  </si>
  <si>
    <t>USPSINV474115</t>
  </si>
  <si>
    <t>Receiver 549</t>
  </si>
  <si>
    <t>USPSINV119302</t>
  </si>
  <si>
    <t>Receiver 37</t>
  </si>
  <si>
    <t>USPSINV69195</t>
  </si>
  <si>
    <t>Receiver 706</t>
  </si>
  <si>
    <t>USPSINV468726</t>
  </si>
  <si>
    <t>Receiver 829</t>
  </si>
  <si>
    <t>USPSINV977554</t>
  </si>
  <si>
    <t>USPSINV451701</t>
  </si>
  <si>
    <t>Receiver 628</t>
  </si>
  <si>
    <t>USPSINV15006</t>
  </si>
  <si>
    <t>Receiver 830</t>
  </si>
  <si>
    <t>USPSINV510644</t>
  </si>
  <si>
    <t>Receiver 938</t>
  </si>
  <si>
    <t>USPSINV209416</t>
  </si>
  <si>
    <t>Receiver 312</t>
  </si>
  <si>
    <t>USPSINV944695</t>
  </si>
  <si>
    <t>Receiver 31</t>
  </si>
  <si>
    <t>USPSINV852963</t>
  </si>
  <si>
    <t>USPSINV680236</t>
  </si>
  <si>
    <t>Receiver 599</t>
  </si>
  <si>
    <t>USPSINV32594</t>
  </si>
  <si>
    <t>USPSINV145966</t>
  </si>
  <si>
    <t>Receiver 748</t>
  </si>
  <si>
    <t>USPSINV852757</t>
  </si>
  <si>
    <t>Receiver 363</t>
  </si>
  <si>
    <t>USPSINV21814</t>
  </si>
  <si>
    <t>Receiver 922</t>
  </si>
  <si>
    <t>USPSINV279313</t>
  </si>
  <si>
    <t>Receiver 434</t>
  </si>
  <si>
    <t>USPSINV784115</t>
  </si>
  <si>
    <t>USPSINV86498</t>
  </si>
  <si>
    <t>Receiver 429</t>
  </si>
  <si>
    <t>USPSINV19989</t>
  </si>
  <si>
    <t>USPSINV44628</t>
  </si>
  <si>
    <t>Receiver 426</t>
  </si>
  <si>
    <t>USPSINV904365</t>
  </si>
  <si>
    <t>Receiver 234</t>
  </si>
  <si>
    <t>USPSINV118054</t>
  </si>
  <si>
    <t>Receiver 986</t>
  </si>
  <si>
    <t>USPSINV81760</t>
  </si>
  <si>
    <t>Receiver 152</t>
  </si>
  <si>
    <t>Receiver 704</t>
  </si>
  <si>
    <t>USPSINV354340</t>
  </si>
  <si>
    <t>Receiver 726</t>
  </si>
  <si>
    <t>USPSINV289652</t>
  </si>
  <si>
    <t>Receiver 84</t>
  </si>
  <si>
    <t>USPSINV85387</t>
  </si>
  <si>
    <t>Receiver 328</t>
  </si>
  <si>
    <t>USPSINV379672</t>
  </si>
  <si>
    <t>Receiver 87</t>
  </si>
  <si>
    <t>USPSINV225969</t>
  </si>
  <si>
    <t>Receiver 283</t>
  </si>
  <si>
    <t>USPSINV740726</t>
  </si>
  <si>
    <t>Receiver 728</t>
  </si>
  <si>
    <t>USPSINV984389</t>
  </si>
  <si>
    <t>Receiver 592</t>
  </si>
  <si>
    <t>USPSINV709837</t>
  </si>
  <si>
    <t>Receiver 949</t>
  </si>
  <si>
    <t>USPSINV587052</t>
  </si>
  <si>
    <t>Receiver 71</t>
  </si>
  <si>
    <t>USPSINV780371</t>
  </si>
  <si>
    <t>Receiver 38</t>
  </si>
  <si>
    <t>USPSINV163787</t>
  </si>
  <si>
    <t>Receiver 629</t>
  </si>
  <si>
    <t>USPSINV857265</t>
  </si>
  <si>
    <t>Receiver 275</t>
  </si>
  <si>
    <t>USPSINV441452</t>
  </si>
  <si>
    <t>USPSINV480940</t>
  </si>
  <si>
    <t>Receiver 106</t>
  </si>
  <si>
    <t>USPSINV471711</t>
  </si>
  <si>
    <t>Receiver 367</t>
  </si>
  <si>
    <t>USPSINV536507</t>
  </si>
  <si>
    <t>Receiver 41</t>
  </si>
  <si>
    <t>USPSINV472953</t>
  </si>
  <si>
    <t>Receiver 290</t>
  </si>
  <si>
    <t>USPSINV352631</t>
  </si>
  <si>
    <t>Receiver 344</t>
  </si>
  <si>
    <t>USPSINV129884</t>
  </si>
  <si>
    <t>Receiver 119</t>
  </si>
  <si>
    <t>USPSINV700259</t>
  </si>
  <si>
    <t>Receiver 384</t>
  </si>
  <si>
    <t>USPSINV86766</t>
  </si>
  <si>
    <t>Receiver 591</t>
  </si>
  <si>
    <t>Receiver 455</t>
  </si>
  <si>
    <t>USPSINV620589</t>
  </si>
  <si>
    <t>Receiver 686</t>
  </si>
  <si>
    <t>USPSINV23057</t>
  </si>
  <si>
    <t>USPSINV549194</t>
  </si>
  <si>
    <t>Receiver 587</t>
  </si>
  <si>
    <t>USPSINV108901</t>
  </si>
  <si>
    <t>Receiver 770</t>
  </si>
  <si>
    <t>USPSINV243131</t>
  </si>
  <si>
    <t>USPSINV585128</t>
  </si>
  <si>
    <t>Receiver 97</t>
  </si>
  <si>
    <t>USPSINV508165</t>
  </si>
  <si>
    <t>USPSINV125879</t>
  </si>
  <si>
    <t>Receiver 35</t>
  </si>
  <si>
    <t>USPSINV178601</t>
  </si>
  <si>
    <t>Receiver 889</t>
  </si>
  <si>
    <t>USPSINV633455</t>
  </si>
  <si>
    <t>Receiver 494</t>
  </si>
  <si>
    <t>USPSINV731391</t>
  </si>
  <si>
    <t>Receiver 782</t>
  </si>
  <si>
    <t>USPSINV268379</t>
  </si>
  <si>
    <t>Receiver 150</t>
  </si>
  <si>
    <t>USPSINV744997</t>
  </si>
  <si>
    <t>Receiver 135</t>
  </si>
  <si>
    <t>USPSINV21052</t>
  </si>
  <si>
    <t>USPSINV423667</t>
  </si>
  <si>
    <t>Receiver 572</t>
  </si>
  <si>
    <t>USPSINV3840</t>
  </si>
  <si>
    <t>Receiver 847</t>
  </si>
  <si>
    <t>USPSINV322963</t>
  </si>
  <si>
    <t>USPSINV442390</t>
  </si>
  <si>
    <t>Receiver 259</t>
  </si>
  <si>
    <t>USPSINV911441</t>
  </si>
  <si>
    <t>USPSINV935385</t>
  </si>
  <si>
    <t>Receiver 160</t>
  </si>
  <si>
    <t>USPSINV29000</t>
  </si>
  <si>
    <t>Receiver 411</t>
  </si>
  <si>
    <t>USPSINV270481</t>
  </si>
  <si>
    <t>Receiver 842</t>
  </si>
  <si>
    <t>USPSINV416705</t>
  </si>
  <si>
    <t>Receiver 319</t>
  </si>
  <si>
    <t>USPSINV917492</t>
  </si>
  <si>
    <t>Receiver 50</t>
  </si>
  <si>
    <t>USPSINV159430</t>
  </si>
  <si>
    <t>Receiver 683</t>
  </si>
  <si>
    <t>USPSINV701492</t>
  </si>
  <si>
    <t>USPSINV357566</t>
  </si>
  <si>
    <t>Receiver 809</t>
  </si>
  <si>
    <t>USPSINV787417</t>
  </si>
  <si>
    <t>Receiver 697</t>
  </si>
  <si>
    <t>USPSINV464524</t>
  </si>
  <si>
    <t>Receiver 546</t>
  </si>
  <si>
    <t>USPSINV112635</t>
  </si>
  <si>
    <t>Receiver 541</t>
  </si>
  <si>
    <t>USPSINV813451</t>
  </si>
  <si>
    <t>Receiver 32</t>
  </si>
  <si>
    <t>USPSINV464651</t>
  </si>
  <si>
    <t>USPSINV337121</t>
  </si>
  <si>
    <t>Receiver 920</t>
  </si>
  <si>
    <t>USPSINV258486</t>
  </si>
  <si>
    <t>USPSINV853540</t>
  </si>
  <si>
    <t>Receiver 866</t>
  </si>
  <si>
    <t>USPSINV169025</t>
  </si>
  <si>
    <t>USPSINV153064</t>
  </si>
  <si>
    <t>Receiver 188</t>
  </si>
  <si>
    <t>USPSINV37060</t>
  </si>
  <si>
    <t>Receiver 841</t>
  </si>
  <si>
    <t>USPSINV563419</t>
  </si>
  <si>
    <t>Receiver 646</t>
  </si>
  <si>
    <t>USPSINV144508</t>
  </si>
  <si>
    <t>Receiver 315</t>
  </si>
  <si>
    <t>USPSINV199131</t>
  </si>
  <si>
    <t>USPSINV306694</t>
  </si>
  <si>
    <t>Receiver 270</t>
  </si>
  <si>
    <t>USPSINV596496</t>
  </si>
  <si>
    <t>Receiver 40</t>
  </si>
  <si>
    <t>USPSINV631505</t>
  </si>
  <si>
    <t>USPSINV831709</t>
  </si>
  <si>
    <t>Receiver 931</t>
  </si>
  <si>
    <t>USPSINV743284</t>
  </si>
  <si>
    <t>USPSINV560206</t>
  </si>
  <si>
    <t>Receiver 75</t>
  </si>
  <si>
    <t>USPSINV563383</t>
  </si>
  <si>
    <t>Receiver 988</t>
  </si>
  <si>
    <t>USPSINV745741</t>
  </si>
  <si>
    <t>Receiver 783</t>
  </si>
  <si>
    <t>USPSINV336036</t>
  </si>
  <si>
    <t>Receiver 559</t>
  </si>
  <si>
    <t>USPSINV133157</t>
  </si>
  <si>
    <t>USPSINV301415</t>
  </si>
  <si>
    <t>USPSINV953552</t>
  </si>
  <si>
    <t>Receiver 840</t>
  </si>
  <si>
    <t>USPSINV769641</t>
  </si>
  <si>
    <t>Receiver 300</t>
  </si>
  <si>
    <t>USPSINV465240</t>
  </si>
  <si>
    <t>Receiver 133</t>
  </si>
  <si>
    <t>USPSINV939057</t>
  </si>
  <si>
    <t>USPSINV863769</t>
  </si>
  <si>
    <t>Receiver 465</t>
  </si>
  <si>
    <t>USPSINV687328</t>
  </si>
  <si>
    <t>Receiver 65</t>
  </si>
  <si>
    <t>USPSINV417507</t>
  </si>
  <si>
    <t>Receiver 621</t>
  </si>
  <si>
    <t>USPSINV391346</t>
  </si>
  <si>
    <t>Receiver 481</t>
  </si>
  <si>
    <t>USPSINV220982</t>
  </si>
  <si>
    <t>Receiver 658</t>
  </si>
  <si>
    <t>USPSINV480013</t>
  </si>
  <si>
    <t>Receiver 416</t>
  </si>
  <si>
    <t>USPSINV61770</t>
  </si>
  <si>
    <t>USPSINV552725</t>
  </si>
  <si>
    <t>Receiver 253</t>
  </si>
  <si>
    <t>USPSINV509037</t>
  </si>
  <si>
    <t>Receiver 516</t>
  </si>
  <si>
    <t>USPSINV988705</t>
  </si>
  <si>
    <t>USPSINV183445</t>
  </si>
  <si>
    <t>Receiver 492</t>
  </si>
  <si>
    <t>USPSINV749065</t>
  </si>
  <si>
    <t>USPSINV325176</t>
  </si>
  <si>
    <t>Receiver 338</t>
  </si>
  <si>
    <t>USPSINV866738</t>
  </si>
  <si>
    <t>USPSINV422734</t>
  </si>
  <si>
    <t>USPSINV949084</t>
  </si>
  <si>
    <t>Receiver 500</t>
  </si>
  <si>
    <t>USPSINV711447</t>
  </si>
  <si>
    <t>USPSINV722736</t>
  </si>
  <si>
    <t>Receiver 966</t>
  </si>
  <si>
    <t>USPSINV350410</t>
  </si>
  <si>
    <t>USPSINV593991</t>
  </si>
  <si>
    <t>Receiver 822</t>
  </si>
  <si>
    <t>USPSINV337331</t>
  </si>
  <si>
    <t>Receiver 655</t>
  </si>
  <si>
    <t>USPSINV41445</t>
  </si>
  <si>
    <t>Receiver 238</t>
  </si>
  <si>
    <t>USPSINV249104</t>
  </si>
  <si>
    <t>Receiver 228</t>
  </si>
  <si>
    <t>USPSINV192956</t>
  </si>
  <si>
    <t>Receiver 204</t>
  </si>
  <si>
    <t>USPSINV207191</t>
  </si>
  <si>
    <t>Receiver 104</t>
  </si>
  <si>
    <t>USPSINV62070</t>
  </si>
  <si>
    <t>Receiver 342</t>
  </si>
  <si>
    <t>USPSINV225659</t>
  </si>
  <si>
    <t>USPSINV982887</t>
  </si>
  <si>
    <t>Receiver 334</t>
  </si>
  <si>
    <t>USPSINV445320</t>
  </si>
  <si>
    <t>USPSINV402689</t>
  </si>
  <si>
    <t>USPSINV530367</t>
  </si>
  <si>
    <t>USPSINV705836</t>
  </si>
  <si>
    <t>Receiver 998</t>
  </si>
  <si>
    <t>USPSINV998619</t>
  </si>
  <si>
    <t>Receiver 837</t>
  </si>
  <si>
    <t>USPSINV355501</t>
  </si>
  <si>
    <t>USPSINV144887</t>
  </si>
  <si>
    <t>Receiver 946</t>
  </si>
  <si>
    <t>USPSINV654082</t>
  </si>
  <si>
    <t>Receiver 731</t>
  </si>
  <si>
    <t>USPSINV704391</t>
  </si>
  <si>
    <t>USPSINV449069</t>
  </si>
  <si>
    <t>Receiver 451</t>
  </si>
  <si>
    <t>USPSINV994969</t>
  </si>
  <si>
    <t>Receiver 47</t>
  </si>
  <si>
    <t>USPSINV87357</t>
  </si>
  <si>
    <t>Receiver 381</t>
  </si>
  <si>
    <t>USPSINV870415</t>
  </si>
  <si>
    <t>USPSINV593472</t>
  </si>
  <si>
    <t>Receiver 235</t>
  </si>
  <si>
    <t>USPSINV675517</t>
  </si>
  <si>
    <t>Receiver 740</t>
  </si>
  <si>
    <t>USPSINV563700</t>
  </si>
  <si>
    <t>Receiver 507</t>
  </si>
  <si>
    <t>USPSINV437157</t>
  </si>
  <si>
    <t>Receiver 383</t>
  </si>
  <si>
    <t>USPSINV836184</t>
  </si>
  <si>
    <t>Receiver 511</t>
  </si>
  <si>
    <t>USPSINV972491</t>
  </si>
  <si>
    <t>USPSINV951289</t>
  </si>
  <si>
    <t>Receiver 261</t>
  </si>
  <si>
    <t>USPSINV732146</t>
  </si>
  <si>
    <t>Receiver 851</t>
  </si>
  <si>
    <t>USPSINV245574</t>
  </si>
  <si>
    <t>Receiver 756</t>
  </si>
  <si>
    <t>USPSINV863626</t>
  </si>
  <si>
    <t>USPSINV909371</t>
  </si>
  <si>
    <t>Receiver 359</t>
  </si>
  <si>
    <t>USPSINV914639</t>
  </si>
  <si>
    <t>USPSINV461978</t>
  </si>
  <si>
    <t>USPSINV896098</t>
  </si>
  <si>
    <t>Receiver 620</t>
  </si>
  <si>
    <t>USPSINV411965</t>
  </si>
  <si>
    <t>Receiver 835</t>
  </si>
  <si>
    <t>USPSINV958822</t>
  </si>
  <si>
    <t>Receiver 603</t>
  </si>
  <si>
    <t>USPSINV408405</t>
  </si>
  <si>
    <t>Receiver 382</t>
  </si>
  <si>
    <t>USPSINV216279</t>
  </si>
  <si>
    <t>USPSINV223567</t>
  </si>
  <si>
    <t>Receiver 965</t>
  </si>
  <si>
    <t>USPSINV746882</t>
  </si>
  <si>
    <t>Receiver 197</t>
  </si>
  <si>
    <t>USPSINV214340</t>
  </si>
  <si>
    <t>Receiver 826</t>
  </si>
  <si>
    <t>Receiver 515</t>
  </si>
  <si>
    <t>USPSINV872137</t>
  </si>
  <si>
    <t>USPSINV33815</t>
  </si>
  <si>
    <t>USPSINV517578</t>
  </si>
  <si>
    <t>Receiver 786</t>
  </si>
  <si>
    <t>USPSINV945992</t>
  </si>
  <si>
    <t>Receiver 280</t>
  </si>
  <si>
    <t>USPSINV838436</t>
  </si>
  <si>
    <t>USPSINV165947</t>
  </si>
  <si>
    <t>Receiver 803</t>
  </si>
  <si>
    <t>USPSINV766740</t>
  </si>
  <si>
    <t>Receiver 789</t>
  </si>
  <si>
    <t>USPSINV228378</t>
  </si>
  <si>
    <t>USPSINV271730</t>
  </si>
  <si>
    <t>Receiver 886</t>
  </si>
  <si>
    <t>USPSINV172244</t>
  </si>
  <si>
    <t>Receiver 45</t>
  </si>
  <si>
    <t>USPSINV860130</t>
  </si>
  <si>
    <t>Receiver 973</t>
  </si>
  <si>
    <t>USPSINV398796</t>
  </si>
  <si>
    <t>USPSINV198747</t>
  </si>
  <si>
    <t>USPSINV32930</t>
  </si>
  <si>
    <t>Receiver 324</t>
  </si>
  <si>
    <t>USPSINV614117</t>
  </si>
  <si>
    <t>USPSINV982957</t>
  </si>
  <si>
    <t>Receiver 936</t>
  </si>
  <si>
    <t>USPSINV756320</t>
  </si>
  <si>
    <t>USPSINV123404</t>
  </si>
  <si>
    <t>USPSINV267907</t>
  </si>
  <si>
    <t>USPSINV915457</t>
  </si>
  <si>
    <t>Receiver 134</t>
  </si>
  <si>
    <t>USPSINV702653</t>
  </si>
  <si>
    <t>Receiver 562</t>
  </si>
  <si>
    <t>USPSINV550118</t>
  </si>
  <si>
    <t>Receiver 981</t>
  </si>
  <si>
    <t>USPSINV271007</t>
  </si>
  <si>
    <t>Receiver 470</t>
  </si>
  <si>
    <t>USPSINV813860</t>
  </si>
  <si>
    <t>Receiver 377</t>
  </si>
  <si>
    <t>USPSINV357422</t>
  </si>
  <si>
    <t>Receiver 294</t>
  </si>
  <si>
    <t>USPSINV437630</t>
  </si>
  <si>
    <t>Receiver 24</t>
  </si>
  <si>
    <t>USPSINV264081</t>
  </si>
  <si>
    <t>USPSINV46081</t>
  </si>
  <si>
    <t>Receiver 814</t>
  </si>
  <si>
    <t>USPSINV814067</t>
  </si>
  <si>
    <t>Receiver 268</t>
  </si>
  <si>
    <t>USPSINV797754</t>
  </si>
  <si>
    <t>Receiver 626</t>
  </si>
  <si>
    <t>USPSINV837797</t>
  </si>
  <si>
    <t>Receiver 436</t>
  </si>
  <si>
    <t>USPSINV161795</t>
  </si>
  <si>
    <t>USPSINV901455</t>
  </si>
  <si>
    <t>USPSINV587247</t>
  </si>
  <si>
    <t>Receiver 801</t>
  </si>
  <si>
    <t>USPSINV228795</t>
  </si>
  <si>
    <t>USPSINV984975</t>
  </si>
  <si>
    <t>Receiver 293</t>
  </si>
  <si>
    <t>USPSINV457676</t>
  </si>
  <si>
    <t>USPSINV863055</t>
  </si>
  <si>
    <t>Receiver 754</t>
  </si>
  <si>
    <t>Carrier</t>
  </si>
  <si>
    <t>EffectiveDate</t>
  </si>
  <si>
    <t>ExpirationDate</t>
  </si>
  <si>
    <t>CountryCode</t>
  </si>
  <si>
    <t>ServiceType</t>
  </si>
  <si>
    <t>Billed_Weight</t>
  </si>
  <si>
    <t>Weight_UOM</t>
  </si>
  <si>
    <t>Rate</t>
  </si>
  <si>
    <t>Filename</t>
  </si>
  <si>
    <t>PackageType</t>
  </si>
  <si>
    <t>Tier</t>
  </si>
  <si>
    <t>USPS</t>
  </si>
  <si>
    <t>US</t>
  </si>
  <si>
    <t>L</t>
  </si>
  <si>
    <t>Wedgewood_USPS_2025</t>
  </si>
  <si>
    <t>NonCubic</t>
  </si>
  <si>
    <t>Flat-Rate Envelope</t>
  </si>
  <si>
    <t>Legal Flat-Rate Envelope</t>
  </si>
  <si>
    <t>Padded Flat-Rate Envelope</t>
  </si>
  <si>
    <t>Small Flat-Rate Box</t>
  </si>
  <si>
    <t>Medium Flat-Rate Box</t>
  </si>
  <si>
    <t>Large Flat-Rate Box</t>
  </si>
  <si>
    <t>O</t>
  </si>
  <si>
    <t>Cubic Tier 1 (0.00 - 0.10)</t>
  </si>
  <si>
    <t>Cubic Tier 2 (0.10 - 0.20)</t>
  </si>
  <si>
    <t>Cubic Tier 3 (0.20 - 0.30)</t>
  </si>
  <si>
    <t>Cubic Tier 4 (0.30 - 0.40)</t>
  </si>
  <si>
    <t xml:space="preserve">Insert into </t>
  </si>
  <si>
    <t>2/13/2025</t>
  </si>
  <si>
    <t>2/20/2025</t>
  </si>
  <si>
    <t>3/31/2025</t>
  </si>
  <si>
    <t>USPSINV781916</t>
  </si>
  <si>
    <t>Delivered</t>
  </si>
  <si>
    <t>Receiver 539</t>
  </si>
  <si>
    <t>Phoenix</t>
  </si>
  <si>
    <t>MA</t>
  </si>
  <si>
    <t>USPSINV889052</t>
  </si>
  <si>
    <t>Receiver 415</t>
  </si>
  <si>
    <t>USPSINV131919</t>
  </si>
  <si>
    <t>USPSINV119529</t>
  </si>
  <si>
    <t>USPSINV354586</t>
  </si>
  <si>
    <t>Receiver 700</t>
  </si>
  <si>
    <t>USPSINV219280</t>
  </si>
  <si>
    <t>USPSINV137413</t>
  </si>
  <si>
    <t>Receiver 86</t>
  </si>
  <si>
    <t>USPSINV387779</t>
  </si>
  <si>
    <t>Receiver 906</t>
  </si>
  <si>
    <t>USPSINV372782</t>
  </si>
  <si>
    <t>Receiver 743</t>
  </si>
  <si>
    <t>USPSINV99355</t>
  </si>
  <si>
    <t>USPSINV77616</t>
  </si>
  <si>
    <t>USPSINV294465</t>
  </si>
  <si>
    <t>Receiver 647</t>
  </si>
  <si>
    <t>USPSINV331289</t>
  </si>
  <si>
    <t>Receiver 26</t>
  </si>
  <si>
    <t>USPSINV294136</t>
  </si>
  <si>
    <t>Receiver 260</t>
  </si>
  <si>
    <t>USPSINV57478</t>
  </si>
  <si>
    <t>Receiver 199</t>
  </si>
  <si>
    <t>USPSINV139917</t>
  </si>
  <si>
    <t>USPSINV245298</t>
  </si>
  <si>
    <t>USPSINV497000</t>
  </si>
  <si>
    <t>USPSINV892398</t>
  </si>
  <si>
    <t>USPSINV485551</t>
  </si>
  <si>
    <t>Receiver 863</t>
  </si>
  <si>
    <t>USPSINV32652</t>
  </si>
  <si>
    <t>Receiver 545</t>
  </si>
  <si>
    <t>USPSINV976844</t>
  </si>
  <si>
    <t>Receiver 927</t>
  </si>
  <si>
    <t>USPSINV695352</t>
  </si>
  <si>
    <t>Receiver 373</t>
  </si>
  <si>
    <t>USPSINV209345</t>
  </si>
  <si>
    <t>Receiver 405</t>
  </si>
  <si>
    <t>USPSINV262990</t>
  </si>
  <si>
    <t>Receiver 273</t>
  </si>
  <si>
    <t>USPSINV777613</t>
  </si>
  <si>
    <t>Receiver 523</t>
  </si>
  <si>
    <t>USPSINV255404</t>
  </si>
  <si>
    <t>Receiver 903</t>
  </si>
  <si>
    <t>USPSINV414495</t>
  </si>
  <si>
    <t>USPSINV81447</t>
  </si>
  <si>
    <t>USPSINV74181</t>
  </si>
  <si>
    <t>USPSINV943475</t>
  </si>
  <si>
    <t>USPSINV130078</t>
  </si>
  <si>
    <t>Receiver 687</t>
  </si>
  <si>
    <t>USPSINV661825</t>
  </si>
  <si>
    <t>USPSINV178646</t>
  </si>
  <si>
    <t>USPSINV645376</t>
  </si>
  <si>
    <t>USPSINV824115</t>
  </si>
  <si>
    <t>Receiver 274</t>
  </si>
  <si>
    <t>USPSINV218873</t>
  </si>
  <si>
    <t>Receiver 25</t>
  </si>
  <si>
    <t>USPSINV946276</t>
  </si>
  <si>
    <t>Receiver 548</t>
  </si>
  <si>
    <t>USPSINV669371</t>
  </si>
  <si>
    <t>USPSINV742529</t>
  </si>
  <si>
    <t>Receiver 441</t>
  </si>
  <si>
    <t>USPSINV927538</t>
  </si>
  <si>
    <t>USPSINV75416</t>
  </si>
  <si>
    <t>Receiver 913</t>
  </si>
  <si>
    <t>USPSINV210831</t>
  </si>
  <si>
    <t>Receiver 296</t>
  </si>
  <si>
    <t>USPSINV234680</t>
  </si>
  <si>
    <t>Receiver 409</t>
  </si>
  <si>
    <t>USPSINV290554</t>
  </si>
  <si>
    <t>Receiver 88</t>
  </si>
  <si>
    <t>USPSINV786080</t>
  </si>
  <si>
    <t>Receiver 894</t>
  </si>
  <si>
    <t>USPSINV691716</t>
  </si>
  <si>
    <t>Receiver 462</t>
  </si>
  <si>
    <t>USPSINV61116</t>
  </si>
  <si>
    <t>Receiver 772</t>
  </si>
  <si>
    <t>USPSINV102531</t>
  </si>
  <si>
    <t>Receiver 764</t>
  </si>
  <si>
    <t>USPSINV577120</t>
  </si>
  <si>
    <t>Receiver 644</t>
  </si>
  <si>
    <t>USPSINV136147</t>
  </si>
  <si>
    <t>Receiver 976</t>
  </si>
  <si>
    <t>USPSINV747675</t>
  </si>
  <si>
    <t>USPSINV398473</t>
  </si>
  <si>
    <t>USPSINV597982</t>
  </si>
  <si>
    <t>Receiver 865</t>
  </si>
  <si>
    <t>USPSINV59266</t>
  </si>
  <si>
    <t>USPSINV87260</t>
  </si>
  <si>
    <t>Receiver 567</t>
  </si>
  <si>
    <t>USPSINV318748</t>
  </si>
  <si>
    <t>USPSINV440171</t>
  </si>
  <si>
    <t>Receiver 98</t>
  </si>
  <si>
    <t>USPSINV863319</t>
  </si>
  <si>
    <t>Receiver 265</t>
  </si>
  <si>
    <t>USPSINV907006</t>
  </si>
  <si>
    <t>Receiver 22</t>
  </si>
  <si>
    <t>USPSINV103547</t>
  </si>
  <si>
    <t>USPSINV220967</t>
  </si>
  <si>
    <t>Receiver 343</t>
  </si>
  <si>
    <t>USPSINV868532</t>
  </si>
  <si>
    <t>Receiver 590</t>
  </si>
  <si>
    <t>USPSINV897106</t>
  </si>
  <si>
    <t>USPSINV454829</t>
  </si>
  <si>
    <t>Receiver 693</t>
  </si>
  <si>
    <t>USPSINV596613</t>
  </si>
  <si>
    <t>Receiver 662</t>
  </si>
  <si>
    <t>USPSINV307949</t>
  </si>
  <si>
    <t>USPSINV627427</t>
  </si>
  <si>
    <t>USPSINV131813</t>
  </si>
  <si>
    <t>Receiver 439</t>
  </si>
  <si>
    <t>USPSINV403547</t>
  </si>
  <si>
    <t>USPSINV701471</t>
  </si>
  <si>
    <t>USPSINV465901</t>
  </si>
  <si>
    <t>Receiver 749</t>
  </si>
  <si>
    <t>USPSINV391609</t>
  </si>
  <si>
    <t>Receiver 855</t>
  </si>
  <si>
    <t>USPSINV442367</t>
  </si>
  <si>
    <t>Receiver 70</t>
  </si>
  <si>
    <t>USPSINV884367</t>
  </si>
  <si>
    <t>Receiver 218</t>
  </si>
  <si>
    <t>USPSINV453851</t>
  </si>
  <si>
    <t>USPSINV499806</t>
  </si>
  <si>
    <t>Receiver 401</t>
  </si>
  <si>
    <t>USPSINV453926</t>
  </si>
  <si>
    <t>USPSINV156994</t>
  </si>
  <si>
    <t>USPSINV597471</t>
  </si>
  <si>
    <t>USPSINV60150</t>
  </si>
  <si>
    <t>USPSINV172711</t>
  </si>
  <si>
    <t>Receiver 23</t>
  </si>
  <si>
    <t>USPSINV57189</t>
  </si>
  <si>
    <t>Receiver 688</t>
  </si>
  <si>
    <t>USPSINV19649</t>
  </si>
  <si>
    <t>USPSINV508779</t>
  </si>
  <si>
    <t>USPSINV213186</t>
  </si>
  <si>
    <t>Receiver 528</t>
  </si>
  <si>
    <t>USPSINV988184</t>
  </si>
  <si>
    <t>USPSINV204171</t>
  </si>
  <si>
    <t>USPSINV529969</t>
  </si>
  <si>
    <t>Receiver 614</t>
  </si>
  <si>
    <t>USPSINV836579</t>
  </si>
  <si>
    <t>USPSINV401912</t>
  </si>
  <si>
    <t>Receiver 797</t>
  </si>
  <si>
    <t>USPSINV249564</t>
  </si>
  <si>
    <t>USPSINV626934</t>
  </si>
  <si>
    <t>USPSINV160299</t>
  </si>
  <si>
    <t>Receiver 914</t>
  </si>
  <si>
    <t>USPSINV242982</t>
  </si>
  <si>
    <t>Receiver 385</t>
  </si>
  <si>
    <t>USPSINV488431</t>
  </si>
  <si>
    <t>Receiver 732</t>
  </si>
  <si>
    <t>USPSINV79377</t>
  </si>
  <si>
    <t>USPSINV513237</t>
  </si>
  <si>
    <t>Receiver 339</t>
  </si>
  <si>
    <t>USPSINV550601</t>
  </si>
  <si>
    <t>Receiver 984</t>
  </si>
  <si>
    <t>USPSINV136945</t>
  </si>
  <si>
    <t>Receiver 669</t>
  </si>
  <si>
    <t>USPSINV436379</t>
  </si>
  <si>
    <t>USPSINV561966</t>
  </si>
  <si>
    <t>Receiver 194</t>
  </si>
  <si>
    <t>USPSINV933441</t>
  </si>
  <si>
    <t>Receiver 21</t>
  </si>
  <si>
    <t>USPSINV481104</t>
  </si>
  <si>
    <t>USPSINV731029</t>
  </si>
  <si>
    <t>Receiver 509</t>
  </si>
  <si>
    <t>USPSINV584196</t>
  </si>
  <si>
    <t>Receiver 223</t>
  </si>
  <si>
    <t>USPSINV633646</t>
  </si>
  <si>
    <t>Receiver 594</t>
  </si>
  <si>
    <t>USPSINV443641</t>
  </si>
  <si>
    <t>USPSINV944042</t>
  </si>
  <si>
    <t>Receiver 177</t>
  </si>
  <si>
    <t>USPSINV761762</t>
  </si>
  <si>
    <t>USPSINV456963</t>
  </si>
  <si>
    <t>USPSINV643743</t>
  </si>
  <si>
    <t>Receiver 419</t>
  </si>
  <si>
    <t>USPSINV492476</t>
  </si>
  <si>
    <t>Receiver 476</t>
  </si>
  <si>
    <t>USPSINV111923</t>
  </si>
  <si>
    <t>Receiver 423</t>
  </si>
  <si>
    <t>USPSINV733599</t>
  </si>
  <si>
    <t>USPSINV599041</t>
  </si>
  <si>
    <t>USPSINV640482</t>
  </si>
  <si>
    <t>USPSINV923756</t>
  </si>
  <si>
    <t>Receiver 18</t>
  </si>
  <si>
    <t>USPSINV816536</t>
  </si>
  <si>
    <t>Receiver 477</t>
  </si>
  <si>
    <t>USPSINV704642</t>
  </si>
  <si>
    <t>USPSINV631737</t>
  </si>
  <si>
    <t>Receiver 333</t>
  </si>
  <si>
    <t>USPSINV11528</t>
  </si>
  <si>
    <t>Receiver 502</t>
  </si>
  <si>
    <t>USPSINV817484</t>
  </si>
  <si>
    <t>Receiver 924</t>
  </si>
  <si>
    <t>USPSINV897900</t>
  </si>
  <si>
    <t>Receiver 710</t>
  </si>
  <si>
    <t>USPSINV680727</t>
  </si>
  <si>
    <t>Receiver 386</t>
  </si>
  <si>
    <t>USPSINV308184</t>
  </si>
  <si>
    <t>Receiver 577</t>
  </si>
  <si>
    <t>USPSINV146857</t>
  </si>
  <si>
    <t>Receiver 220</t>
  </si>
  <si>
    <t>USPSINV671002</t>
  </si>
  <si>
    <t>USPSINV81215</t>
  </si>
  <si>
    <t>Receiver 874</t>
  </si>
  <si>
    <t>USPSINV644694</t>
  </si>
  <si>
    <t>Receiver 181</t>
  </si>
  <si>
    <t>USPSINV677667</t>
  </si>
  <si>
    <t>USPSINV939925</t>
  </si>
  <si>
    <t>Receiver 611</t>
  </si>
  <si>
    <t>USPSINV627164</t>
  </si>
  <si>
    <t>USPSINV556171</t>
  </si>
  <si>
    <t>USPSINV834235</t>
  </si>
  <si>
    <t>Receiver 691</t>
  </si>
  <si>
    <t>USPSINV193400</t>
  </si>
  <si>
    <t>Receiver 942</t>
  </si>
  <si>
    <t>USPSINV34740</t>
  </si>
  <si>
    <t>Receiver 950</t>
  </si>
  <si>
    <t>USPSINV738812</t>
  </si>
  <si>
    <t>Receiver 101</t>
  </si>
  <si>
    <t>USPSINV131912</t>
  </si>
  <si>
    <t>Receiver 355</t>
  </si>
  <si>
    <t>USPSINV690909</t>
  </si>
  <si>
    <t>Receiver 916</t>
  </si>
  <si>
    <t>USPSINV85502</t>
  </si>
  <si>
    <t>USPSINV575237</t>
  </si>
  <si>
    <t>Receiver 823</t>
  </si>
  <si>
    <t>USPSINV873122</t>
  </si>
  <si>
    <t>Receiver 543</t>
  </si>
  <si>
    <t>USPSINV923493</t>
  </si>
  <si>
    <t>Receiver 285</t>
  </si>
  <si>
    <t>USPSINV155866</t>
  </si>
  <si>
    <t>Receiver 533</t>
  </si>
  <si>
    <t>USPSINV254142</t>
  </si>
  <si>
    <t>Receiver 213</t>
  </si>
  <si>
    <t>USPSINV565427</t>
  </si>
  <si>
    <t>USPSINV141035</t>
  </si>
  <si>
    <t>Receiver 11</t>
  </si>
  <si>
    <t>USPSINV273924</t>
  </si>
  <si>
    <t>USPSINV198922</t>
  </si>
  <si>
    <t>Receiver 417</t>
  </si>
  <si>
    <t>USPSINV794183</t>
  </si>
  <si>
    <t>USPSINV215746</t>
  </si>
  <si>
    <t>Receiver 175</t>
  </si>
  <si>
    <t>USPSINV798293</t>
  </si>
  <si>
    <t>Receiver 454</t>
  </si>
  <si>
    <t>USPSINV932725</t>
  </si>
  <si>
    <t>Receiver 530</t>
  </si>
  <si>
    <t>USPSINV890036</t>
  </si>
  <si>
    <t>Receiver 370</t>
  </si>
  <si>
    <t>USPSINV969130</t>
  </si>
  <si>
    <t>Receiver 767</t>
  </si>
  <si>
    <t>USPSINV904560</t>
  </si>
  <si>
    <t>USPSINV163344</t>
  </si>
  <si>
    <t>USPSINV55060</t>
  </si>
  <si>
    <t>USPSINV381725</t>
  </si>
  <si>
    <t>Receiver 74</t>
  </si>
  <si>
    <t>USPSINV45201</t>
  </si>
  <si>
    <t>Receiver 648</t>
  </si>
  <si>
    <t>USPSINV622956</t>
  </si>
  <si>
    <t>USPSINV830154</t>
  </si>
  <si>
    <t>Receiver 243</t>
  </si>
  <si>
    <t>USPSINV656116</t>
  </si>
  <si>
    <t>Receiver 195</t>
  </si>
  <si>
    <t>USPSINV719255</t>
  </si>
  <si>
    <t>Receiver 336</t>
  </si>
  <si>
    <t>USPSINV517362</t>
  </si>
  <si>
    <t>USPSINV653259</t>
  </si>
  <si>
    <t>Receiver 60</t>
  </si>
  <si>
    <t>USPSINV999175</t>
  </si>
  <si>
    <t>USPSINV344438</t>
  </si>
  <si>
    <t>USPSINV352428</t>
  </si>
  <si>
    <t>Receiver 487</t>
  </si>
  <si>
    <t>USPSINV363197</t>
  </si>
  <si>
    <t>USPSINV753373</t>
  </si>
  <si>
    <t>Receiver 790</t>
  </si>
  <si>
    <t>USPSINV723827</t>
  </si>
  <si>
    <t>USPSINV370825</t>
  </si>
  <si>
    <t>Receiver 64</t>
  </si>
  <si>
    <t>USPSINV578300</t>
  </si>
  <si>
    <t>Receiver 15</t>
  </si>
  <si>
    <t>USPSINV143798</t>
  </si>
  <si>
    <t>Receiver 286</t>
  </si>
  <si>
    <t>USPSINV409264</t>
  </si>
  <si>
    <t>Receiver 873</t>
  </si>
  <si>
    <t>USPSINV407916</t>
  </si>
  <si>
    <t>USPSINV770229</t>
  </si>
  <si>
    <t>Receiver 410</t>
  </si>
  <si>
    <t>USPSINV305758</t>
  </si>
  <si>
    <t>USPSINV167371</t>
  </si>
  <si>
    <t>Receiver 832</t>
  </si>
  <si>
    <t>USPSINV239910</t>
  </si>
  <si>
    <t>Receiver 146</t>
  </si>
  <si>
    <t>USPSINV838781</t>
  </si>
  <si>
    <t>Receiver 605</t>
  </si>
  <si>
    <t>USPSINV571264</t>
  </si>
  <si>
    <t>Receiver 96</t>
  </si>
  <si>
    <t>USPSINV694461</t>
  </si>
  <si>
    <t>Receiver 100</t>
  </si>
  <si>
    <t>USPSINV70108</t>
  </si>
  <si>
    <t>USPSINV660143</t>
  </si>
  <si>
    <t>Receiver 299</t>
  </si>
  <si>
    <t>USPSINV966064</t>
  </si>
  <si>
    <t>Receiver 934</t>
  </si>
  <si>
    <t>USPSINV160493</t>
  </si>
  <si>
    <t>USPSINV398218</t>
  </si>
  <si>
    <t>USPSINV106153</t>
  </si>
  <si>
    <t>Receiver 974</t>
  </si>
  <si>
    <t>USPSINV654286</t>
  </si>
  <si>
    <t>Receiver 550</t>
  </si>
  <si>
    <t>USPSINV102750</t>
  </si>
  <si>
    <t>Receiver 597</t>
  </si>
  <si>
    <t>USPSINV878484</t>
  </si>
  <si>
    <t>USPSINV61550</t>
  </si>
  <si>
    <t>USPSINV15872</t>
  </si>
  <si>
    <t>USPSINV474284</t>
  </si>
  <si>
    <t>Receiver 122</t>
  </si>
  <si>
    <t>USPSINV298558</t>
  </si>
  <si>
    <t>USPSINV289059</t>
  </si>
  <si>
    <t>Receiver 390</t>
  </si>
  <si>
    <t>USPSINV34168</t>
  </si>
  <si>
    <t>USPSINV671183</t>
  </si>
  <si>
    <t>Receiver 376</t>
  </si>
  <si>
    <t>USPSINV411088</t>
  </si>
  <si>
    <t>Receiver 478</t>
  </si>
  <si>
    <t>USPSINV424306</t>
  </si>
  <si>
    <t>Receiver 116</t>
  </si>
  <si>
    <t>USPSINV905210</t>
  </si>
  <si>
    <t>Receiver 900</t>
  </si>
  <si>
    <t>USPSINV724096</t>
  </si>
  <si>
    <t>USPSINV117320</t>
  </si>
  <si>
    <t>Receiver 209</t>
  </si>
  <si>
    <t>USPSINV506623</t>
  </si>
  <si>
    <t>Receiver 310</t>
  </si>
  <si>
    <t>USPSINV799677</t>
  </si>
  <si>
    <t>USPSINV762149</t>
  </si>
  <si>
    <t>Receiver 495</t>
  </si>
  <si>
    <t>USPSINV264193</t>
  </si>
  <si>
    <t>Receiver 859</t>
  </si>
  <si>
    <t>USPSINV956949</t>
  </si>
  <si>
    <t>Receiver 217</t>
  </si>
  <si>
    <t>USPSINV540780</t>
  </si>
  <si>
    <t>Receiver 705</t>
  </si>
  <si>
    <t>USPSINV371041</t>
  </si>
  <si>
    <t>Receiver 435</t>
  </si>
  <si>
    <t>USPSINV899551</t>
  </si>
  <si>
    <t>Receiver 391</t>
  </si>
  <si>
    <t>USPSINV3368</t>
  </si>
  <si>
    <t>USPSINV538426</t>
  </si>
  <si>
    <t>USPSINV723949</t>
  </si>
  <si>
    <t>Receiver 89</t>
  </si>
  <si>
    <t>USPSINV939847</t>
  </si>
  <si>
    <t>Receiver 727</t>
  </si>
  <si>
    <t>USPSINV538272</t>
  </si>
  <si>
    <t>USPSINV131123</t>
  </si>
  <si>
    <t>USPSINV717242</t>
  </si>
  <si>
    <t>Receiver 205</t>
  </si>
  <si>
    <t>USPSINV312804</t>
  </si>
  <si>
    <t>USPSINV272936</t>
  </si>
  <si>
    <t>Receiver 779</t>
  </si>
  <si>
    <t>USPSINV33367</t>
  </si>
  <si>
    <t>USPSINV251811</t>
  </si>
  <si>
    <t>Receiver 639</t>
  </si>
  <si>
    <t>USPSINV989607</t>
  </si>
  <si>
    <t>Receiver 159</t>
  </si>
  <si>
    <t>USPSINV537459</t>
  </si>
  <si>
    <t>USPSINV963337</t>
  </si>
  <si>
    <t>USPSINV186269</t>
  </si>
  <si>
    <t>Receiver 679</t>
  </si>
  <si>
    <t>USPSINV128237</t>
  </si>
  <si>
    <t>Receiver 29</t>
  </si>
  <si>
    <t>USPSINV981336</t>
  </si>
  <si>
    <t>USPSINV949891</t>
  </si>
  <si>
    <t>USPSINV506110</t>
  </si>
  <si>
    <t>USPSINV250934</t>
  </si>
  <si>
    <t>Receiver 618</t>
  </si>
  <si>
    <t>USPSINV367811</t>
  </si>
  <si>
    <t>Receiver 244</t>
  </si>
  <si>
    <t>USPSINV287653</t>
  </si>
  <si>
    <t>USPSINV265040</t>
  </si>
  <si>
    <t>Receiver 804</t>
  </si>
  <si>
    <t>USPSINV69685</t>
  </si>
  <si>
    <t>Receiver 659</t>
  </si>
  <si>
    <t>USPSINV768936</t>
  </si>
  <si>
    <t>Receiver 191</t>
  </si>
  <si>
    <t>USPSINV912337</t>
  </si>
  <si>
    <t>Receiver 918</t>
  </si>
  <si>
    <t>USPSINV421108</t>
  </si>
  <si>
    <t>USPSINV827208</t>
  </si>
  <si>
    <t>Receiver 162</t>
  </si>
  <si>
    <t>USPSINV289324</t>
  </si>
  <si>
    <t>Receiver 695</t>
  </si>
  <si>
    <t>USPSINV851805</t>
  </si>
  <si>
    <t>USPSINV244397</t>
  </si>
  <si>
    <t>USPSINV369804</t>
  </si>
  <si>
    <t>Receiver 114</t>
  </si>
  <si>
    <t>USPSINV6046</t>
  </si>
  <si>
    <t>Receiver 102</t>
  </si>
  <si>
    <t>USPSINV805510</t>
  </si>
  <si>
    <t>USPSINV885149</t>
  </si>
  <si>
    <t>USPSINV411612</t>
  </si>
  <si>
    <t>Receiver 171</t>
  </si>
  <si>
    <t>USPSINV397780</t>
  </si>
  <si>
    <t>Receiver 271</t>
  </si>
  <si>
    <t>USPSINV737427</t>
  </si>
  <si>
    <t>USPSINV280783</t>
  </si>
  <si>
    <t>Receiver 831</t>
  </si>
  <si>
    <t>USPSINV470707</t>
  </si>
  <si>
    <t>Receiver 394</t>
  </si>
  <si>
    <t>USPSINV688029</t>
  </si>
  <si>
    <t>Receiver 685</t>
  </si>
  <si>
    <t>USPSINV100030</t>
  </si>
  <si>
    <t>USPSINV409139</t>
  </si>
  <si>
    <t>Receiver 143</t>
  </si>
  <si>
    <t>USPSINV538386</t>
  </si>
  <si>
    <t>Receiver 676</t>
  </si>
  <si>
    <t>USPSINV987926</t>
  </si>
  <si>
    <t>Receiver 698</t>
  </si>
  <si>
    <t>USPSINV185135</t>
  </si>
  <si>
    <t>Receiver 547</t>
  </si>
  <si>
    <t>USPSINV255033</t>
  </si>
  <si>
    <t>USPSINV942655</t>
  </si>
  <si>
    <t>Receiver 463</t>
  </si>
  <si>
    <t>USPSINV671820</t>
  </si>
  <si>
    <t>Receiver 145</t>
  </si>
  <si>
    <t>USPSINV434998</t>
  </si>
  <si>
    <t>USPSINV648608</t>
  </si>
  <si>
    <t>USPSINV939009</t>
  </si>
  <si>
    <t>Receiver 560</t>
  </si>
  <si>
    <t>USPSINV600842</t>
  </si>
  <si>
    <t>USPSINV574516</t>
  </si>
  <si>
    <t>Receiver 0</t>
  </si>
  <si>
    <t>USPSINV648167</t>
  </si>
  <si>
    <t>Receiver 148</t>
  </si>
  <si>
    <t>USPSINV757189</t>
  </si>
  <si>
    <t>Receiver 885</t>
  </si>
  <si>
    <t>USPSINV469902</t>
  </si>
  <si>
    <t>USPSINV417372</t>
  </si>
  <si>
    <t>Receiver 10</t>
  </si>
  <si>
    <t>USPSINV374074</t>
  </si>
  <si>
    <t>USPSINV604711</t>
  </si>
  <si>
    <t>USPSINV597910</t>
  </si>
  <si>
    <t>USPSINV997384</t>
  </si>
  <si>
    <t>USPSINV837458</t>
  </si>
  <si>
    <t>USPSINV124475</t>
  </si>
  <si>
    <t>Receiver 307</t>
  </si>
  <si>
    <t>USPSINV67260</t>
  </si>
  <si>
    <t>USPSINV200544</t>
  </si>
  <si>
    <t>USPSINV970596</t>
  </si>
  <si>
    <t>Receiver 702</t>
  </si>
  <si>
    <t>USPSINV515511</t>
  </si>
  <si>
    <t>USPSINV412485</t>
  </si>
  <si>
    <t>Receiver 690</t>
  </si>
  <si>
    <t>USPSINV886018</t>
  </si>
  <si>
    <t>USPSINV518896</t>
  </si>
  <si>
    <t>USPSINV148875</t>
  </si>
  <si>
    <t>USPSINV151964</t>
  </si>
  <si>
    <t>USPSINV736275</t>
  </si>
  <si>
    <t>USPSINV839363</t>
  </si>
  <si>
    <t>USPSINV822747</t>
  </si>
  <si>
    <t>Receiver 561</t>
  </si>
  <si>
    <t>USPSINV525197</t>
  </si>
  <si>
    <t>Receiver 897</t>
  </si>
  <si>
    <t>USPSINV229081</t>
  </si>
  <si>
    <t>Receiver 56</t>
  </si>
  <si>
    <t>USPSINV62314</t>
  </si>
  <si>
    <t>Receiver 460</t>
  </si>
  <si>
    <t>USPSINV373954</t>
  </si>
  <si>
    <t>Receiver 725</t>
  </si>
  <si>
    <t>USPSINV444111</t>
  </si>
  <si>
    <t>USPSINV933843</t>
  </si>
  <si>
    <t>USPSINV59818</t>
  </si>
  <si>
    <t>Receiver 563</t>
  </si>
  <si>
    <t>USPSINV566448</t>
  </si>
  <si>
    <t>Receiver 665</t>
  </si>
  <si>
    <t>USPSINV80335</t>
  </si>
  <si>
    <t>Receiver 445</t>
  </si>
  <si>
    <t>USPSINV671510</t>
  </si>
  <si>
    <t>Receiver 161</t>
  </si>
  <si>
    <t>USPSINV22564</t>
  </si>
  <si>
    <t>Receiver 901</t>
  </si>
  <si>
    <t>USPSINV906762</t>
  </si>
  <si>
    <t>USPSINV441971</t>
  </si>
  <si>
    <t>Receiver 292</t>
  </si>
  <si>
    <t>USPSINV544352</t>
  </si>
  <si>
    <t>Receiver 78</t>
  </si>
  <si>
    <t>USPSINV819620</t>
  </si>
  <si>
    <t>USPSINV330308</t>
  </si>
  <si>
    <t>Receiver 762</t>
  </si>
  <si>
    <t>USPSINV952196</t>
  </si>
  <si>
    <t>USPSINV493811</t>
  </si>
  <si>
    <t>USPSINV634724</t>
  </si>
  <si>
    <t>USPSINV762436</t>
  </si>
  <si>
    <t>USPSINV567551</t>
  </si>
  <si>
    <t>USPSINV365980</t>
  </si>
  <si>
    <t>Receiver 263</t>
  </si>
  <si>
    <t>USPSINV168703</t>
  </si>
  <si>
    <t>USPSINV937828</t>
  </si>
  <si>
    <t>Receiver 680</t>
  </si>
  <si>
    <t>USPSINV702921</t>
  </si>
  <si>
    <t>Receiver 302</t>
  </si>
  <si>
    <t>USPSINV130399</t>
  </si>
  <si>
    <t>Receiver 776</t>
  </si>
  <si>
    <t>USPSINV750184</t>
  </si>
  <si>
    <t>Receiver 645</t>
  </si>
  <si>
    <t>USPSINV54950</t>
  </si>
  <si>
    <t>USPSINV755917</t>
  </si>
  <si>
    <t>Receiver 83</t>
  </si>
  <si>
    <t>USPSINV524898</t>
  </si>
  <si>
    <t>USPSINV648621</t>
  </si>
  <si>
    <t>Receiver 214</t>
  </si>
  <si>
    <t>USPSINV915125</t>
  </si>
  <si>
    <t>Receiver 371</t>
  </si>
  <si>
    <t>USPSINV959262</t>
  </si>
  <si>
    <t>Receiver 674</t>
  </si>
  <si>
    <t>USPSINV498141</t>
  </si>
  <si>
    <t>Receiver 917</t>
  </si>
  <si>
    <t>USPSINV569516</t>
  </si>
  <si>
    <t>Receiver 249</t>
  </si>
  <si>
    <t>USPSINV796676</t>
  </si>
  <si>
    <t>USPSINV17723</t>
  </si>
  <si>
    <t>Receiver 777</t>
  </si>
  <si>
    <t>USPSINV390559</t>
  </si>
  <si>
    <t>USPSINV430473</t>
  </si>
  <si>
    <t>Receiver 542</t>
  </si>
  <si>
    <t>USPSINV173382</t>
  </si>
  <si>
    <t>Receiver 636</t>
  </si>
  <si>
    <t>USPSINV835770</t>
  </si>
  <si>
    <t>USPSINV419920</t>
  </si>
  <si>
    <t>USPSINV112490</t>
  </si>
  <si>
    <t>Receiver 625</t>
  </si>
  <si>
    <t>USPSINV123631</t>
  </si>
  <si>
    <t>Receiver 501</t>
  </si>
  <si>
    <t>USPSINV931444</t>
  </si>
  <si>
    <t>Receiver 654</t>
  </si>
  <si>
    <t>USPSINV839182</t>
  </si>
  <si>
    <t>USPSINV208580</t>
  </si>
  <si>
    <t>USPSINV808769</t>
  </si>
  <si>
    <t>USPSINV455512</t>
  </si>
  <si>
    <t>USPSINV556701</t>
  </si>
  <si>
    <t>USPSINV803284</t>
  </si>
  <si>
    <t>Receiver 136</t>
  </si>
  <si>
    <t>USPSINV660297</t>
  </si>
  <si>
    <t>USPSINV735745</t>
  </si>
  <si>
    <t>USPSINV757448</t>
  </si>
  <si>
    <t>USPSINV633304</t>
  </si>
  <si>
    <t>USPSINV742915</t>
  </si>
  <si>
    <t>USPSINV555763</t>
  </si>
  <si>
    <t>Receiver 845</t>
  </si>
  <si>
    <t>USPSINV270567</t>
  </si>
  <si>
    <t>USPSINV610789</t>
  </si>
  <si>
    <t>USPSINV261566</t>
  </si>
  <si>
    <t>USPSINV305814</t>
  </si>
  <si>
    <t>Receiver 632</t>
  </si>
  <si>
    <t>USPSINV871428</t>
  </si>
  <si>
    <t>Receiver 527</t>
  </si>
  <si>
    <t>USPSINV512047</t>
  </si>
  <si>
    <t>USPSINV348257</t>
  </si>
  <si>
    <t>USPSINV851754</t>
  </si>
  <si>
    <t>USPSINV655636</t>
  </si>
  <si>
    <t>Receiver 911</t>
  </si>
  <si>
    <t>USPSINV245521</t>
  </si>
  <si>
    <t>Receiver 945</t>
  </si>
  <si>
    <t>USPSINV282458</t>
  </si>
  <si>
    <t>Receiver 303</t>
  </si>
  <si>
    <t>USPSINV560400</t>
  </si>
  <si>
    <t>Receiver 661</t>
  </si>
  <si>
    <t>USPSINV946375</t>
  </si>
  <si>
    <t>Receiver 1</t>
  </si>
  <si>
    <t>USPSINV855712</t>
  </si>
  <si>
    <t>Receiver 963</t>
  </si>
  <si>
    <t>USPSINV129437</t>
  </si>
  <si>
    <t>Receiver 711</t>
  </si>
  <si>
    <t>USPSINV256972</t>
  </si>
  <si>
    <t>Receiver 388</t>
  </si>
  <si>
    <t>USPSINV209120</t>
  </si>
  <si>
    <t>USPSINV877008</t>
  </si>
  <si>
    <t>USPSINV473255</t>
  </si>
  <si>
    <t>Receiver 652</t>
  </si>
  <si>
    <t>USPSINV814320</t>
  </si>
  <si>
    <t>USPSINV525677</t>
  </si>
  <si>
    <t>USPSINV177806</t>
  </si>
  <si>
    <t>USPSINV284132</t>
  </si>
  <si>
    <t>Receiver 128</t>
  </si>
  <si>
    <t>USPSINV962067</t>
  </si>
  <si>
    <t>USPSINV938885</t>
  </si>
  <si>
    <t>USPSINV57492</t>
  </si>
  <si>
    <t>Receiver 361</t>
  </si>
  <si>
    <t>USPSINV956818</t>
  </si>
  <si>
    <t>USPSINV510237</t>
  </si>
  <si>
    <t>USPSINV77555</t>
  </si>
  <si>
    <t>USPSINV63994</t>
  </si>
  <si>
    <t>Receiver 595</t>
  </si>
  <si>
    <t>USPSINV746567</t>
  </si>
  <si>
    <t>USPSINV665201</t>
  </si>
  <si>
    <t>Receiver 707</t>
  </si>
  <si>
    <t>USPSINV126068</t>
  </si>
  <si>
    <t>Receiver 202</t>
  </si>
  <si>
    <t>USPSINV657329</t>
  </si>
  <si>
    <t>Receiver 36</t>
  </si>
  <si>
    <t>USPSINV571942</t>
  </si>
  <si>
    <t>USPSINV811125</t>
  </si>
  <si>
    <t>Receiver 999</t>
  </si>
  <si>
    <t>USPSINV989432</t>
  </si>
  <si>
    <t>USPSINV838846</t>
  </si>
  <si>
    <t>USPSINV807619</t>
  </si>
  <si>
    <t>USPSINV114359</t>
  </si>
  <si>
    <t>Receiver 898</t>
  </si>
  <si>
    <t>USPSINV743187</t>
  </si>
  <si>
    <t>USPSINV113227</t>
  </si>
  <si>
    <t>Receiver 16</t>
  </si>
  <si>
    <t>USPSINV630951</t>
  </si>
  <si>
    <t>USPSINV454801</t>
  </si>
  <si>
    <t>Receiver 350</t>
  </si>
  <si>
    <t>USPSINV699402</t>
  </si>
  <si>
    <t>USPSINV695893</t>
  </si>
  <si>
    <t>USPSINV471920</t>
  </si>
  <si>
    <t>Receiver 860</t>
  </si>
  <si>
    <t>USPSINV813076</t>
  </si>
  <si>
    <t>Receiver 788</t>
  </si>
  <si>
    <t>USPSINV898498</t>
  </si>
  <si>
    <t>USPSINV10135</t>
  </si>
  <si>
    <t>Receiver 19</t>
  </si>
  <si>
    <t>USPSINV880276</t>
  </si>
  <si>
    <t>USPSINV393891</t>
  </si>
  <si>
    <t>USPSINV431978</t>
  </si>
  <si>
    <t>USPSINV145316</t>
  </si>
  <si>
    <t>Receiver 930</t>
  </si>
  <si>
    <t>USPSINV251874</t>
  </si>
  <si>
    <t>Receiver 277</t>
  </si>
  <si>
    <t>USPSINV48654</t>
  </si>
  <si>
    <t>Receiver 311</t>
  </si>
  <si>
    <t>USPSINV967175</t>
  </si>
  <si>
    <t>USPSINV719296</t>
  </si>
  <si>
    <t>Receiver 544</t>
  </si>
  <si>
    <t>USPSINV509468</t>
  </si>
  <si>
    <t>Receiver 536</t>
  </si>
  <si>
    <t>USPSINV217243</t>
  </si>
  <si>
    <t>Receiver 524</t>
  </si>
  <si>
    <t>USPSINV497383</t>
  </si>
  <si>
    <t>Receiver 733</t>
  </si>
  <si>
    <t>USPSINV131323</t>
  </si>
  <si>
    <t>USPSINV146069</t>
  </si>
  <si>
    <t>USPSINV343384</t>
  </si>
  <si>
    <t>USPSINV161298</t>
  </si>
  <si>
    <t>Receiver 951</t>
  </si>
  <si>
    <t>USPSINV151600</t>
  </si>
  <si>
    <t>Receiver 466</t>
  </si>
  <si>
    <t>USPSINV419572</t>
  </si>
  <si>
    <t>USPSINV455515</t>
  </si>
  <si>
    <t>USPSINV894754</t>
  </si>
  <si>
    <t>USPSINV193809</t>
  </si>
  <si>
    <t>USPSINV3139</t>
  </si>
  <si>
    <t>Receiver 553</t>
  </si>
  <si>
    <t>USPSINV700229</t>
  </si>
  <si>
    <t>Receiver 854</t>
  </si>
  <si>
    <t>USPSINV713330</t>
  </si>
  <si>
    <t>Receiver 127</t>
  </si>
  <si>
    <t>USPSINV249634</t>
  </si>
  <si>
    <t>USPSINV613858</t>
  </si>
  <si>
    <t>USPSINV68389</t>
  </si>
  <si>
    <t>Receiver 438</t>
  </si>
  <si>
    <t>USPSINV264867</t>
  </si>
  <si>
    <t>USPSINV454836</t>
  </si>
  <si>
    <t>Receiver 657</t>
  </si>
  <si>
    <t>USPSINV205209</t>
  </si>
  <si>
    <t>Receiver 59</t>
  </si>
  <si>
    <t>USPSINV610708</t>
  </si>
  <si>
    <t>USPSINV296824</t>
  </si>
  <si>
    <t>Receiver 812</t>
  </si>
  <si>
    <t>USPSINV711273</t>
  </si>
  <si>
    <t>Receiver 919</t>
  </si>
  <si>
    <t>USPSINV682026</t>
  </si>
  <si>
    <t>Receiver 279</t>
  </si>
  <si>
    <t>USPSINV545340</t>
  </si>
  <si>
    <t>USPSINV925811</t>
  </si>
  <si>
    <t>USPSINV156176</t>
  </si>
  <si>
    <t>USPSINV490178</t>
  </si>
  <si>
    <t>USPSINV685344</t>
  </si>
  <si>
    <t>Receiver 663</t>
  </si>
  <si>
    <t>USPSINV596830</t>
  </si>
  <si>
    <t>Receiver 327</t>
  </si>
  <si>
    <t>USPSINV276293</t>
  </si>
  <si>
    <t>USPSINV180686</t>
  </si>
  <si>
    <t>Receiver 715</t>
  </si>
  <si>
    <t>USPSINV624139</t>
  </si>
  <si>
    <t>USPSINV93455</t>
  </si>
  <si>
    <t>USPSINV206226</t>
  </si>
  <si>
    <t>USPSINV522446</t>
  </si>
  <si>
    <t>USPSINV832469</t>
  </si>
  <si>
    <t>Receiver 112</t>
  </si>
  <si>
    <t>USPSINV557830</t>
  </si>
  <si>
    <t>USPSINV46123</t>
  </si>
  <si>
    <t>USPSINV257254</t>
  </si>
  <si>
    <t>USPSINV413719</t>
  </si>
  <si>
    <t>USPSINV296392</t>
  </si>
  <si>
    <t>Receiver 741</t>
  </si>
  <si>
    <t>USPSINV53379</t>
  </si>
  <si>
    <t>Receiver 468</t>
  </si>
  <si>
    <t>USPSINV300860</t>
  </si>
  <si>
    <t>USPSINV189065</t>
  </si>
  <si>
    <t>Receiver 474</t>
  </si>
  <si>
    <t>USPSINV128981</t>
  </si>
  <si>
    <t>USPSINV302258</t>
  </si>
  <si>
    <t>Receiver 506</t>
  </si>
  <si>
    <t>USPSINV197281</t>
  </si>
  <si>
    <t>USPSINV603054</t>
  </si>
  <si>
    <t>USPSINV829388</t>
  </si>
  <si>
    <t>USPSINV815450</t>
  </si>
  <si>
    <t>USPSINV342735</t>
  </si>
  <si>
    <t>Receiver 979</t>
  </si>
  <si>
    <t>USPSINV522142</t>
  </si>
  <si>
    <t>USPSINV121342</t>
  </si>
  <si>
    <t>Receiver 861</t>
  </si>
  <si>
    <t>USPSINV759053</t>
  </si>
  <si>
    <t>USPSINV297400</t>
  </si>
  <si>
    <t>USPSINV131954</t>
  </si>
  <si>
    <t>USPSINV923047</t>
  </si>
  <si>
    <t>USPSINV211661</t>
  </si>
  <si>
    <t>Receiver 267</t>
  </si>
  <si>
    <t>USPSINV305618</t>
  </si>
  <si>
    <t>USPSINV139431</t>
  </si>
  <si>
    <t>USPSINV597110</t>
  </si>
  <si>
    <t>Receiver 397</t>
  </si>
  <si>
    <t>USPSINV16340</t>
  </si>
  <si>
    <t>USPSINV852284</t>
  </si>
  <si>
    <t>Receiver 643</t>
  </si>
  <si>
    <t>USPSINV285240</t>
  </si>
  <si>
    <t>USPSINV507485</t>
  </si>
  <si>
    <t>USPSINV238795</t>
  </si>
  <si>
    <t>Receiver 176</t>
  </si>
  <si>
    <t>USPSINV730812</t>
  </si>
  <si>
    <t>Receiver 63</t>
  </si>
  <si>
    <t>USPSINV391019</t>
  </si>
  <si>
    <t>Receiver 437</t>
  </si>
  <si>
    <t>USPSINV947505</t>
  </si>
  <si>
    <t>Receiver 151</t>
  </si>
  <si>
    <t>USPSINV725139</t>
  </si>
  <si>
    <t>USPSINV759450</t>
  </si>
  <si>
    <t>USPSINV816467</t>
  </si>
  <si>
    <t>USPSINV535917</t>
  </si>
  <si>
    <t>Receiver 703</t>
  </si>
  <si>
    <t>USPSINV251564</t>
  </si>
  <si>
    <t>Receiver 895</t>
  </si>
  <si>
    <t>USPSINV294040</t>
  </si>
  <si>
    <t>USPSINV260489</t>
  </si>
  <si>
    <t>Receiver 653</t>
  </si>
  <si>
    <t>USPSINV878245</t>
  </si>
  <si>
    <t>USPSINV7518</t>
  </si>
  <si>
    <t>Receiver 736</t>
  </si>
  <si>
    <t>USPSINV728899</t>
  </si>
  <si>
    <t>Receiver 729</t>
  </si>
  <si>
    <t>USPSINV461468</t>
  </si>
  <si>
    <t>USPSINV391376</t>
  </si>
  <si>
    <t>USPSINV390142</t>
  </si>
  <si>
    <t>USPSINV832358</t>
  </si>
  <si>
    <t>Receiver 219</t>
  </si>
  <si>
    <t>USPSINV240845</t>
  </si>
  <si>
    <t>Receiver 174</t>
  </si>
  <si>
    <t>USPSINV871255</t>
  </si>
  <si>
    <t>USPSINV224168</t>
  </si>
  <si>
    <t>USPSINV675419</t>
  </si>
  <si>
    <t>USPSINV105323</t>
  </si>
  <si>
    <t>Receiver 90</t>
  </si>
  <si>
    <t>USPSINV876769</t>
  </si>
  <si>
    <t>USPSINV991265</t>
  </si>
  <si>
    <t>USPSINV227870</t>
  </si>
  <si>
    <t>USPSINV173351</t>
  </si>
  <si>
    <t>Receiver 880</t>
  </si>
  <si>
    <t>USPSINV113615</t>
  </si>
  <si>
    <t>Receiver 908</t>
  </si>
  <si>
    <t>Contract rate</t>
  </si>
  <si>
    <t>Potential error</t>
  </si>
  <si>
    <t>Row Labels</t>
  </si>
  <si>
    <t>Grand Total</t>
  </si>
  <si>
    <t>Sum of PackageCharge</t>
  </si>
  <si>
    <t>Sum of Contract rate</t>
  </si>
  <si>
    <t>Sum of Potential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</si>
</sst>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0" borderId="0" xfId="0" quotePrefix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 Davidson " refreshedDate="45747.583400925927" createdVersion="8" refreshedVersion="8" minRefreshableVersion="3" recordCount="500" xr:uid="{555BA2D2-8B61-F546-87E3-F924CCF7F3CC}">
  <cacheSource type="worksheet">
    <worksheetSource ref="A1:AC501" sheet="Audit rought draft"/>
  </cacheSource>
  <cacheFields count="29">
    <cacheField name="ID" numFmtId="0">
      <sharedItems containsSemiMixedTypes="0" containsString="0" containsNumber="1" containsInteger="1" minValue="2037" maxValue="2536"/>
    </cacheField>
    <cacheField name="ControlNo" numFmtId="0">
      <sharedItems containsSemiMixedTypes="0" containsString="0" containsNumber="1" containsInteger="1" minValue="800564" maxValue="800564" count="1">
        <n v="800564"/>
      </sharedItems>
    </cacheField>
    <cacheField name="ChildID" numFmtId="0">
      <sharedItems containsSemiMixedTypes="0" containsString="0" containsNumber="1" containsInteger="1" minValue="12659" maxValue="12659" count="1">
        <n v="12659"/>
      </sharedItems>
    </cacheField>
    <cacheField name="TrackingNumber" numFmtId="0">
      <sharedItems containsSemiMixedTypes="0" containsString="0" containsNumber="1" containsInteger="1" minValue="94003472084" maxValue="94002145522587"/>
    </cacheField>
    <cacheField name="InvoiceNumber" numFmtId="0">
      <sharedItems/>
    </cacheField>
    <cacheField name="InvoiceDate" numFmtId="14">
      <sharedItems containsSemiMixedTypes="0" containsNonDate="0" containsDate="1" containsString="0" minDate="2025-01-31T00:00:00" maxDate="2025-04-01T00:00:00"/>
    </cacheField>
    <cacheField name="ShipDate" numFmtId="14">
      <sharedItems containsSemiMixedTypes="0" containsNonDate="0" containsDate="1" containsString="0" minDate="2025-01-26T00:00:00" maxDate="2025-04-01T00:00:00"/>
    </cacheField>
    <cacheField name="ServiceLevel" numFmtId="0">
      <sharedItems/>
    </cacheField>
    <cacheField name="ShipperNumber" numFmtId="0">
      <sharedItems containsSemiMixedTypes="0" containsString="0" containsNumber="1" containsInteger="1" minValue="94002575047" maxValue="9400998658258"/>
    </cacheField>
    <cacheField name="OriginZip" numFmtId="0">
      <sharedItems containsSemiMixedTypes="0" containsString="0" containsNumber="1" containsInteger="1" minValue="112" maxValue="99851"/>
    </cacheField>
    <cacheField name="DestinationZip" numFmtId="0">
      <sharedItems containsSemiMixedTypes="0" containsString="0" containsNumber="1" containsInteger="1" minValue="346" maxValue="99749"/>
    </cacheField>
    <cacheField name="Zone" numFmtId="0">
      <sharedItems containsSemiMixedTypes="0" containsString="0" containsNumber="1" containsInteger="1" minValue="1" maxValue="8"/>
    </cacheField>
    <cacheField name="BilledWeight_LB" numFmtId="0">
      <sharedItems containsSemiMixedTypes="0" containsString="0" containsNumber="1" minValue="0.1" maxValue="19.97"/>
    </cacheField>
    <cacheField name="WeightUnit" numFmtId="0">
      <sharedItems/>
    </cacheField>
    <cacheField name="PackageCharge" numFmtId="0">
      <sharedItems containsSemiMixedTypes="0" containsString="0" containsNumber="1" minValue="1.4" maxValue="71.5"/>
    </cacheField>
    <cacheField name="FuelSurcharge" numFmtId="0">
      <sharedItems containsSemiMixedTypes="0" containsString="0" containsNumber="1" containsInteger="1" minValue="0" maxValue="0"/>
    </cacheField>
    <cacheField name="ResidentialSurcharge" numFmtId="0">
      <sharedItems containsSemiMixedTypes="0" containsString="0" containsNumber="1" containsInteger="1" minValue="0" maxValue="0"/>
    </cacheField>
    <cacheField name="DASCharge" numFmtId="0">
      <sharedItems containsSemiMixedTypes="0" containsString="0" containsNumber="1" containsInteger="1" minValue="0" maxValue="0"/>
    </cacheField>
    <cacheField name="TotalCharge" numFmtId="0">
      <sharedItems containsSemiMixedTypes="0" containsString="0" containsNumber="1" containsInteger="1" minValue="0" maxValue="0"/>
    </cacheField>
    <cacheField name="AccessorialCode" numFmtId="0">
      <sharedItems/>
    </cacheField>
    <cacheField name="AccessorialDescription" numFmtId="0">
      <sharedItems/>
    </cacheField>
    <cacheField name="PackageStatus" numFmtId="0">
      <sharedItems/>
    </cacheField>
    <cacheField name="ReceiverName" numFmtId="0">
      <sharedItems/>
    </cacheField>
    <cacheField name="ReceiverCity" numFmtId="0">
      <sharedItems/>
    </cacheField>
    <cacheField name="ReceiverState" numFmtId="0">
      <sharedItems/>
    </cacheField>
    <cacheField name="ReceiverCountry" numFmtId="0">
      <sharedItems/>
    </cacheField>
    <cacheField name="CreatedDate" numFmtId="14">
      <sharedItems containsSemiMixedTypes="0" containsNonDate="0" containsDate="1" containsString="0" minDate="2025-03-31T17:54:28" maxDate="2025-03-31T17:54:28"/>
    </cacheField>
    <cacheField name="Contract rate" numFmtId="0">
      <sharedItems containsSemiMixedTypes="0" containsString="0" containsNumber="1" minValue="6.18" maxValue="71.5"/>
    </cacheField>
    <cacheField name="Potential error" numFmtId="0">
      <sharedItems containsSemiMixedTypes="0" containsString="0" containsNumber="1" minValue="-6.5699999999999985" maxValue="52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2067"/>
    <x v="0"/>
    <x v="0"/>
    <n v="9400855300471"/>
    <s v="USPSINV781916"/>
    <d v="2025-03-18T00:00:00"/>
    <d v="2025-02-09T00:00:00"/>
    <s v="Priority Mail"/>
    <n v="9400407653860"/>
    <n v="86283"/>
    <n v="30408"/>
    <n v="7"/>
    <n v="15.3"/>
    <s v="LB"/>
    <n v="38.35"/>
    <n v="0"/>
    <n v="0"/>
    <n v="0"/>
    <n v="0"/>
    <s v="AC1"/>
    <s v="Signature Confirmation"/>
    <s v="Delivered"/>
    <s v="Receiver 539"/>
    <s v="Phoenix"/>
    <s v="MA"/>
    <s v="USA"/>
    <d v="2025-03-31T17:54:28"/>
    <n v="38.35"/>
    <n v="0"/>
  </r>
  <r>
    <n v="2068"/>
    <x v="0"/>
    <x v="0"/>
    <n v="94001706240974"/>
    <s v="USPSINV889052"/>
    <d v="2025-03-14T00:00:00"/>
    <d v="2025-03-21T00:00:00"/>
    <s v="Priority Mail Express"/>
    <n v="940035096405"/>
    <n v="4871"/>
    <n v="59755"/>
    <n v="1"/>
    <n v="12.69"/>
    <s v="LB"/>
    <n v="3.11"/>
    <n v="0"/>
    <n v="0"/>
    <n v="0"/>
    <n v="0"/>
    <s v="AC4"/>
    <s v="Signature Confirmation"/>
    <s v="Delivered"/>
    <s v="Receiver 415"/>
    <s v="Phoenix"/>
    <s v="MA"/>
    <s v="USA"/>
    <d v="2025-03-31T17:54:28"/>
    <n v="37.46"/>
    <n v="34.35"/>
  </r>
  <r>
    <n v="2069"/>
    <x v="0"/>
    <x v="0"/>
    <n v="9400856650021"/>
    <s v="USPSINV131919"/>
    <d v="2025-02-11T00:00:00"/>
    <d v="2025-03-08T00:00:00"/>
    <s v="USPS Ground Advantage"/>
    <n v="9400217181247"/>
    <n v="64676"/>
    <n v="92463"/>
    <n v="1"/>
    <n v="6.95"/>
    <s v="LB"/>
    <n v="7.33"/>
    <n v="0"/>
    <n v="0"/>
    <n v="0"/>
    <n v="0"/>
    <s v="AC1"/>
    <s v="Signature Confirmation"/>
    <s v="Delivered"/>
    <s v="Receiver 891"/>
    <s v="Phoenix"/>
    <s v="MA"/>
    <s v="USA"/>
    <d v="2025-03-31T17:54:28"/>
    <n v="7.33"/>
    <n v="0"/>
  </r>
  <r>
    <n v="2070"/>
    <x v="0"/>
    <x v="0"/>
    <n v="9400837073831"/>
    <s v="USPSINV119529"/>
    <d v="2025-03-16T00:00:00"/>
    <d v="2025-03-14T00:00:00"/>
    <s v="Priority Mail"/>
    <n v="9400480363054"/>
    <n v="99502"/>
    <n v="48340"/>
    <n v="1"/>
    <n v="15.51"/>
    <s v="LB"/>
    <n v="12.09"/>
    <n v="0"/>
    <n v="0"/>
    <n v="0"/>
    <n v="0"/>
    <s v="AC9"/>
    <s v="Signature Confirmation"/>
    <s v="Delivered"/>
    <s v="Receiver 451"/>
    <s v="Phoenix"/>
    <s v="MA"/>
    <s v="USA"/>
    <d v="2025-03-31T17:54:28"/>
    <n v="12.09"/>
    <n v="0"/>
  </r>
  <r>
    <n v="2071"/>
    <x v="0"/>
    <x v="0"/>
    <n v="94001529559782"/>
    <s v="USPSINV354586"/>
    <d v="2025-02-01T00:00:00"/>
    <d v="2025-02-15T00:00:00"/>
    <s v="Priority Mail Express"/>
    <n v="9400802120019"/>
    <n v="71191"/>
    <n v="34074"/>
    <n v="2"/>
    <n v="1.46"/>
    <s v="LB"/>
    <n v="15.72"/>
    <n v="0"/>
    <n v="0"/>
    <n v="0"/>
    <n v="0"/>
    <s v="AC2"/>
    <s v="Signature Confirmation"/>
    <s v="Delivered"/>
    <s v="Receiver 700"/>
    <s v="Phoenix"/>
    <s v="MA"/>
    <s v="USA"/>
    <d v="2025-03-31T17:54:28"/>
    <n v="15.72"/>
    <n v="0"/>
  </r>
  <r>
    <n v="2072"/>
    <x v="0"/>
    <x v="0"/>
    <n v="94001363847009"/>
    <s v="USPSINV219280"/>
    <d v="2025-02-19T00:00:00"/>
    <d v="2025-03-12T00:00:00"/>
    <s v="USPS Ground Advantage"/>
    <n v="9400201503306"/>
    <n v="27662"/>
    <n v="8435"/>
    <n v="1"/>
    <n v="4.3"/>
    <s v="LB"/>
    <n v="6.87"/>
    <n v="0"/>
    <n v="0"/>
    <n v="0"/>
    <n v="0"/>
    <s v="AC9"/>
    <s v="Signature Confirmation"/>
    <s v="Delivered"/>
    <s v="Receiver 620"/>
    <s v="Phoenix"/>
    <s v="MA"/>
    <s v="USA"/>
    <d v="2025-03-31T17:54:28"/>
    <n v="6.87"/>
    <n v="0"/>
  </r>
  <r>
    <n v="2073"/>
    <x v="0"/>
    <x v="0"/>
    <n v="94001676552031"/>
    <s v="USPSINV137413"/>
    <d v="2025-03-13T00:00:00"/>
    <d v="2025-02-16T00:00:00"/>
    <s v="Priority Mail"/>
    <n v="9400530574455"/>
    <n v="77366"/>
    <n v="11679"/>
    <n v="2"/>
    <n v="5.12"/>
    <s v="LB"/>
    <n v="7.84"/>
    <n v="0"/>
    <n v="0"/>
    <n v="0"/>
    <n v="0"/>
    <s v="AC8"/>
    <s v="Signature Confirmation"/>
    <s v="Delivered"/>
    <s v="Receiver 86"/>
    <s v="Phoenix"/>
    <s v="MA"/>
    <s v="USA"/>
    <d v="2025-03-31T17:54:28"/>
    <n v="7.84"/>
    <n v="0"/>
  </r>
  <r>
    <n v="2074"/>
    <x v="0"/>
    <x v="0"/>
    <n v="94001019355967"/>
    <s v="USPSINV387779"/>
    <d v="2025-03-18T00:00:00"/>
    <d v="2025-01-30T00:00:00"/>
    <s v="Priority Mail Express"/>
    <n v="9400168436548"/>
    <n v="3518"/>
    <n v="43675"/>
    <n v="4"/>
    <n v="12.96"/>
    <s v="LB"/>
    <n v="45.98"/>
    <n v="0"/>
    <n v="0"/>
    <n v="0"/>
    <n v="0"/>
    <s v="AC9"/>
    <s v="Signature Confirmation"/>
    <s v="Delivered"/>
    <s v="Receiver 906"/>
    <s v="Phoenix"/>
    <s v="MA"/>
    <s v="USA"/>
    <d v="2025-03-31T17:54:28"/>
    <n v="45.98"/>
    <n v="0"/>
  </r>
  <r>
    <n v="2075"/>
    <x v="0"/>
    <x v="0"/>
    <n v="94001996353009"/>
    <s v="USPSINV372782"/>
    <d v="2025-02-13T00:00:00"/>
    <d v="2025-03-03T00:00:00"/>
    <s v="USPS Ground Advantage"/>
    <n v="940076674443"/>
    <n v="67333"/>
    <n v="83738"/>
    <n v="8"/>
    <n v="16.27"/>
    <s v="LB"/>
    <n v="21.6"/>
    <n v="0"/>
    <n v="0"/>
    <n v="0"/>
    <n v="0"/>
    <s v="AC0"/>
    <s v="Signature Confirmation"/>
    <s v="Delivered"/>
    <s v="Receiver 743"/>
    <s v="Phoenix"/>
    <s v="MA"/>
    <s v="USA"/>
    <d v="2025-03-31T17:54:28"/>
    <n v="21.6"/>
    <n v="0"/>
  </r>
  <r>
    <n v="2076"/>
    <x v="0"/>
    <x v="0"/>
    <n v="9400519887304"/>
    <s v="USPSINV99355"/>
    <d v="2025-02-17T00:00:00"/>
    <d v="2025-03-31T00:00:00"/>
    <s v="Priority Mail"/>
    <n v="9400341508326"/>
    <n v="481"/>
    <n v="96549"/>
    <n v="8"/>
    <n v="17.100000000000001"/>
    <s v="LB"/>
    <n v="47.3"/>
    <n v="0"/>
    <n v="0"/>
    <n v="0"/>
    <n v="0"/>
    <s v="AC9"/>
    <s v="Signature Confirmation"/>
    <s v="Delivered"/>
    <s v="Receiver 921"/>
    <s v="Phoenix"/>
    <s v="MA"/>
    <s v="USA"/>
    <d v="2025-03-31T17:54:28"/>
    <n v="47.3"/>
    <n v="0"/>
  </r>
  <r>
    <n v="2077"/>
    <x v="0"/>
    <x v="0"/>
    <n v="94001260062853"/>
    <s v="USPSINV77616"/>
    <d v="2025-02-08T00:00:00"/>
    <d v="2025-02-20T00:00:00"/>
    <s v="Priority Mail Express"/>
    <n v="9400824945657"/>
    <n v="90956"/>
    <n v="73838"/>
    <n v="6"/>
    <n v="16.13"/>
    <s v="LB"/>
    <n v="60.51"/>
    <n v="0"/>
    <n v="0"/>
    <n v="0"/>
    <n v="0"/>
    <s v="AC7"/>
    <s v="Signature Confirmation"/>
    <s v="Delivered"/>
    <s v="Receiver 617"/>
    <s v="Phoenix"/>
    <s v="MA"/>
    <s v="USA"/>
    <d v="2025-03-31T17:54:28"/>
    <n v="60.51"/>
    <n v="0"/>
  </r>
  <r>
    <n v="2078"/>
    <x v="0"/>
    <x v="0"/>
    <n v="94001217929374"/>
    <s v="USPSINV294465"/>
    <d v="2025-02-25T00:00:00"/>
    <d v="2025-02-02T00:00:00"/>
    <s v="USPS Ground Advantage"/>
    <n v="9400572204142"/>
    <n v="91810"/>
    <n v="96142"/>
    <n v="6"/>
    <n v="0.42"/>
    <s v="LB"/>
    <n v="6.96"/>
    <n v="0"/>
    <n v="0"/>
    <n v="0"/>
    <n v="0"/>
    <s v="AC2"/>
    <s v="Signature Confirmation"/>
    <s v="Delivered"/>
    <s v="Receiver 647"/>
    <s v="Phoenix"/>
    <s v="MA"/>
    <s v="USA"/>
    <d v="2025-03-31T17:54:28"/>
    <n v="6.96"/>
    <n v="0"/>
  </r>
  <r>
    <n v="2079"/>
    <x v="0"/>
    <x v="0"/>
    <n v="94001862978832"/>
    <s v="USPSINV331289"/>
    <d v="2025-03-06T00:00:00"/>
    <d v="2025-03-29T00:00:00"/>
    <s v="Priority Mail"/>
    <n v="940074862121"/>
    <n v="43306"/>
    <n v="76456"/>
    <n v="4"/>
    <n v="14.78"/>
    <s v="LB"/>
    <n v="14.88"/>
    <n v="0"/>
    <n v="0"/>
    <n v="0"/>
    <n v="0"/>
    <s v="AC7"/>
    <s v="Signature Confirmation"/>
    <s v="Delivered"/>
    <s v="Receiver 26"/>
    <s v="Phoenix"/>
    <s v="MA"/>
    <s v="USA"/>
    <d v="2025-03-31T17:54:28"/>
    <n v="14.88"/>
    <n v="0"/>
  </r>
  <r>
    <n v="2080"/>
    <x v="0"/>
    <x v="0"/>
    <n v="9400704583135"/>
    <s v="USPSINV294136"/>
    <d v="2025-02-24T00:00:00"/>
    <d v="2025-03-10T00:00:00"/>
    <s v="Priority Mail Express"/>
    <n v="9400102593322"/>
    <n v="90991"/>
    <n v="95878"/>
    <n v="3"/>
    <n v="1.22"/>
    <s v="LB"/>
    <n v="16.38"/>
    <n v="0"/>
    <n v="0"/>
    <n v="0"/>
    <n v="0"/>
    <s v="AC2"/>
    <s v="Signature Confirmation"/>
    <s v="Delivered"/>
    <s v="Receiver 260"/>
    <s v="Phoenix"/>
    <s v="MA"/>
    <s v="USA"/>
    <d v="2025-03-31T17:54:28"/>
    <n v="16.38"/>
    <n v="0"/>
  </r>
  <r>
    <n v="2081"/>
    <x v="0"/>
    <x v="0"/>
    <n v="9400440810720"/>
    <s v="USPSINV57478"/>
    <d v="2025-03-26T00:00:00"/>
    <d v="2025-03-02T00:00:00"/>
    <s v="USPS Ground Advantage"/>
    <n v="9400981161298"/>
    <n v="67354"/>
    <n v="81104"/>
    <n v="8"/>
    <n v="2.2599999999999998"/>
    <s v="LB"/>
    <n v="10.5"/>
    <n v="0"/>
    <n v="0"/>
    <n v="0"/>
    <n v="0"/>
    <s v="AC7"/>
    <s v="Signature Confirmation"/>
    <s v="Delivered"/>
    <s v="Receiver 199"/>
    <s v="Phoenix"/>
    <s v="MA"/>
    <s v="USA"/>
    <d v="2025-03-31T17:54:28"/>
    <n v="10.5"/>
    <n v="0"/>
  </r>
  <r>
    <n v="2082"/>
    <x v="0"/>
    <x v="0"/>
    <n v="94001941444684"/>
    <s v="USPSINV139917"/>
    <d v="2025-02-07T00:00:00"/>
    <d v="2025-03-09T00:00:00"/>
    <s v="Priority Mail"/>
    <n v="9400156190823"/>
    <n v="25213"/>
    <n v="37986"/>
    <n v="2"/>
    <n v="6.21"/>
    <s v="LB"/>
    <n v="8.5399999999999991"/>
    <n v="0"/>
    <n v="0"/>
    <n v="0"/>
    <n v="0"/>
    <s v="AC7"/>
    <s v="Signature Confirmation"/>
    <s v="Delivered"/>
    <s v="Receiver 446"/>
    <s v="Phoenix"/>
    <s v="MA"/>
    <s v="USA"/>
    <d v="2025-03-31T17:54:28"/>
    <n v="8.5399999999999991"/>
    <n v="0"/>
  </r>
  <r>
    <n v="2083"/>
    <x v="0"/>
    <x v="0"/>
    <n v="9400670297998"/>
    <s v="USPSINV245298"/>
    <d v="2025-03-02T00:00:00"/>
    <d v="2025-02-02T00:00:00"/>
    <s v="Priority Mail Express"/>
    <n v="940063567442"/>
    <n v="71231"/>
    <n v="88194"/>
    <n v="1"/>
    <n v="16.489999999999998"/>
    <s v="LB"/>
    <n v="45.64"/>
    <n v="0"/>
    <n v="0"/>
    <n v="0"/>
    <n v="0"/>
    <s v="AC8"/>
    <s v="Signature Confirmation"/>
    <s v="Delivered"/>
    <s v="Receiver 572"/>
    <s v="Phoenix"/>
    <s v="MA"/>
    <s v="USA"/>
    <d v="2025-03-31T17:54:28"/>
    <n v="45.64"/>
    <n v="0"/>
  </r>
  <r>
    <n v="2084"/>
    <x v="0"/>
    <x v="0"/>
    <n v="9400925295877"/>
    <s v="USPSINV497000"/>
    <d v="2025-02-11T00:00:00"/>
    <d v="2025-02-20T00:00:00"/>
    <s v="USPS Ground Advantage"/>
    <n v="9400290764433"/>
    <n v="43975"/>
    <n v="25466"/>
    <n v="3"/>
    <n v="16.440000000000001"/>
    <s v="LB"/>
    <n v="11.89"/>
    <n v="0"/>
    <n v="0"/>
    <n v="0"/>
    <n v="0"/>
    <s v="AC5"/>
    <s v="Signature Confirmation"/>
    <s v="Delivered"/>
    <s v="Receiver 455"/>
    <s v="Phoenix"/>
    <s v="MA"/>
    <s v="USA"/>
    <d v="2025-03-31T17:54:28"/>
    <n v="11.89"/>
    <n v="0"/>
  </r>
  <r>
    <n v="2085"/>
    <x v="0"/>
    <x v="0"/>
    <n v="9400451351053"/>
    <s v="USPSINV892398"/>
    <d v="2025-03-17T00:00:00"/>
    <d v="2025-02-06T00:00:00"/>
    <s v="Priority Mail"/>
    <n v="940056124563"/>
    <n v="84790"/>
    <n v="63548"/>
    <n v="4"/>
    <n v="11.44"/>
    <s v="LB"/>
    <n v="13.76"/>
    <n v="0"/>
    <n v="0"/>
    <n v="0"/>
    <n v="0"/>
    <s v="AC2"/>
    <s v="Signature Confirmation"/>
    <s v="Delivered"/>
    <s v="Receiver 572"/>
    <s v="Phoenix"/>
    <s v="MA"/>
    <s v="USA"/>
    <d v="2025-03-31T17:54:28"/>
    <n v="13.76"/>
    <n v="0"/>
  </r>
  <r>
    <n v="2086"/>
    <x v="0"/>
    <x v="0"/>
    <n v="9400539168207"/>
    <s v="USPSINV485551"/>
    <d v="2025-02-07T00:00:00"/>
    <d v="2025-03-24T00:00:00"/>
    <s v="Priority Mail Express"/>
    <n v="9400877564164"/>
    <n v="24935"/>
    <n v="48339"/>
    <n v="4"/>
    <n v="3.4"/>
    <s v="LB"/>
    <n v="22.42"/>
    <n v="0"/>
    <n v="0"/>
    <n v="0"/>
    <n v="0"/>
    <s v="AC2"/>
    <s v="Signature Confirmation"/>
    <s v="Delivered"/>
    <s v="Receiver 863"/>
    <s v="Phoenix"/>
    <s v="MA"/>
    <s v="USA"/>
    <d v="2025-03-31T17:54:28"/>
    <n v="22.42"/>
    <n v="0"/>
  </r>
  <r>
    <n v="2087"/>
    <x v="0"/>
    <x v="0"/>
    <n v="94001711254921"/>
    <s v="USPSINV32652"/>
    <d v="2025-03-10T00:00:00"/>
    <d v="2025-03-01T00:00:00"/>
    <s v="USPS Ground Advantage"/>
    <n v="9400391997563"/>
    <n v="82617"/>
    <n v="87277"/>
    <n v="6"/>
    <n v="6.17"/>
    <s v="LB"/>
    <n v="11.03"/>
    <n v="0"/>
    <n v="0"/>
    <n v="0"/>
    <n v="0"/>
    <s v="AC5"/>
    <s v="Signature Confirmation"/>
    <s v="Delivered"/>
    <s v="Receiver 545"/>
    <s v="Phoenix"/>
    <s v="MA"/>
    <s v="USA"/>
    <d v="2025-03-31T17:54:28"/>
    <n v="11.03"/>
    <n v="0"/>
  </r>
  <r>
    <n v="2088"/>
    <x v="0"/>
    <x v="0"/>
    <n v="94001564625087"/>
    <s v="USPSINV976844"/>
    <d v="2025-02-12T00:00:00"/>
    <d v="2025-01-30T00:00:00"/>
    <s v="Priority Mail"/>
    <n v="9400453178196"/>
    <n v="44071"/>
    <n v="45443"/>
    <n v="3"/>
    <n v="18.760000000000002"/>
    <s v="LB"/>
    <n v="15.42"/>
    <n v="0"/>
    <n v="0"/>
    <n v="0"/>
    <n v="0"/>
    <s v="AC2"/>
    <s v="Signature Confirmation"/>
    <s v="Delivered"/>
    <s v="Receiver 927"/>
    <s v="Phoenix"/>
    <s v="MA"/>
    <s v="USA"/>
    <d v="2025-03-31T17:54:28"/>
    <n v="15.42"/>
    <n v="0"/>
  </r>
  <r>
    <n v="2089"/>
    <x v="0"/>
    <x v="0"/>
    <n v="94001925978103"/>
    <s v="USPSINV695352"/>
    <d v="2025-02-07T00:00:00"/>
    <d v="2025-02-28T00:00:00"/>
    <s v="Priority Mail Express"/>
    <n v="9400548262517"/>
    <n v="13664"/>
    <n v="697"/>
    <n v="5"/>
    <n v="7.78"/>
    <s v="LB"/>
    <n v="35.78"/>
    <n v="0"/>
    <n v="0"/>
    <n v="0"/>
    <n v="0"/>
    <s v="AC0"/>
    <s v="Signature Confirmation"/>
    <s v="Delivered"/>
    <s v="Receiver 373"/>
    <s v="Phoenix"/>
    <s v="MA"/>
    <s v="USA"/>
    <d v="2025-03-31T17:54:28"/>
    <n v="35.78"/>
    <n v="0"/>
  </r>
  <r>
    <n v="2090"/>
    <x v="0"/>
    <x v="0"/>
    <n v="94001806438003"/>
    <s v="USPSINV209345"/>
    <d v="2025-02-18T00:00:00"/>
    <d v="2025-02-16T00:00:00"/>
    <s v="USPS Ground Advantage"/>
    <n v="9400764839658"/>
    <n v="69580"/>
    <n v="91898"/>
    <n v="1"/>
    <n v="17.12"/>
    <s v="LB"/>
    <n v="11"/>
    <n v="0"/>
    <n v="0"/>
    <n v="0"/>
    <n v="0"/>
    <s v="AC5"/>
    <s v="Signature Confirmation"/>
    <s v="Delivered"/>
    <s v="Receiver 405"/>
    <s v="Phoenix"/>
    <s v="MA"/>
    <s v="USA"/>
    <d v="2025-03-31T17:54:28"/>
    <n v="11"/>
    <n v="0"/>
  </r>
  <r>
    <n v="2091"/>
    <x v="0"/>
    <x v="0"/>
    <n v="9400327002464"/>
    <s v="USPSINV262990"/>
    <d v="2025-02-12T00:00:00"/>
    <d v="2025-03-08T00:00:00"/>
    <s v="Priority Mail"/>
    <n v="9400924677019"/>
    <n v="21759"/>
    <n v="58446"/>
    <n v="4"/>
    <n v="0.89"/>
    <s v="LB"/>
    <n v="6.97"/>
    <n v="0"/>
    <n v="0"/>
    <n v="0"/>
    <n v="0"/>
    <s v="AC2"/>
    <s v="Signature Confirmation"/>
    <s v="Delivered"/>
    <s v="Receiver 273"/>
    <s v="Phoenix"/>
    <s v="MA"/>
    <s v="USA"/>
    <d v="2025-03-31T17:54:28"/>
    <n v="6.97"/>
    <n v="0"/>
  </r>
  <r>
    <n v="2092"/>
    <x v="0"/>
    <x v="0"/>
    <n v="94001038987066"/>
    <s v="USPSINV777613"/>
    <d v="2025-02-24T00:00:00"/>
    <d v="2025-03-21T00:00:00"/>
    <s v="Priority Mail Express"/>
    <n v="9400130705744"/>
    <n v="77821"/>
    <n v="47953"/>
    <n v="5"/>
    <n v="0.95"/>
    <s v="LB"/>
    <n v="5.9"/>
    <n v="0"/>
    <n v="0"/>
    <n v="0"/>
    <n v="0"/>
    <s v="AC0"/>
    <s v="Signature Confirmation"/>
    <s v="Delivered"/>
    <s v="Receiver 523"/>
    <s v="Phoenix"/>
    <s v="MA"/>
    <s v="USA"/>
    <d v="2025-03-31T17:54:28"/>
    <n v="16.559999999999999"/>
    <n v="10.659999999999998"/>
  </r>
  <r>
    <n v="2093"/>
    <x v="0"/>
    <x v="0"/>
    <n v="9400589093181"/>
    <s v="USPSINV255404"/>
    <d v="2025-02-09T00:00:00"/>
    <d v="2025-03-06T00:00:00"/>
    <s v="USPS Ground Advantage"/>
    <n v="9400760973546"/>
    <n v="66342"/>
    <n v="4515"/>
    <n v="4"/>
    <n v="0.91"/>
    <s v="LB"/>
    <n v="6.45"/>
    <n v="0"/>
    <n v="0"/>
    <n v="0"/>
    <n v="0"/>
    <s v="AC1"/>
    <s v="Signature Confirmation"/>
    <s v="Delivered"/>
    <s v="Receiver 903"/>
    <s v="Phoenix"/>
    <s v="MA"/>
    <s v="USA"/>
    <d v="2025-03-31T17:54:28"/>
    <n v="6.45"/>
    <n v="0"/>
  </r>
  <r>
    <n v="2094"/>
    <x v="0"/>
    <x v="0"/>
    <n v="9400486929582"/>
    <s v="USPSINV414495"/>
    <d v="2025-02-18T00:00:00"/>
    <d v="2025-02-14T00:00:00"/>
    <s v="Priority Mail"/>
    <n v="9400123400302"/>
    <n v="76459"/>
    <n v="73149"/>
    <n v="7"/>
    <n v="17"/>
    <s v="LB"/>
    <n v="40.1"/>
    <n v="0"/>
    <n v="0"/>
    <n v="0"/>
    <n v="0"/>
    <s v="AC0"/>
    <s v="Signature Confirmation"/>
    <s v="Delivered"/>
    <s v="Receiver 377"/>
    <s v="Phoenix"/>
    <s v="MA"/>
    <s v="USA"/>
    <d v="2025-03-31T17:54:28"/>
    <n v="40.1"/>
    <n v="0"/>
  </r>
  <r>
    <n v="2095"/>
    <x v="0"/>
    <x v="0"/>
    <n v="9400808455507"/>
    <s v="USPSINV81447"/>
    <d v="2025-03-26T00:00:00"/>
    <d v="2025-01-28T00:00:00"/>
    <s v="Priority Mail Express"/>
    <n v="9400482659107"/>
    <n v="94919"/>
    <n v="80395"/>
    <n v="4"/>
    <n v="2.5099999999999998"/>
    <s v="LB"/>
    <n v="19.98"/>
    <n v="0"/>
    <n v="0"/>
    <n v="0"/>
    <n v="0"/>
    <s v="AC2"/>
    <s v="Signature Confirmation"/>
    <s v="Delivered"/>
    <s v="Receiver 940"/>
    <s v="Phoenix"/>
    <s v="MA"/>
    <s v="USA"/>
    <d v="2025-03-31T17:54:28"/>
    <n v="19.98"/>
    <n v="0"/>
  </r>
  <r>
    <n v="2096"/>
    <x v="0"/>
    <x v="0"/>
    <n v="9400895273830"/>
    <s v="USPSINV74181"/>
    <d v="2025-02-15T00:00:00"/>
    <d v="2025-03-20T00:00:00"/>
    <s v="USPS Ground Advantage"/>
    <n v="9400340408032"/>
    <n v="76207"/>
    <n v="92587"/>
    <n v="1"/>
    <n v="14.11"/>
    <s v="LB"/>
    <n v="10.31"/>
    <n v="0"/>
    <n v="0"/>
    <n v="0"/>
    <n v="0"/>
    <s v="AC0"/>
    <s v="Signature Confirmation"/>
    <s v="Delivered"/>
    <s v="Receiver 728"/>
    <s v="Phoenix"/>
    <s v="MA"/>
    <s v="USA"/>
    <d v="2025-03-31T17:54:28"/>
    <n v="10.31"/>
    <n v="0"/>
  </r>
  <r>
    <n v="2097"/>
    <x v="0"/>
    <x v="0"/>
    <n v="9400479691721"/>
    <s v="USPSINV943475"/>
    <d v="2025-02-04T00:00:00"/>
    <d v="2025-02-15T00:00:00"/>
    <s v="Priority Mail"/>
    <n v="940076700843"/>
    <n v="34925"/>
    <n v="79036"/>
    <n v="3"/>
    <n v="7.36"/>
    <s v="LB"/>
    <n v="10.119999999999999"/>
    <n v="0"/>
    <n v="0"/>
    <n v="0"/>
    <n v="0"/>
    <s v="AC1"/>
    <s v="Signature Confirmation"/>
    <s v="Delivered"/>
    <s v="Receiver 988"/>
    <s v="Phoenix"/>
    <s v="MA"/>
    <s v="USA"/>
    <d v="2025-03-31T17:54:28"/>
    <n v="10.119999999999999"/>
    <n v="0"/>
  </r>
  <r>
    <n v="2098"/>
    <x v="0"/>
    <x v="0"/>
    <n v="9400208561070"/>
    <s v="USPSINV130078"/>
    <d v="2025-02-10T00:00:00"/>
    <d v="2025-03-30T00:00:00"/>
    <s v="Priority Mail Express"/>
    <n v="9400974096567"/>
    <n v="61208"/>
    <n v="14058"/>
    <n v="5"/>
    <n v="0.67"/>
    <s v="LB"/>
    <n v="16.559999999999999"/>
    <n v="0"/>
    <n v="0"/>
    <n v="0"/>
    <n v="0"/>
    <s v="AC2"/>
    <s v="Signature Confirmation"/>
    <s v="Delivered"/>
    <s v="Receiver 687"/>
    <s v="Phoenix"/>
    <s v="MA"/>
    <s v="USA"/>
    <d v="2025-03-31T17:54:28"/>
    <n v="16.559999999999999"/>
    <n v="0"/>
  </r>
  <r>
    <n v="2099"/>
    <x v="0"/>
    <x v="0"/>
    <n v="94001939636132"/>
    <s v="USPSINV661825"/>
    <d v="2025-02-22T00:00:00"/>
    <d v="2025-03-17T00:00:00"/>
    <s v="USPS Ground Advantage"/>
    <n v="9400225454042"/>
    <n v="34633"/>
    <n v="55228"/>
    <n v="1"/>
    <n v="12.84"/>
    <s v="LB"/>
    <n v="9.8000000000000007"/>
    <n v="0"/>
    <n v="0"/>
    <n v="0"/>
    <n v="0"/>
    <s v="AC8"/>
    <s v="Signature Confirmation"/>
    <s v="Delivered"/>
    <s v="Receiver 470"/>
    <s v="Phoenix"/>
    <s v="MA"/>
    <s v="USA"/>
    <d v="2025-03-31T17:54:28"/>
    <n v="9.8000000000000007"/>
    <n v="0"/>
  </r>
  <r>
    <n v="2100"/>
    <x v="0"/>
    <x v="0"/>
    <n v="9400278802043"/>
    <s v="USPSINV178646"/>
    <d v="2025-01-31T00:00:00"/>
    <d v="2025-02-12T00:00:00"/>
    <s v="Priority Mail"/>
    <n v="940082123212"/>
    <n v="13408"/>
    <n v="40565"/>
    <n v="7"/>
    <n v="11.14"/>
    <s v="LB"/>
    <n v="31.4"/>
    <n v="0"/>
    <n v="0"/>
    <n v="0"/>
    <n v="0"/>
    <s v="AC9"/>
    <s v="Signature Confirmation"/>
    <s v="Delivered"/>
    <s v="Receiver 378"/>
    <s v="Phoenix"/>
    <s v="MA"/>
    <s v="USA"/>
    <d v="2025-03-31T17:54:28"/>
    <n v="31.4"/>
    <n v="0"/>
  </r>
  <r>
    <n v="2101"/>
    <x v="0"/>
    <x v="0"/>
    <n v="9400443114883"/>
    <s v="USPSINV645376"/>
    <d v="2025-03-06T00:00:00"/>
    <d v="2025-02-01T00:00:00"/>
    <s v="Priority Mail Express"/>
    <n v="9400264854054"/>
    <n v="18258"/>
    <n v="84650"/>
    <n v="7"/>
    <n v="7.54"/>
    <s v="LB"/>
    <n v="38.21"/>
    <n v="0"/>
    <n v="0"/>
    <n v="0"/>
    <n v="0"/>
    <s v="AC7"/>
    <s v="Signature Confirmation"/>
    <s v="Delivered"/>
    <s v="Receiver 415"/>
    <s v="Phoenix"/>
    <s v="MA"/>
    <s v="USA"/>
    <d v="2025-03-31T17:54:28"/>
    <n v="38.21"/>
    <n v="0"/>
  </r>
  <r>
    <n v="2102"/>
    <x v="0"/>
    <x v="0"/>
    <n v="94001364896301"/>
    <s v="USPSINV824115"/>
    <d v="2025-03-16T00:00:00"/>
    <d v="2025-03-15T00:00:00"/>
    <s v="USPS Ground Advantage"/>
    <n v="9400906622169"/>
    <n v="1206"/>
    <n v="53010"/>
    <n v="8"/>
    <n v="13.3"/>
    <s v="LB"/>
    <n v="18.940000000000001"/>
    <n v="0"/>
    <n v="0"/>
    <n v="0"/>
    <n v="0"/>
    <s v="AC3"/>
    <s v="Signature Confirmation"/>
    <s v="Delivered"/>
    <s v="Receiver 274"/>
    <s v="Phoenix"/>
    <s v="MA"/>
    <s v="USA"/>
    <d v="2025-03-31T17:54:28"/>
    <n v="18.940000000000001"/>
    <n v="0"/>
  </r>
  <r>
    <n v="2103"/>
    <x v="0"/>
    <x v="0"/>
    <n v="94001800781911"/>
    <s v="USPSINV218873"/>
    <d v="2025-03-13T00:00:00"/>
    <d v="2025-02-27T00:00:00"/>
    <s v="Priority Mail"/>
    <n v="9400113658951"/>
    <n v="93885"/>
    <n v="20655"/>
    <n v="4"/>
    <n v="13.26"/>
    <s v="LB"/>
    <n v="14.46"/>
    <n v="0"/>
    <n v="0"/>
    <n v="0"/>
    <n v="0"/>
    <s v="AC0"/>
    <s v="Signature Confirmation"/>
    <s v="Delivered"/>
    <s v="Receiver 25"/>
    <s v="Phoenix"/>
    <s v="MA"/>
    <s v="USA"/>
    <d v="2025-03-31T17:54:28"/>
    <n v="14.46"/>
    <n v="0"/>
  </r>
  <r>
    <n v="2104"/>
    <x v="0"/>
    <x v="0"/>
    <n v="9400873389367"/>
    <s v="USPSINV946276"/>
    <d v="2025-02-10T00:00:00"/>
    <d v="2025-02-27T00:00:00"/>
    <s v="Priority Mail Express"/>
    <n v="9400282015991"/>
    <n v="79637"/>
    <n v="49258"/>
    <n v="8"/>
    <n v="18.059999999999999"/>
    <s v="LB"/>
    <n v="68.87"/>
    <n v="0"/>
    <n v="0"/>
    <n v="0"/>
    <n v="0"/>
    <s v="AC5"/>
    <s v="Signature Confirmation"/>
    <s v="Delivered"/>
    <s v="Receiver 548"/>
    <s v="Phoenix"/>
    <s v="MA"/>
    <s v="USA"/>
    <d v="2025-03-31T17:54:28"/>
    <n v="68.87"/>
    <n v="0"/>
  </r>
  <r>
    <n v="2105"/>
    <x v="0"/>
    <x v="0"/>
    <n v="94001027436469"/>
    <s v="USPSINV669371"/>
    <d v="2025-03-09T00:00:00"/>
    <d v="2025-02-14T00:00:00"/>
    <s v="USPS Ground Advantage"/>
    <n v="9400764020832"/>
    <n v="33292"/>
    <n v="88135"/>
    <n v="1"/>
    <n v="4.34"/>
    <s v="LB"/>
    <n v="6.87"/>
    <n v="0"/>
    <n v="0"/>
    <n v="0"/>
    <n v="0"/>
    <s v="AC1"/>
    <s v="Signature Confirmation"/>
    <s v="Delivered"/>
    <s v="Receiver 85"/>
    <s v="Phoenix"/>
    <s v="MA"/>
    <s v="USA"/>
    <d v="2025-03-31T17:54:28"/>
    <n v="6.87"/>
    <n v="0"/>
  </r>
  <r>
    <n v="2106"/>
    <x v="0"/>
    <x v="0"/>
    <n v="94001065960276"/>
    <s v="USPSINV742529"/>
    <d v="2025-02-13T00:00:00"/>
    <d v="2025-02-12T00:00:00"/>
    <s v="Priority Mail"/>
    <n v="9400384857431"/>
    <n v="1364"/>
    <n v="75086"/>
    <n v="4"/>
    <n v="5.43"/>
    <s v="LB"/>
    <n v="8.06"/>
    <n v="0"/>
    <n v="0"/>
    <n v="0"/>
    <n v="0"/>
    <s v="AC5"/>
    <s v="Signature Confirmation"/>
    <s v="Delivered"/>
    <s v="Receiver 441"/>
    <s v="Phoenix"/>
    <s v="MA"/>
    <s v="USA"/>
    <d v="2025-03-31T17:54:28"/>
    <n v="8.06"/>
    <n v="0"/>
  </r>
  <r>
    <n v="2107"/>
    <x v="0"/>
    <x v="0"/>
    <n v="9400810336996"/>
    <s v="USPSINV927538"/>
    <d v="2025-02-15T00:00:00"/>
    <d v="2025-02-07T00:00:00"/>
    <s v="Priority Mail Express"/>
    <n v="9400159911709"/>
    <n v="79417"/>
    <n v="15391"/>
    <n v="8"/>
    <n v="18.95"/>
    <s v="LB"/>
    <n v="68.87"/>
    <n v="0"/>
    <n v="0"/>
    <n v="0"/>
    <n v="0"/>
    <s v="AC4"/>
    <s v="Signature Confirmation"/>
    <s v="Delivered"/>
    <s v="Receiver 770"/>
    <s v="Phoenix"/>
    <s v="MA"/>
    <s v="USA"/>
    <d v="2025-03-31T17:54:28"/>
    <n v="68.87"/>
    <n v="0"/>
  </r>
  <r>
    <n v="2108"/>
    <x v="0"/>
    <x v="0"/>
    <n v="94001930466630"/>
    <s v="USPSINV75416"/>
    <d v="2025-02-13T00:00:00"/>
    <d v="2025-03-12T00:00:00"/>
    <s v="USPS Ground Advantage"/>
    <n v="9400503090920"/>
    <n v="38247"/>
    <n v="73151"/>
    <n v="5"/>
    <n v="18.3"/>
    <s v="LB"/>
    <n v="15.37"/>
    <n v="0"/>
    <n v="0"/>
    <n v="0"/>
    <n v="0"/>
    <s v="AC4"/>
    <s v="Signature Confirmation"/>
    <s v="Delivered"/>
    <s v="Receiver 913"/>
    <s v="Phoenix"/>
    <s v="MA"/>
    <s v="USA"/>
    <d v="2025-03-31T17:54:28"/>
    <n v="15.37"/>
    <n v="0"/>
  </r>
  <r>
    <n v="2109"/>
    <x v="0"/>
    <x v="0"/>
    <n v="9400775341914"/>
    <s v="USPSINV210831"/>
    <d v="2025-02-20T00:00:00"/>
    <d v="2025-03-14T00:00:00"/>
    <s v="Priority Mail"/>
    <n v="9400727061417"/>
    <n v="86336"/>
    <n v="7325"/>
    <n v="1"/>
    <n v="11.87"/>
    <s v="LB"/>
    <n v="10.53"/>
    <n v="0"/>
    <n v="0"/>
    <n v="0"/>
    <n v="0"/>
    <s v="AC3"/>
    <s v="Signature Confirmation"/>
    <s v="Delivered"/>
    <s v="Receiver 296"/>
    <s v="Phoenix"/>
    <s v="MA"/>
    <s v="USA"/>
    <d v="2025-03-31T17:54:28"/>
    <n v="10.53"/>
    <n v="0"/>
  </r>
  <r>
    <n v="2110"/>
    <x v="0"/>
    <x v="0"/>
    <n v="9400138922831"/>
    <s v="USPSINV234680"/>
    <d v="2025-03-03T00:00:00"/>
    <d v="2025-03-28T00:00:00"/>
    <s v="Priority Mail Express"/>
    <n v="9400896203525"/>
    <n v="40778"/>
    <n v="19756"/>
    <n v="6"/>
    <n v="3.2"/>
    <s v="LB"/>
    <n v="25.56"/>
    <n v="0"/>
    <n v="0"/>
    <n v="0"/>
    <n v="0"/>
    <s v="AC2"/>
    <s v="Signature Confirmation"/>
    <s v="Delivered"/>
    <s v="Receiver 409"/>
    <s v="Phoenix"/>
    <s v="MA"/>
    <s v="USA"/>
    <d v="2025-03-31T17:54:28"/>
    <n v="25.56"/>
    <n v="0"/>
  </r>
  <r>
    <n v="2111"/>
    <x v="0"/>
    <x v="0"/>
    <n v="9400232142864"/>
    <s v="USPSINV290554"/>
    <d v="2025-03-02T00:00:00"/>
    <d v="2025-03-08T00:00:00"/>
    <s v="USPS Ground Advantage"/>
    <n v="9400137811115"/>
    <n v="86386"/>
    <n v="61490"/>
    <n v="1"/>
    <n v="17.579999999999998"/>
    <s v="LB"/>
    <n v="11"/>
    <n v="0"/>
    <n v="0"/>
    <n v="0"/>
    <n v="0"/>
    <s v="AC4"/>
    <s v="Signature Confirmation"/>
    <s v="Delivered"/>
    <s v="Receiver 88"/>
    <s v="Phoenix"/>
    <s v="MA"/>
    <s v="USA"/>
    <d v="2025-03-31T17:54:28"/>
    <n v="11"/>
    <n v="0"/>
  </r>
  <r>
    <n v="2112"/>
    <x v="0"/>
    <x v="0"/>
    <n v="94001076780930"/>
    <s v="USPSINV786080"/>
    <d v="2025-03-27T00:00:00"/>
    <d v="2025-03-17T00:00:00"/>
    <s v="Priority Mail"/>
    <n v="9400686401698"/>
    <n v="37879"/>
    <n v="9550"/>
    <n v="7"/>
    <n v="4.05"/>
    <s v="LB"/>
    <n v="19.53"/>
    <n v="0"/>
    <n v="0"/>
    <n v="0"/>
    <n v="0"/>
    <s v="AC1"/>
    <s v="Signature Confirmation"/>
    <s v="Delivered"/>
    <s v="Receiver 894"/>
    <s v="Phoenix"/>
    <s v="MA"/>
    <s v="USA"/>
    <d v="2025-03-31T17:54:28"/>
    <n v="19.53"/>
    <n v="0"/>
  </r>
  <r>
    <n v="2113"/>
    <x v="0"/>
    <x v="0"/>
    <n v="9400616075985"/>
    <s v="USPSINV691716"/>
    <d v="2025-01-31T00:00:00"/>
    <d v="2025-03-11T00:00:00"/>
    <s v="Priority Mail Express"/>
    <n v="940017954151"/>
    <n v="83827"/>
    <n v="76676"/>
    <n v="4"/>
    <n v="2.97"/>
    <s v="LB"/>
    <n v="19.98"/>
    <n v="0"/>
    <n v="0"/>
    <n v="0"/>
    <n v="0"/>
    <s v="AC4"/>
    <s v="Signature Confirmation"/>
    <s v="Delivered"/>
    <s v="Receiver 462"/>
    <s v="Phoenix"/>
    <s v="MA"/>
    <s v="USA"/>
    <d v="2025-03-31T17:54:28"/>
    <n v="19.98"/>
    <n v="0"/>
  </r>
  <r>
    <n v="2114"/>
    <x v="0"/>
    <x v="0"/>
    <n v="94001883191342"/>
    <s v="USPSINV61116"/>
    <d v="2025-03-17T00:00:00"/>
    <d v="2025-03-27T00:00:00"/>
    <s v="USPS Ground Advantage"/>
    <n v="9400781650959"/>
    <n v="94383"/>
    <n v="55901"/>
    <n v="8"/>
    <n v="0.76"/>
    <s v="LB"/>
    <n v="7.74"/>
    <n v="0"/>
    <n v="0"/>
    <n v="0"/>
    <n v="0"/>
    <s v="AC8"/>
    <s v="Signature Confirmation"/>
    <s v="Delivered"/>
    <s v="Receiver 772"/>
    <s v="Phoenix"/>
    <s v="MA"/>
    <s v="USA"/>
    <d v="2025-03-31T17:54:28"/>
    <n v="7.74"/>
    <n v="0"/>
  </r>
  <r>
    <n v="2115"/>
    <x v="0"/>
    <x v="0"/>
    <n v="94001198589868"/>
    <s v="USPSINV102531"/>
    <d v="2025-02-11T00:00:00"/>
    <d v="2025-02-15T00:00:00"/>
    <s v="Priority Mail"/>
    <n v="9400909615584"/>
    <n v="75173"/>
    <n v="12776"/>
    <n v="5"/>
    <n v="3.02"/>
    <s v="LB"/>
    <n v="11.51"/>
    <n v="0"/>
    <n v="0"/>
    <n v="0"/>
    <n v="0"/>
    <s v="AC6"/>
    <s v="Signature Confirmation"/>
    <s v="Delivered"/>
    <s v="Receiver 764"/>
    <s v="Phoenix"/>
    <s v="MA"/>
    <s v="USA"/>
    <d v="2025-03-31T17:54:28"/>
    <n v="11.51"/>
    <n v="0"/>
  </r>
  <r>
    <n v="2116"/>
    <x v="0"/>
    <x v="0"/>
    <n v="94001356353966"/>
    <s v="USPSINV577120"/>
    <d v="2025-02-01T00:00:00"/>
    <d v="2025-03-30T00:00:00"/>
    <s v="Priority Mail Express"/>
    <n v="9400787623706"/>
    <n v="34738"/>
    <n v="98877"/>
    <n v="3"/>
    <n v="3.58"/>
    <s v="LB"/>
    <n v="20.46"/>
    <n v="0"/>
    <n v="0"/>
    <n v="0"/>
    <n v="0"/>
    <s v="AC5"/>
    <s v="Signature Confirmation"/>
    <s v="Delivered"/>
    <s v="Receiver 644"/>
    <s v="Phoenix"/>
    <s v="MA"/>
    <s v="USA"/>
    <d v="2025-03-31T17:54:28"/>
    <n v="20.46"/>
    <n v="0"/>
  </r>
  <r>
    <n v="2117"/>
    <x v="0"/>
    <x v="0"/>
    <n v="94001587402936"/>
    <s v="USPSINV136147"/>
    <d v="2025-02-11T00:00:00"/>
    <d v="2025-02-14T00:00:00"/>
    <s v="USPS Ground Advantage"/>
    <n v="9400382702267"/>
    <n v="65427"/>
    <n v="62966"/>
    <n v="2"/>
    <n v="15.87"/>
    <s v="LB"/>
    <n v="10.77"/>
    <n v="0"/>
    <n v="0"/>
    <n v="0"/>
    <n v="0"/>
    <s v="AC1"/>
    <s v="Signature Confirmation"/>
    <s v="Delivered"/>
    <s v="Receiver 976"/>
    <s v="Phoenix"/>
    <s v="MA"/>
    <s v="USA"/>
    <d v="2025-03-31T17:54:28"/>
    <n v="10.77"/>
    <n v="0"/>
  </r>
  <r>
    <n v="2118"/>
    <x v="0"/>
    <x v="0"/>
    <n v="9400507447947"/>
    <s v="USPSINV747675"/>
    <d v="2025-02-25T00:00:00"/>
    <d v="2025-03-27T00:00:00"/>
    <s v="Priority Mail"/>
    <n v="940015680093"/>
    <n v="49263"/>
    <n v="1065"/>
    <n v="2"/>
    <n v="13.48"/>
    <s v="LB"/>
    <n v="12.24"/>
    <n v="0"/>
    <n v="0"/>
    <n v="0"/>
    <n v="0"/>
    <s v="AC5"/>
    <s v="Signature Confirmation"/>
    <s v="Delivered"/>
    <s v="Receiver 784"/>
    <s v="Phoenix"/>
    <s v="MA"/>
    <s v="USA"/>
    <d v="2025-03-31T17:54:28"/>
    <n v="12.24"/>
    <n v="0"/>
  </r>
  <r>
    <n v="2119"/>
    <x v="0"/>
    <x v="0"/>
    <n v="94001446255090"/>
    <s v="USPSINV398473"/>
    <d v="2025-03-30T00:00:00"/>
    <d v="2025-01-30T00:00:00"/>
    <s v="Priority Mail Express"/>
    <n v="9400483004049"/>
    <n v="35646"/>
    <n v="59512"/>
    <n v="4"/>
    <n v="19.43"/>
    <s v="LB"/>
    <n v="63.74"/>
    <n v="0"/>
    <n v="0"/>
    <n v="0"/>
    <n v="0"/>
    <s v="AC7"/>
    <s v="Signature Confirmation"/>
    <s v="Delivered"/>
    <s v="Receiver 754"/>
    <s v="Phoenix"/>
    <s v="MA"/>
    <s v="USA"/>
    <d v="2025-03-31T17:54:28"/>
    <n v="63.74"/>
    <n v="0"/>
  </r>
  <r>
    <n v="2120"/>
    <x v="0"/>
    <x v="0"/>
    <n v="9400404221738"/>
    <s v="USPSINV597982"/>
    <d v="2025-02-05T00:00:00"/>
    <d v="2025-03-12T00:00:00"/>
    <s v="USPS Ground Advantage"/>
    <n v="9400891391649"/>
    <n v="82946"/>
    <n v="46247"/>
    <n v="1"/>
    <n v="17.07"/>
    <s v="LB"/>
    <n v="11"/>
    <n v="0"/>
    <n v="0"/>
    <n v="0"/>
    <n v="0"/>
    <s v="AC9"/>
    <s v="Signature Confirmation"/>
    <s v="Delivered"/>
    <s v="Receiver 865"/>
    <s v="Phoenix"/>
    <s v="MA"/>
    <s v="USA"/>
    <d v="2025-03-31T17:54:28"/>
    <n v="11"/>
    <n v="0"/>
  </r>
  <r>
    <n v="2121"/>
    <x v="0"/>
    <x v="0"/>
    <n v="9400993036788"/>
    <s v="USPSINV59266"/>
    <d v="2025-02-12T00:00:00"/>
    <d v="2025-03-22T00:00:00"/>
    <s v="Priority Mail"/>
    <n v="940087505275"/>
    <n v="61481"/>
    <n v="89441"/>
    <n v="6"/>
    <n v="10.7"/>
    <s v="LB"/>
    <n v="23.35"/>
    <n v="0"/>
    <n v="0"/>
    <n v="0"/>
    <n v="0"/>
    <s v="AC2"/>
    <s v="Signature Confirmation"/>
    <s v="Delivered"/>
    <s v="Receiver 949"/>
    <s v="Phoenix"/>
    <s v="MA"/>
    <s v="USA"/>
    <d v="2025-03-31T17:54:28"/>
    <n v="23.35"/>
    <n v="0"/>
  </r>
  <r>
    <n v="2122"/>
    <x v="0"/>
    <x v="0"/>
    <n v="94001204301846"/>
    <s v="USPSINV87260"/>
    <d v="2025-03-29T00:00:00"/>
    <d v="2025-01-29T00:00:00"/>
    <s v="Priority Mail Express"/>
    <n v="9400227835648"/>
    <n v="45570"/>
    <n v="20638"/>
    <n v="2"/>
    <n v="5.8"/>
    <s v="LB"/>
    <n v="23.26"/>
    <n v="0"/>
    <n v="0"/>
    <n v="0"/>
    <n v="0"/>
    <s v="AC3"/>
    <s v="Signature Confirmation"/>
    <s v="Delivered"/>
    <s v="Receiver 567"/>
    <s v="Phoenix"/>
    <s v="MA"/>
    <s v="USA"/>
    <d v="2025-03-31T17:54:28"/>
    <n v="23.26"/>
    <n v="0"/>
  </r>
  <r>
    <n v="2123"/>
    <x v="0"/>
    <x v="0"/>
    <n v="94001329266263"/>
    <s v="USPSINV318748"/>
    <d v="2025-02-17T00:00:00"/>
    <d v="2025-02-18T00:00:00"/>
    <s v="USPS Ground Advantage"/>
    <n v="9400440712372"/>
    <n v="32380"/>
    <n v="61966"/>
    <n v="2"/>
    <n v="17.12"/>
    <s v="LB"/>
    <n v="11.59"/>
    <n v="0"/>
    <n v="0"/>
    <n v="0"/>
    <n v="0"/>
    <s v="AC0"/>
    <s v="Signature Confirmation"/>
    <s v="Delivered"/>
    <s v="Receiver 168"/>
    <s v="Phoenix"/>
    <s v="MA"/>
    <s v="USA"/>
    <d v="2025-03-31T17:54:28"/>
    <n v="11.59"/>
    <n v="0"/>
  </r>
  <r>
    <n v="2124"/>
    <x v="0"/>
    <x v="0"/>
    <n v="9400472979560"/>
    <s v="USPSINV440171"/>
    <d v="2025-03-05T00:00:00"/>
    <d v="2025-03-17T00:00:00"/>
    <s v="Priority Mail"/>
    <n v="9400507992466"/>
    <n v="62458"/>
    <n v="74714"/>
    <n v="7"/>
    <n v="2.86"/>
    <s v="LB"/>
    <n v="14.47"/>
    <n v="0"/>
    <n v="0"/>
    <n v="0"/>
    <n v="0"/>
    <s v="AC2"/>
    <s v="Signature Confirmation"/>
    <s v="Delivered"/>
    <s v="Receiver 98"/>
    <s v="Phoenix"/>
    <s v="MA"/>
    <s v="USA"/>
    <d v="2025-03-31T17:54:28"/>
    <n v="14.47"/>
    <n v="0"/>
  </r>
  <r>
    <n v="2125"/>
    <x v="0"/>
    <x v="0"/>
    <n v="94001641703273"/>
    <s v="USPSINV863319"/>
    <d v="2025-02-17T00:00:00"/>
    <d v="2025-03-25T00:00:00"/>
    <s v="Priority Mail Express"/>
    <n v="9400977211892"/>
    <n v="58901"/>
    <n v="93889"/>
    <n v="2"/>
    <n v="19.55"/>
    <s v="LB"/>
    <n v="53.62"/>
    <n v="0"/>
    <n v="0"/>
    <n v="0"/>
    <n v="0"/>
    <s v="AC6"/>
    <s v="Signature Confirmation"/>
    <s v="Delivered"/>
    <s v="Receiver 265"/>
    <s v="Phoenix"/>
    <s v="MA"/>
    <s v="USA"/>
    <d v="2025-03-31T17:54:28"/>
    <n v="53.62"/>
    <n v="0"/>
  </r>
  <r>
    <n v="2126"/>
    <x v="0"/>
    <x v="0"/>
    <n v="94001732682626"/>
    <s v="USPSINV907006"/>
    <d v="2025-02-01T00:00:00"/>
    <d v="2025-03-11T00:00:00"/>
    <s v="USPS Ground Advantage"/>
    <n v="9400560740385"/>
    <n v="23379"/>
    <n v="45731"/>
    <n v="5"/>
    <n v="18.739999999999998"/>
    <s v="LB"/>
    <n v="15.37"/>
    <n v="0"/>
    <n v="0"/>
    <n v="0"/>
    <n v="0"/>
    <s v="AC4"/>
    <s v="Signature Confirmation"/>
    <s v="Delivered"/>
    <s v="Receiver 22"/>
    <s v="Phoenix"/>
    <s v="MA"/>
    <s v="USA"/>
    <d v="2025-03-31T17:54:28"/>
    <n v="15.37"/>
    <n v="0"/>
  </r>
  <r>
    <n v="2037"/>
    <x v="0"/>
    <x v="0"/>
    <n v="94001260103693"/>
    <s v="USPSINV103547"/>
    <d v="2025-02-28T00:00:00"/>
    <d v="2025-03-07T00:00:00"/>
    <s v="Priority Mail"/>
    <n v="9400636023489"/>
    <n v="2272"/>
    <n v="80994"/>
    <n v="1"/>
    <n v="15.31"/>
    <s v="LB"/>
    <n v="12.09"/>
    <n v="0"/>
    <n v="0"/>
    <n v="0"/>
    <n v="0"/>
    <s v="AC5"/>
    <s v="Signature Confirmation"/>
    <s v="Delivered"/>
    <s v="Receiver 965"/>
    <s v="Phoenix"/>
    <s v="MA"/>
    <s v="USA"/>
    <d v="2025-03-31T17:54:28"/>
    <n v="12.09"/>
    <n v="0"/>
  </r>
  <r>
    <n v="2038"/>
    <x v="0"/>
    <x v="0"/>
    <n v="9400486247347"/>
    <s v="USPSINV220967"/>
    <d v="2025-03-24T00:00:00"/>
    <d v="2025-03-11T00:00:00"/>
    <s v="Priority Mail Express"/>
    <n v="9400290226263"/>
    <n v="85245"/>
    <n v="14893"/>
    <n v="2"/>
    <n v="16.79"/>
    <s v="LB"/>
    <n v="47.13"/>
    <n v="0"/>
    <n v="0"/>
    <n v="0"/>
    <n v="0"/>
    <s v="AC2"/>
    <s v="Signature Confirmation"/>
    <s v="Delivered"/>
    <s v="Receiver 343"/>
    <s v="Phoenix"/>
    <s v="MA"/>
    <s v="USA"/>
    <d v="2025-03-31T17:54:28"/>
    <n v="47.13"/>
    <n v="0"/>
  </r>
  <r>
    <n v="2039"/>
    <x v="0"/>
    <x v="0"/>
    <n v="9400949876561"/>
    <s v="USPSINV868532"/>
    <d v="2025-02-14T00:00:00"/>
    <d v="2025-03-06T00:00:00"/>
    <s v="USPS Ground Advantage"/>
    <n v="9400702414565"/>
    <n v="29688"/>
    <n v="2455"/>
    <n v="2"/>
    <n v="17.940000000000001"/>
    <s v="LB"/>
    <n v="11.59"/>
    <n v="0"/>
    <n v="0"/>
    <n v="0"/>
    <n v="0"/>
    <s v="AC1"/>
    <s v="Signature Confirmation"/>
    <s v="Delivered"/>
    <s v="Receiver 590"/>
    <s v="Phoenix"/>
    <s v="MA"/>
    <s v="USA"/>
    <d v="2025-03-31T17:54:28"/>
    <n v="11.59"/>
    <n v="0"/>
  </r>
  <r>
    <n v="2040"/>
    <x v="0"/>
    <x v="0"/>
    <n v="9400295552408"/>
    <s v="USPSINV897106"/>
    <d v="2025-02-03T00:00:00"/>
    <d v="2025-02-17T00:00:00"/>
    <s v="Priority Mail"/>
    <n v="9400498558644"/>
    <n v="27651"/>
    <n v="64754"/>
    <n v="3"/>
    <n v="12.46"/>
    <s v="LB"/>
    <n v="12.77"/>
    <n v="0"/>
    <n v="0"/>
    <n v="0"/>
    <n v="0"/>
    <s v="AC4"/>
    <s v="Signature Confirmation"/>
    <s v="Delivered"/>
    <s v="Receiver 259"/>
    <s v="Phoenix"/>
    <s v="MA"/>
    <s v="USA"/>
    <d v="2025-03-31T17:54:28"/>
    <n v="12.77"/>
    <n v="0"/>
  </r>
  <r>
    <n v="2041"/>
    <x v="0"/>
    <x v="0"/>
    <n v="94002021069459"/>
    <s v="USPSINV454829"/>
    <d v="2025-02-16T00:00:00"/>
    <d v="2025-03-29T00:00:00"/>
    <s v="Priority Mail Express"/>
    <n v="9400380296624"/>
    <n v="52614"/>
    <n v="83871"/>
    <n v="7"/>
    <n v="15.82"/>
    <s v="LB"/>
    <n v="59.61"/>
    <n v="0"/>
    <n v="0"/>
    <n v="0"/>
    <n v="0"/>
    <s v="AC5"/>
    <s v="Signature Confirmation"/>
    <s v="Delivered"/>
    <s v="Receiver 693"/>
    <s v="Phoenix"/>
    <s v="MA"/>
    <s v="USA"/>
    <d v="2025-03-31T17:54:28"/>
    <n v="59.61"/>
    <n v="0"/>
  </r>
  <r>
    <n v="2042"/>
    <x v="0"/>
    <x v="0"/>
    <n v="94002128399807"/>
    <s v="USPSINV596613"/>
    <d v="2025-03-31T00:00:00"/>
    <d v="2025-03-01T00:00:00"/>
    <s v="USPS Ground Advantage"/>
    <n v="940055332180"/>
    <n v="52202"/>
    <n v="55302"/>
    <n v="3"/>
    <n v="19.7"/>
    <s v="LB"/>
    <n v="12.86"/>
    <n v="0"/>
    <n v="0"/>
    <n v="0"/>
    <n v="0"/>
    <s v="AC1"/>
    <s v="Signature Confirmation"/>
    <s v="Delivered"/>
    <s v="Receiver 662"/>
    <s v="Phoenix"/>
    <s v="MA"/>
    <s v="USA"/>
    <d v="2025-03-31T17:54:28"/>
    <n v="12.86"/>
    <n v="0"/>
  </r>
  <r>
    <n v="2043"/>
    <x v="0"/>
    <x v="0"/>
    <n v="94002004724876"/>
    <s v="USPSINV307949"/>
    <d v="2025-03-07T00:00:00"/>
    <d v="2025-02-07T00:00:00"/>
    <s v="Priority Mail"/>
    <n v="9400563907973"/>
    <n v="53245"/>
    <n v="33852"/>
    <n v="2"/>
    <n v="11"/>
    <s v="LB"/>
    <n v="10.92"/>
    <n v="0"/>
    <n v="0"/>
    <n v="0"/>
    <n v="0"/>
    <s v="AC8"/>
    <s v="Signature Confirmation"/>
    <s v="Delivered"/>
    <s v="Receiver 405"/>
    <s v="Phoenix"/>
    <s v="MA"/>
    <s v="USA"/>
    <d v="2025-03-31T17:54:28"/>
    <n v="10.92"/>
    <n v="0"/>
  </r>
  <r>
    <n v="2044"/>
    <x v="0"/>
    <x v="0"/>
    <n v="94001827671999"/>
    <s v="USPSINV627427"/>
    <d v="2025-02-26T00:00:00"/>
    <d v="2025-01-30T00:00:00"/>
    <s v="Priority Mail Express"/>
    <n v="9400834057652"/>
    <n v="68991"/>
    <n v="36745"/>
    <n v="7"/>
    <n v="16.7"/>
    <s v="LB"/>
    <n v="62.19"/>
    <n v="0"/>
    <n v="0"/>
    <n v="0"/>
    <n v="0"/>
    <s v="AC8"/>
    <s v="Signature Confirmation"/>
    <s v="Delivered"/>
    <s v="Receiver 525"/>
    <s v="Phoenix"/>
    <s v="MA"/>
    <s v="USA"/>
    <d v="2025-03-31T17:54:28"/>
    <n v="62.19"/>
    <n v="0"/>
  </r>
  <r>
    <n v="2045"/>
    <x v="0"/>
    <x v="0"/>
    <n v="9400628523632"/>
    <s v="USPSINV131813"/>
    <d v="2025-03-31T00:00:00"/>
    <d v="2025-02-26T00:00:00"/>
    <s v="USPS Ground Advantage"/>
    <n v="9400572953256"/>
    <n v="60424"/>
    <n v="99749"/>
    <n v="3"/>
    <n v="5.39"/>
    <s v="LB"/>
    <n v="7.65"/>
    <n v="0"/>
    <n v="0"/>
    <n v="0"/>
    <n v="0"/>
    <s v="AC5"/>
    <s v="Signature Confirmation"/>
    <s v="Delivered"/>
    <s v="Receiver 439"/>
    <s v="Phoenix"/>
    <s v="MA"/>
    <s v="USA"/>
    <d v="2025-03-31T17:54:28"/>
    <n v="7.65"/>
    <n v="0"/>
  </r>
  <r>
    <n v="2046"/>
    <x v="0"/>
    <x v="0"/>
    <n v="94001882961156"/>
    <s v="USPSINV403547"/>
    <d v="2025-03-17T00:00:00"/>
    <d v="2025-02-07T00:00:00"/>
    <s v="Priority Mail"/>
    <n v="940073703229"/>
    <n v="97390"/>
    <n v="3388"/>
    <n v="7"/>
    <n v="7.65"/>
    <s v="LB"/>
    <n v="26.21"/>
    <n v="0"/>
    <n v="0"/>
    <n v="0"/>
    <n v="0"/>
    <s v="AC5"/>
    <s v="Signature Confirmation"/>
    <s v="Delivered"/>
    <s v="Receiver 965"/>
    <s v="Phoenix"/>
    <s v="MA"/>
    <s v="USA"/>
    <d v="2025-03-31T17:54:28"/>
    <n v="26.21"/>
    <n v="0"/>
  </r>
  <r>
    <n v="2047"/>
    <x v="0"/>
    <x v="0"/>
    <n v="9400722751061"/>
    <s v="USPSINV701471"/>
    <d v="2025-03-11T00:00:00"/>
    <d v="2025-02-22T00:00:00"/>
    <s v="Priority Mail Express"/>
    <n v="9400846845441"/>
    <n v="79638"/>
    <n v="2768"/>
    <n v="3"/>
    <n v="4.84"/>
    <s v="LB"/>
    <n v="22.51"/>
    <n v="0"/>
    <n v="0"/>
    <n v="0"/>
    <n v="0"/>
    <s v="AC5"/>
    <s v="Signature Confirmation"/>
    <s v="Delivered"/>
    <s v="Receiver 806"/>
    <s v="Phoenix"/>
    <s v="MA"/>
    <s v="USA"/>
    <d v="2025-03-31T17:54:28"/>
    <n v="22.51"/>
    <n v="0"/>
  </r>
  <r>
    <n v="2048"/>
    <x v="0"/>
    <x v="0"/>
    <n v="94001012447613"/>
    <s v="USPSINV465901"/>
    <d v="2025-03-07T00:00:00"/>
    <d v="2025-02-19T00:00:00"/>
    <s v="USPS Ground Advantage"/>
    <n v="9400615670781"/>
    <n v="66679"/>
    <n v="55199"/>
    <n v="3"/>
    <n v="14.83"/>
    <s v="LB"/>
    <n v="11.19"/>
    <n v="0"/>
    <n v="0"/>
    <n v="0"/>
    <n v="0"/>
    <s v="AC1"/>
    <s v="Signature Confirmation"/>
    <s v="Delivered"/>
    <s v="Receiver 749"/>
    <s v="Phoenix"/>
    <s v="MA"/>
    <s v="USA"/>
    <d v="2025-03-31T17:54:28"/>
    <n v="11.19"/>
    <n v="0"/>
  </r>
  <r>
    <n v="2049"/>
    <x v="0"/>
    <x v="0"/>
    <n v="94001552616768"/>
    <s v="USPSINV391609"/>
    <d v="2025-03-29T00:00:00"/>
    <d v="2025-03-18T00:00:00"/>
    <s v="Priority Mail"/>
    <n v="9400634253395"/>
    <n v="11831"/>
    <n v="34572"/>
    <n v="5"/>
    <n v="2.09"/>
    <s v="LB"/>
    <n v="9.82"/>
    <n v="0"/>
    <n v="0"/>
    <n v="0"/>
    <n v="0"/>
    <s v="AC5"/>
    <s v="Signature Confirmation"/>
    <s v="Delivered"/>
    <s v="Receiver 855"/>
    <s v="Phoenix"/>
    <s v="MA"/>
    <s v="USA"/>
    <d v="2025-03-31T17:54:28"/>
    <n v="9.82"/>
    <n v="0"/>
  </r>
  <r>
    <n v="2050"/>
    <x v="0"/>
    <x v="0"/>
    <n v="9400574631280"/>
    <s v="USPSINV442367"/>
    <d v="2025-02-07T00:00:00"/>
    <d v="2025-02-23T00:00:00"/>
    <s v="Priority Mail Express"/>
    <n v="940021261389"/>
    <n v="71139"/>
    <n v="40567"/>
    <n v="2"/>
    <n v="5.07"/>
    <s v="LB"/>
    <n v="23.26"/>
    <n v="0"/>
    <n v="0"/>
    <n v="0"/>
    <n v="0"/>
    <s v="AC5"/>
    <s v="Signature Confirmation"/>
    <s v="Delivered"/>
    <s v="Receiver 70"/>
    <s v="Phoenix"/>
    <s v="MA"/>
    <s v="USA"/>
    <d v="2025-03-31T17:54:28"/>
    <n v="23.26"/>
    <n v="0"/>
  </r>
  <r>
    <n v="2051"/>
    <x v="0"/>
    <x v="0"/>
    <n v="94001741704213"/>
    <s v="USPSINV884367"/>
    <d v="2025-02-28T00:00:00"/>
    <d v="2025-02-26T00:00:00"/>
    <s v="USPS Ground Advantage"/>
    <n v="9400840623156"/>
    <n v="80233"/>
    <n v="14161"/>
    <n v="4"/>
    <n v="8.01"/>
    <s v="LB"/>
    <n v="9.85"/>
    <n v="0"/>
    <n v="0"/>
    <n v="0"/>
    <n v="0"/>
    <s v="AC7"/>
    <s v="Signature Confirmation"/>
    <s v="Delivered"/>
    <s v="Receiver 218"/>
    <s v="Phoenix"/>
    <s v="MA"/>
    <s v="USA"/>
    <d v="2025-03-31T17:54:28"/>
    <n v="9.85"/>
    <n v="0"/>
  </r>
  <r>
    <n v="2052"/>
    <x v="0"/>
    <x v="0"/>
    <n v="9400811942689"/>
    <s v="USPSINV453851"/>
    <d v="2025-03-06T00:00:00"/>
    <d v="2025-01-26T00:00:00"/>
    <s v="Priority Mail"/>
    <n v="9400581564762"/>
    <n v="60371"/>
    <n v="50729"/>
    <n v="2"/>
    <n v="3.94"/>
    <s v="LB"/>
    <n v="7.33"/>
    <n v="0"/>
    <n v="0"/>
    <n v="0"/>
    <n v="0"/>
    <s v="AC3"/>
    <s v="Signature Confirmation"/>
    <s v="Delivered"/>
    <s v="Receiver 235"/>
    <s v="Phoenix"/>
    <s v="MA"/>
    <s v="USA"/>
    <d v="2025-03-31T17:54:28"/>
    <n v="7.33"/>
    <n v="0"/>
  </r>
  <r>
    <n v="2053"/>
    <x v="0"/>
    <x v="0"/>
    <n v="94001184311848"/>
    <s v="USPSINV499806"/>
    <d v="2025-02-16T00:00:00"/>
    <d v="2025-01-29T00:00:00"/>
    <s v="Priority Mail Express"/>
    <n v="940061974905"/>
    <n v="92609"/>
    <n v="54026"/>
    <n v="4"/>
    <n v="6.94"/>
    <s v="LB"/>
    <n v="30.26"/>
    <n v="0"/>
    <n v="0"/>
    <n v="0"/>
    <n v="0"/>
    <s v="AC9"/>
    <s v="Signature Confirmation"/>
    <s v="Delivered"/>
    <s v="Receiver 401"/>
    <s v="Phoenix"/>
    <s v="MA"/>
    <s v="USA"/>
    <d v="2025-03-31T17:54:28"/>
    <n v="30.26"/>
    <n v="0"/>
  </r>
  <r>
    <n v="2054"/>
    <x v="0"/>
    <x v="0"/>
    <n v="94001770331148"/>
    <s v="USPSINV453926"/>
    <d v="2025-02-01T00:00:00"/>
    <d v="2025-01-31T00:00:00"/>
    <s v="USPS Ground Advantage"/>
    <n v="9400926230745"/>
    <n v="44972"/>
    <n v="41318"/>
    <n v="4"/>
    <n v="3.47"/>
    <s v="LB"/>
    <n v="1.4"/>
    <n v="0"/>
    <n v="0"/>
    <n v="0"/>
    <n v="0"/>
    <s v="AC3"/>
    <s v="Signature Confirmation"/>
    <s v="Delivered"/>
    <s v="Receiver 275"/>
    <s v="Phoenix"/>
    <s v="MA"/>
    <s v="USA"/>
    <d v="2025-03-31T17:54:28"/>
    <n v="7.72"/>
    <n v="6.32"/>
  </r>
  <r>
    <n v="2055"/>
    <x v="0"/>
    <x v="0"/>
    <n v="94001487374701"/>
    <s v="USPSINV156994"/>
    <d v="2025-02-08T00:00:00"/>
    <d v="2025-02-19T00:00:00"/>
    <s v="Priority Mail"/>
    <n v="9400827584465"/>
    <n v="18403"/>
    <n v="59699"/>
    <n v="5"/>
    <n v="5.47"/>
    <s v="LB"/>
    <n v="14.18"/>
    <n v="0"/>
    <n v="0"/>
    <n v="0"/>
    <n v="0"/>
    <s v="AC2"/>
    <s v="Signature Confirmation"/>
    <s v="Delivered"/>
    <s v="Receiver 966"/>
    <s v="Phoenix"/>
    <s v="MA"/>
    <s v="USA"/>
    <d v="2025-03-31T17:54:28"/>
    <n v="14.18"/>
    <n v="0"/>
  </r>
  <r>
    <n v="2056"/>
    <x v="0"/>
    <x v="0"/>
    <n v="9400476792012"/>
    <s v="USPSINV597471"/>
    <d v="2025-03-07T00:00:00"/>
    <d v="2025-03-21T00:00:00"/>
    <s v="Priority Mail Express"/>
    <n v="9400743177991"/>
    <n v="16586"/>
    <n v="82256"/>
    <n v="8"/>
    <n v="2.78"/>
    <s v="LB"/>
    <n v="23.95"/>
    <n v="0"/>
    <n v="0"/>
    <n v="0"/>
    <n v="0"/>
    <s v="AC1"/>
    <s v="Signature Confirmation"/>
    <s v="Delivered"/>
    <s v="Receiver 184"/>
    <s v="Phoenix"/>
    <s v="MA"/>
    <s v="USA"/>
    <d v="2025-03-31T17:54:28"/>
    <n v="23.95"/>
    <n v="0"/>
  </r>
  <r>
    <n v="2057"/>
    <x v="0"/>
    <x v="0"/>
    <n v="94001081400412"/>
    <s v="USPSINV60150"/>
    <d v="2025-03-10T00:00:00"/>
    <d v="2025-02-28T00:00:00"/>
    <s v="USPS Ground Advantage"/>
    <n v="9400884419428"/>
    <n v="63414"/>
    <n v="21486"/>
    <n v="7"/>
    <n v="3.91"/>
    <s v="LB"/>
    <n v="10.59"/>
    <n v="0"/>
    <n v="0"/>
    <n v="0"/>
    <n v="0"/>
    <s v="AC7"/>
    <s v="Signature Confirmation"/>
    <s v="Delivered"/>
    <s v="Receiver 86"/>
    <s v="Phoenix"/>
    <s v="MA"/>
    <s v="USA"/>
    <d v="2025-03-31T17:54:28"/>
    <n v="10.59"/>
    <n v="0"/>
  </r>
  <r>
    <n v="2058"/>
    <x v="0"/>
    <x v="0"/>
    <n v="9400181788429"/>
    <s v="USPSINV172711"/>
    <d v="2025-03-24T00:00:00"/>
    <d v="2025-02-02T00:00:00"/>
    <s v="Priority Mail"/>
    <n v="9400352183615"/>
    <n v="13549"/>
    <n v="82628"/>
    <n v="7"/>
    <n v="0.27"/>
    <s v="LB"/>
    <n v="8.51"/>
    <n v="0"/>
    <n v="0"/>
    <n v="0"/>
    <n v="0"/>
    <s v="AC1"/>
    <s v="Signature Confirmation"/>
    <s v="Delivered"/>
    <s v="Receiver 23"/>
    <s v="Phoenix"/>
    <s v="MA"/>
    <s v="USA"/>
    <d v="2025-03-31T17:54:28"/>
    <n v="8.51"/>
    <n v="0"/>
  </r>
  <r>
    <n v="2059"/>
    <x v="0"/>
    <x v="0"/>
    <n v="94001917268867"/>
    <s v="USPSINV57189"/>
    <d v="2025-03-25T00:00:00"/>
    <d v="2025-03-30T00:00:00"/>
    <s v="Priority Mail Express"/>
    <n v="9400490435560"/>
    <n v="6849"/>
    <n v="77669"/>
    <n v="4"/>
    <n v="6.04"/>
    <s v="LB"/>
    <n v="30.26"/>
    <n v="0"/>
    <n v="0"/>
    <n v="0"/>
    <n v="0"/>
    <s v="AC8"/>
    <s v="Signature Confirmation"/>
    <s v="Delivered"/>
    <s v="Receiver 688"/>
    <s v="Phoenix"/>
    <s v="MA"/>
    <s v="USA"/>
    <d v="2025-03-31T17:54:28"/>
    <n v="30.26"/>
    <n v="0"/>
  </r>
  <r>
    <n v="2060"/>
    <x v="0"/>
    <x v="0"/>
    <n v="9400344728234"/>
    <s v="USPSINV19649"/>
    <d v="2025-02-07T00:00:00"/>
    <d v="2025-01-29T00:00:00"/>
    <s v="USPS Ground Advantage"/>
    <n v="9400625798306"/>
    <n v="26495"/>
    <n v="9442"/>
    <n v="2"/>
    <n v="13.46"/>
    <s v="LB"/>
    <n v="10.37"/>
    <n v="0"/>
    <n v="0"/>
    <n v="0"/>
    <n v="0"/>
    <s v="AC0"/>
    <s v="Signature Confirmation"/>
    <s v="Delivered"/>
    <s v="Receiver 647"/>
    <s v="Phoenix"/>
    <s v="MA"/>
    <s v="USA"/>
    <d v="2025-03-31T17:54:28"/>
    <n v="10.37"/>
    <n v="0"/>
  </r>
  <r>
    <n v="2061"/>
    <x v="0"/>
    <x v="0"/>
    <n v="94001327011960"/>
    <s v="USPSINV508779"/>
    <d v="2025-03-09T00:00:00"/>
    <d v="2025-03-18T00:00:00"/>
    <s v="Priority Mail"/>
    <n v="9400137082065"/>
    <n v="34146"/>
    <n v="72648"/>
    <n v="2"/>
    <n v="15.36"/>
    <s v="LB"/>
    <n v="13.14"/>
    <n v="0"/>
    <n v="0"/>
    <n v="0"/>
    <n v="0"/>
    <s v="AC8"/>
    <s v="Signature Confirmation"/>
    <s v="Delivered"/>
    <s v="Receiver 754"/>
    <s v="Phoenix"/>
    <s v="MA"/>
    <s v="USA"/>
    <d v="2025-03-31T17:54:28"/>
    <n v="13.14"/>
    <n v="0"/>
  </r>
  <r>
    <n v="2062"/>
    <x v="0"/>
    <x v="0"/>
    <n v="94001230126533"/>
    <s v="USPSINV213186"/>
    <d v="2025-03-25T00:00:00"/>
    <d v="2025-03-04T00:00:00"/>
    <s v="Priority Mail Express"/>
    <n v="9400583164104"/>
    <n v="11399"/>
    <n v="27659"/>
    <n v="5"/>
    <n v="2.63"/>
    <s v="LB"/>
    <n v="21.72"/>
    <n v="0"/>
    <n v="0"/>
    <n v="0"/>
    <n v="0"/>
    <s v="AC7"/>
    <s v="Signature Confirmation"/>
    <s v="Delivered"/>
    <s v="Receiver 528"/>
    <s v="Phoenix"/>
    <s v="MA"/>
    <s v="USA"/>
    <d v="2025-03-31T17:54:28"/>
    <n v="21.72"/>
    <n v="0"/>
  </r>
  <r>
    <n v="2063"/>
    <x v="0"/>
    <x v="0"/>
    <n v="94001310068480"/>
    <s v="USPSINV988184"/>
    <d v="2025-03-03T00:00:00"/>
    <d v="2025-03-27T00:00:00"/>
    <s v="USPS Ground Advantage"/>
    <n v="9400599473622"/>
    <n v="65689"/>
    <n v="558"/>
    <n v="8"/>
    <n v="13.32"/>
    <s v="LB"/>
    <n v="18.940000000000001"/>
    <n v="0"/>
    <n v="0"/>
    <n v="0"/>
    <n v="0"/>
    <s v="AC4"/>
    <s v="Signature Confirmation"/>
    <s v="Delivered"/>
    <s v="Receiver 718"/>
    <s v="Phoenix"/>
    <s v="MA"/>
    <s v="USA"/>
    <d v="2025-03-31T17:54:28"/>
    <n v="18.940000000000001"/>
    <n v="0"/>
  </r>
  <r>
    <n v="2064"/>
    <x v="0"/>
    <x v="0"/>
    <n v="9400807515717"/>
    <s v="USPSINV204171"/>
    <d v="2025-02-06T00:00:00"/>
    <d v="2025-03-25T00:00:00"/>
    <s v="Priority Mail"/>
    <n v="9400927836045"/>
    <n v="99851"/>
    <n v="58260"/>
    <n v="3"/>
    <n v="14.53"/>
    <s v="LB"/>
    <n v="13.78"/>
    <n v="0"/>
    <n v="0"/>
    <n v="0"/>
    <n v="0"/>
    <s v="AC3"/>
    <s v="Signature Confirmation"/>
    <s v="Delivered"/>
    <s v="Receiver 626"/>
    <s v="Phoenix"/>
    <s v="MA"/>
    <s v="USA"/>
    <d v="2025-03-31T17:54:28"/>
    <n v="13.78"/>
    <n v="0"/>
  </r>
  <r>
    <n v="2065"/>
    <x v="0"/>
    <x v="0"/>
    <n v="9400820867678"/>
    <s v="USPSINV529969"/>
    <d v="2025-03-16T00:00:00"/>
    <d v="2025-03-29T00:00:00"/>
    <s v="Priority Mail Express"/>
    <n v="9400685606204"/>
    <n v="49292"/>
    <n v="58185"/>
    <n v="4"/>
    <n v="12.15"/>
    <s v="LB"/>
    <n v="45.98"/>
    <n v="0"/>
    <n v="0"/>
    <n v="0"/>
    <n v="0"/>
    <s v="AC7"/>
    <s v="Signature Confirmation"/>
    <s v="Delivered"/>
    <s v="Receiver 614"/>
    <s v="Phoenix"/>
    <s v="MA"/>
    <s v="USA"/>
    <d v="2025-03-31T17:54:28"/>
    <n v="45.98"/>
    <n v="0"/>
  </r>
  <r>
    <n v="2066"/>
    <x v="0"/>
    <x v="0"/>
    <n v="94001306843257"/>
    <s v="USPSINV836579"/>
    <d v="2025-03-03T00:00:00"/>
    <d v="2025-02-16T00:00:00"/>
    <s v="USPS Ground Advantage"/>
    <n v="940082841868"/>
    <n v="17904"/>
    <n v="64880"/>
    <n v="7"/>
    <n v="7.65"/>
    <s v="LB"/>
    <n v="12.3"/>
    <n v="0"/>
    <n v="0"/>
    <n v="0"/>
    <n v="0"/>
    <s v="AC3"/>
    <s v="Signature Confirmation"/>
    <s v="Delivered"/>
    <s v="Receiver 559"/>
    <s v="Phoenix"/>
    <s v="MA"/>
    <s v="USA"/>
    <d v="2025-03-31T17:54:28"/>
    <n v="12.3"/>
    <n v="0"/>
  </r>
  <r>
    <n v="2127"/>
    <x v="0"/>
    <x v="0"/>
    <n v="94001517091190"/>
    <s v="USPSINV401912"/>
    <d v="2025-03-24T00:00:00"/>
    <d v="2025-02-07T00:00:00"/>
    <s v="Priority Mail"/>
    <n v="9400106532673"/>
    <n v="21641"/>
    <n v="30683"/>
    <n v="8"/>
    <n v="10.44"/>
    <s v="LB"/>
    <n v="33.380000000000003"/>
    <n v="0"/>
    <n v="0"/>
    <n v="0"/>
    <n v="0"/>
    <s v="AC4"/>
    <s v="Signature Confirmation"/>
    <s v="Delivered"/>
    <s v="Receiver 797"/>
    <s v="Phoenix"/>
    <s v="MA"/>
    <s v="USA"/>
    <d v="2025-03-31T17:54:28"/>
    <n v="33.380000000000003"/>
    <n v="0"/>
  </r>
  <r>
    <n v="2128"/>
    <x v="0"/>
    <x v="0"/>
    <n v="94001842881370"/>
    <s v="USPSINV249564"/>
    <d v="2025-03-10T00:00:00"/>
    <d v="2025-03-04T00:00:00"/>
    <s v="Priority Mail Express"/>
    <n v="9400737407930"/>
    <n v="98358"/>
    <n v="58029"/>
    <n v="7"/>
    <n v="19.93"/>
    <s v="LB"/>
    <n v="69.900000000000006"/>
    <n v="0"/>
    <n v="0"/>
    <n v="0"/>
    <n v="0"/>
    <s v="AC3"/>
    <s v="Signature Confirmation"/>
    <s v="Delivered"/>
    <s v="Receiver 50"/>
    <s v="Phoenix"/>
    <s v="MA"/>
    <s v="USA"/>
    <d v="2025-03-31T17:54:28"/>
    <n v="69.900000000000006"/>
    <n v="0"/>
  </r>
  <r>
    <n v="2129"/>
    <x v="0"/>
    <x v="0"/>
    <n v="94001202421909"/>
    <s v="USPSINV626934"/>
    <d v="2025-02-27T00:00:00"/>
    <d v="2025-03-31T00:00:00"/>
    <s v="USPS Ground Advantage"/>
    <n v="9400255674391"/>
    <n v="46423"/>
    <n v="59461"/>
    <n v="3"/>
    <n v="14.71"/>
    <s v="LB"/>
    <n v="11.19"/>
    <n v="0"/>
    <n v="0"/>
    <n v="0"/>
    <n v="0"/>
    <s v="AC8"/>
    <s v="Signature Confirmation"/>
    <s v="Delivered"/>
    <s v="Receiver 293"/>
    <s v="Phoenix"/>
    <s v="MA"/>
    <s v="USA"/>
    <d v="2025-03-31T17:54:28"/>
    <n v="11.19"/>
    <n v="0"/>
  </r>
  <r>
    <n v="2130"/>
    <x v="0"/>
    <x v="0"/>
    <n v="94001414023683"/>
    <s v="USPSINV160299"/>
    <d v="2025-03-31T00:00:00"/>
    <d v="2025-01-28T00:00:00"/>
    <s v="Priority Mail"/>
    <n v="9400834091763"/>
    <n v="77096"/>
    <n v="96247"/>
    <n v="6"/>
    <n v="9.57"/>
    <s v="LB"/>
    <n v="23.3"/>
    <n v="0"/>
    <n v="0"/>
    <n v="0"/>
    <n v="0"/>
    <s v="AC8"/>
    <s v="Signature Confirmation"/>
    <s v="Delivered"/>
    <s v="Receiver 914"/>
    <s v="Phoenix"/>
    <s v="MA"/>
    <s v="USA"/>
    <d v="2025-03-31T17:54:28"/>
    <n v="23.3"/>
    <n v="0"/>
  </r>
  <r>
    <n v="2131"/>
    <x v="0"/>
    <x v="0"/>
    <n v="94001517460315"/>
    <s v="USPSINV242982"/>
    <d v="2025-03-15T00:00:00"/>
    <d v="2025-03-13T00:00:00"/>
    <s v="Priority Mail Express"/>
    <n v="9400236341572"/>
    <n v="56060"/>
    <n v="73096"/>
    <n v="5"/>
    <n v="5.32"/>
    <s v="LB"/>
    <n v="30.12"/>
    <n v="0"/>
    <n v="0"/>
    <n v="0"/>
    <n v="0"/>
    <s v="AC6"/>
    <s v="Signature Confirmation"/>
    <s v="Delivered"/>
    <s v="Receiver 385"/>
    <s v="Phoenix"/>
    <s v="MA"/>
    <s v="USA"/>
    <d v="2025-03-31T17:54:28"/>
    <n v="30.12"/>
    <n v="0"/>
  </r>
  <r>
    <n v="2132"/>
    <x v="0"/>
    <x v="0"/>
    <n v="9400409326119"/>
    <s v="USPSINV488431"/>
    <d v="2025-03-24T00:00:00"/>
    <d v="2025-03-03T00:00:00"/>
    <s v="USPS Ground Advantage"/>
    <n v="9400540108340"/>
    <n v="60502"/>
    <n v="18865"/>
    <n v="6"/>
    <n v="1.6"/>
    <s v="LB"/>
    <n v="8.0299999999999994"/>
    <n v="0"/>
    <n v="0"/>
    <n v="0"/>
    <n v="0"/>
    <s v="AC5"/>
    <s v="Signature Confirmation"/>
    <s v="Delivered"/>
    <s v="Receiver 732"/>
    <s v="Phoenix"/>
    <s v="MA"/>
    <s v="USA"/>
    <d v="2025-03-31T17:54:28"/>
    <n v="8.0299999999999994"/>
    <n v="0"/>
  </r>
  <r>
    <n v="2133"/>
    <x v="0"/>
    <x v="0"/>
    <n v="9400714217448"/>
    <s v="USPSINV79377"/>
    <d v="2025-03-22T00:00:00"/>
    <d v="2025-02-20T00:00:00"/>
    <s v="Priority Mail"/>
    <n v="9400266543936"/>
    <n v="40832"/>
    <n v="56707"/>
    <n v="6"/>
    <n v="9.74"/>
    <s v="LB"/>
    <n v="23.3"/>
    <n v="0"/>
    <n v="0"/>
    <n v="0"/>
    <n v="0"/>
    <s v="AC8"/>
    <s v="Signature Confirmation"/>
    <s v="Delivered"/>
    <s v="Receiver 152"/>
    <s v="Phoenix"/>
    <s v="MA"/>
    <s v="USA"/>
    <d v="2025-03-31T17:54:28"/>
    <n v="23.3"/>
    <n v="0"/>
  </r>
  <r>
    <n v="2134"/>
    <x v="0"/>
    <x v="0"/>
    <n v="94001486422786"/>
    <s v="USPSINV513237"/>
    <d v="2025-03-19T00:00:00"/>
    <d v="2025-03-25T00:00:00"/>
    <s v="Priority Mail Express"/>
    <n v="9400441684647"/>
    <n v="47331"/>
    <n v="88768"/>
    <n v="4"/>
    <n v="1.55"/>
    <s v="LB"/>
    <n v="17.55"/>
    <n v="0"/>
    <n v="0"/>
    <n v="0"/>
    <n v="0"/>
    <s v="AC5"/>
    <s v="Signature Confirmation"/>
    <s v="Delivered"/>
    <s v="Receiver 339"/>
    <s v="Phoenix"/>
    <s v="MA"/>
    <s v="USA"/>
    <d v="2025-03-31T17:54:28"/>
    <n v="17.55"/>
    <n v="0"/>
  </r>
  <r>
    <n v="2135"/>
    <x v="0"/>
    <x v="0"/>
    <n v="9400282179946"/>
    <s v="USPSINV550601"/>
    <d v="2025-02-22T00:00:00"/>
    <d v="2025-03-27T00:00:00"/>
    <s v="USPS Ground Advantage"/>
    <n v="9400184982290"/>
    <n v="27268"/>
    <n v="85228"/>
    <n v="7"/>
    <n v="7.07"/>
    <s v="LB"/>
    <n v="12.3"/>
    <n v="0"/>
    <n v="0"/>
    <n v="0"/>
    <n v="0"/>
    <s v="AC0"/>
    <s v="Signature Confirmation"/>
    <s v="Delivered"/>
    <s v="Receiver 984"/>
    <s v="Phoenix"/>
    <s v="MA"/>
    <s v="USA"/>
    <d v="2025-03-31T17:54:28"/>
    <n v="12.3"/>
    <n v="0"/>
  </r>
  <r>
    <n v="2136"/>
    <x v="0"/>
    <x v="0"/>
    <n v="9400891558030"/>
    <s v="USPSINV136945"/>
    <d v="2025-02-04T00:00:00"/>
    <d v="2025-03-27T00:00:00"/>
    <s v="Priority Mail"/>
    <n v="9400537652329"/>
    <n v="14081"/>
    <n v="74840"/>
    <n v="2"/>
    <n v="10.27"/>
    <s v="LB"/>
    <n v="10.92"/>
    <n v="0"/>
    <n v="0"/>
    <n v="0"/>
    <n v="0"/>
    <s v="AC5"/>
    <s v="Signature Confirmation"/>
    <s v="Delivered"/>
    <s v="Receiver 669"/>
    <s v="Phoenix"/>
    <s v="MA"/>
    <s v="USA"/>
    <d v="2025-03-31T17:54:28"/>
    <n v="10.92"/>
    <n v="0"/>
  </r>
  <r>
    <n v="2137"/>
    <x v="0"/>
    <x v="0"/>
    <n v="940022230983"/>
    <s v="USPSINV436379"/>
    <d v="2025-03-19T00:00:00"/>
    <d v="2025-02-04T00:00:00"/>
    <s v="Priority Mail Express"/>
    <n v="9400989195168"/>
    <n v="39850"/>
    <n v="39953"/>
    <n v="7"/>
    <n v="17.96"/>
    <s v="LB"/>
    <n v="64.760000000000005"/>
    <n v="0"/>
    <n v="0"/>
    <n v="0"/>
    <n v="0"/>
    <s v="AC1"/>
    <s v="Signature Confirmation"/>
    <s v="Delivered"/>
    <s v="Receiver 358"/>
    <s v="Phoenix"/>
    <s v="MA"/>
    <s v="USA"/>
    <d v="2025-03-31T17:54:28"/>
    <n v="64.760000000000005"/>
    <n v="0"/>
  </r>
  <r>
    <n v="2138"/>
    <x v="0"/>
    <x v="0"/>
    <n v="9400585556320"/>
    <s v="USPSINV561966"/>
    <d v="2025-03-18T00:00:00"/>
    <d v="2025-02-06T00:00:00"/>
    <s v="USPS Ground Advantage"/>
    <n v="940070982017"/>
    <n v="29605"/>
    <n v="80610"/>
    <n v="5"/>
    <n v="7.46"/>
    <s v="LB"/>
    <n v="10.75"/>
    <n v="0"/>
    <n v="0"/>
    <n v="0"/>
    <n v="0"/>
    <s v="AC1"/>
    <s v="Signature Confirmation"/>
    <s v="Delivered"/>
    <s v="Receiver 194"/>
    <s v="Phoenix"/>
    <s v="MA"/>
    <s v="USA"/>
    <d v="2025-03-31T17:54:28"/>
    <n v="10.75"/>
    <n v="0"/>
  </r>
  <r>
    <n v="2139"/>
    <x v="0"/>
    <x v="0"/>
    <n v="94001072340523"/>
    <s v="USPSINV933441"/>
    <d v="2025-03-14T00:00:00"/>
    <d v="2025-02-22T00:00:00"/>
    <s v="Priority Mail"/>
    <n v="9400184694310"/>
    <n v="39891"/>
    <n v="19383"/>
    <n v="2"/>
    <n v="8.86"/>
    <s v="LB"/>
    <n v="9.32"/>
    <n v="0"/>
    <n v="0"/>
    <n v="0"/>
    <n v="0"/>
    <s v="AC9"/>
    <s v="Signature Confirmation"/>
    <s v="Delivered"/>
    <s v="Receiver 21"/>
    <s v="Phoenix"/>
    <s v="MA"/>
    <s v="USA"/>
    <d v="2025-03-31T17:54:28"/>
    <n v="9.32"/>
    <n v="0"/>
  </r>
  <r>
    <n v="2140"/>
    <x v="0"/>
    <x v="0"/>
    <n v="94001068567271"/>
    <s v="USPSINV481104"/>
    <d v="2025-02-12T00:00:00"/>
    <d v="2025-01-28T00:00:00"/>
    <s v="Priority Mail Express"/>
    <n v="9400953577276"/>
    <n v="59345"/>
    <n v="65832"/>
    <n v="5"/>
    <n v="10.06"/>
    <s v="LB"/>
    <n v="44.02"/>
    <n v="0"/>
    <n v="0"/>
    <n v="0"/>
    <n v="0"/>
    <s v="AC4"/>
    <s v="Signature Confirmation"/>
    <s v="Delivered"/>
    <s v="Receiver 548"/>
    <s v="Phoenix"/>
    <s v="MA"/>
    <s v="USA"/>
    <d v="2025-03-31T17:54:28"/>
    <n v="44.02"/>
    <n v="0"/>
  </r>
  <r>
    <n v="2141"/>
    <x v="0"/>
    <x v="0"/>
    <n v="94001608525114"/>
    <s v="USPSINV731029"/>
    <d v="2025-02-15T00:00:00"/>
    <d v="2025-03-21T00:00:00"/>
    <s v="USPS Ground Advantage"/>
    <n v="9400170368528"/>
    <n v="68318"/>
    <n v="26685"/>
    <n v="6"/>
    <n v="19.399999999999999"/>
    <s v="LB"/>
    <n v="18.22"/>
    <n v="0"/>
    <n v="0"/>
    <n v="0"/>
    <n v="0"/>
    <s v="AC7"/>
    <s v="Signature Confirmation"/>
    <s v="Delivered"/>
    <s v="Receiver 509"/>
    <s v="Phoenix"/>
    <s v="MA"/>
    <s v="USA"/>
    <d v="2025-03-31T17:54:28"/>
    <n v="18.22"/>
    <n v="0"/>
  </r>
  <r>
    <n v="2142"/>
    <x v="0"/>
    <x v="0"/>
    <n v="9400791380619"/>
    <s v="USPSINV584196"/>
    <d v="2025-03-11T00:00:00"/>
    <d v="2025-01-31T00:00:00"/>
    <s v="Priority Mail"/>
    <n v="9400125701290"/>
    <n v="20945"/>
    <n v="42721"/>
    <n v="8"/>
    <n v="6.77"/>
    <s v="LB"/>
    <n v="27.48"/>
    <n v="0"/>
    <n v="0"/>
    <n v="0"/>
    <n v="0"/>
    <s v="AC5"/>
    <s v="Signature Confirmation"/>
    <s v="Delivered"/>
    <s v="Receiver 223"/>
    <s v="Phoenix"/>
    <s v="MA"/>
    <s v="USA"/>
    <d v="2025-03-31T17:54:28"/>
    <n v="27.48"/>
    <n v="0"/>
  </r>
  <r>
    <n v="2143"/>
    <x v="0"/>
    <x v="0"/>
    <n v="9400992526232"/>
    <s v="USPSINV633646"/>
    <d v="2025-03-26T00:00:00"/>
    <d v="2025-02-18T00:00:00"/>
    <s v="Priority Mail Express"/>
    <n v="9400384233222"/>
    <n v="15162"/>
    <n v="72744"/>
    <n v="1"/>
    <n v="4.7699999999999996"/>
    <s v="LB"/>
    <n v="20.56"/>
    <n v="0"/>
    <n v="0"/>
    <n v="0"/>
    <n v="0"/>
    <s v="AC3"/>
    <s v="Signature Confirmation"/>
    <s v="Delivered"/>
    <s v="Receiver 594"/>
    <s v="Phoenix"/>
    <s v="MA"/>
    <s v="USA"/>
    <d v="2025-03-31T17:54:28"/>
    <n v="20.56"/>
    <n v="0"/>
  </r>
  <r>
    <n v="2144"/>
    <x v="0"/>
    <x v="0"/>
    <n v="94001055939374"/>
    <s v="USPSINV443641"/>
    <d v="2025-02-10T00:00:00"/>
    <d v="2025-03-10T00:00:00"/>
    <s v="USPS Ground Advantage"/>
    <n v="9400602363162"/>
    <n v="55786"/>
    <n v="40095"/>
    <n v="4"/>
    <n v="0.69"/>
    <s v="LB"/>
    <n v="6.45"/>
    <n v="0"/>
    <n v="0"/>
    <n v="0"/>
    <n v="0"/>
    <s v="AC8"/>
    <s v="Signature Confirmation"/>
    <s v="Delivered"/>
    <s v="Receiver 50"/>
    <s v="Phoenix"/>
    <s v="MA"/>
    <s v="USA"/>
    <d v="2025-03-31T17:54:28"/>
    <n v="6.45"/>
    <n v="0"/>
  </r>
  <r>
    <n v="2145"/>
    <x v="0"/>
    <x v="0"/>
    <n v="94001443010166"/>
    <s v="USPSINV944042"/>
    <d v="2025-02-17T00:00:00"/>
    <d v="2025-03-08T00:00:00"/>
    <s v="Priority Mail"/>
    <n v="9400350282676"/>
    <n v="18609"/>
    <n v="79674"/>
    <n v="6"/>
    <n v="10.74"/>
    <s v="LB"/>
    <n v="23.35"/>
    <n v="0"/>
    <n v="0"/>
    <n v="0"/>
    <n v="0"/>
    <s v="AC7"/>
    <s v="Signature Confirmation"/>
    <s v="Delivered"/>
    <s v="Receiver 177"/>
    <s v="Phoenix"/>
    <s v="MA"/>
    <s v="USA"/>
    <d v="2025-03-31T17:54:28"/>
    <n v="23.35"/>
    <n v="0"/>
  </r>
  <r>
    <n v="2146"/>
    <x v="0"/>
    <x v="0"/>
    <n v="94001432823368"/>
    <s v="USPSINV761762"/>
    <d v="2025-02-16T00:00:00"/>
    <d v="2025-03-31T00:00:00"/>
    <s v="Priority Mail Express"/>
    <n v="9400697984725"/>
    <n v="62150"/>
    <n v="95407"/>
    <n v="4"/>
    <n v="1.7"/>
    <s v="LB"/>
    <n v="17.55"/>
    <n v="0"/>
    <n v="0"/>
    <n v="0"/>
    <n v="0"/>
    <s v="AC5"/>
    <s v="Signature Confirmation"/>
    <s v="Delivered"/>
    <s v="Receiver 216"/>
    <s v="Phoenix"/>
    <s v="MA"/>
    <s v="USA"/>
    <d v="2025-03-31T17:54:28"/>
    <n v="17.55"/>
    <n v="0"/>
  </r>
  <r>
    <n v="2147"/>
    <x v="0"/>
    <x v="0"/>
    <n v="9400621364038"/>
    <s v="USPSINV456963"/>
    <d v="2025-03-26T00:00:00"/>
    <d v="2025-03-09T00:00:00"/>
    <s v="USPS Ground Advantage"/>
    <n v="9400126799431"/>
    <n v="94625"/>
    <n v="14142"/>
    <n v="8"/>
    <n v="13.61"/>
    <s v="LB"/>
    <n v="18.940000000000001"/>
    <n v="0"/>
    <n v="0"/>
    <n v="0"/>
    <n v="0"/>
    <s v="AC4"/>
    <s v="Signature Confirmation"/>
    <s v="Delivered"/>
    <s v="Receiver 84"/>
    <s v="Phoenix"/>
    <s v="MA"/>
    <s v="USA"/>
    <d v="2025-03-31T17:54:28"/>
    <n v="18.940000000000001"/>
    <n v="0"/>
  </r>
  <r>
    <n v="2148"/>
    <x v="0"/>
    <x v="0"/>
    <n v="9400431911473"/>
    <s v="USPSINV643743"/>
    <d v="2025-02-18T00:00:00"/>
    <d v="2025-02-28T00:00:00"/>
    <s v="Priority Mail"/>
    <n v="940069831271"/>
    <n v="22738"/>
    <n v="37401"/>
    <n v="8"/>
    <n v="15.47"/>
    <s v="LB"/>
    <n v="43.32"/>
    <n v="0"/>
    <n v="0"/>
    <n v="0"/>
    <n v="0"/>
    <s v="AC2"/>
    <s v="Signature Confirmation"/>
    <s v="Delivered"/>
    <s v="Receiver 419"/>
    <s v="Phoenix"/>
    <s v="MA"/>
    <s v="USA"/>
    <d v="2025-03-31T17:54:28"/>
    <n v="43.32"/>
    <n v="0"/>
  </r>
  <r>
    <n v="2149"/>
    <x v="0"/>
    <x v="0"/>
    <n v="94001208209333"/>
    <s v="USPSINV492476"/>
    <d v="2025-03-15T00:00:00"/>
    <d v="2025-01-29T00:00:00"/>
    <s v="Priority Mail Express"/>
    <n v="9400987252252"/>
    <n v="98155"/>
    <n v="53015"/>
    <n v="2"/>
    <n v="13.93"/>
    <s v="LB"/>
    <n v="40.659999999999997"/>
    <n v="0"/>
    <n v="0"/>
    <n v="0"/>
    <n v="0"/>
    <s v="AC7"/>
    <s v="Signature Confirmation"/>
    <s v="Delivered"/>
    <s v="Receiver 476"/>
    <s v="Phoenix"/>
    <s v="MA"/>
    <s v="USA"/>
    <d v="2025-03-31T17:54:28"/>
    <n v="40.659999999999997"/>
    <n v="0"/>
  </r>
  <r>
    <n v="2150"/>
    <x v="0"/>
    <x v="0"/>
    <n v="9400570583945"/>
    <s v="USPSINV111923"/>
    <d v="2025-03-04T00:00:00"/>
    <d v="2025-02-02T00:00:00"/>
    <s v="USPS Ground Advantage"/>
    <n v="9400221217249"/>
    <n v="147"/>
    <n v="46768"/>
    <n v="1"/>
    <n v="17.32"/>
    <s v="LB"/>
    <n v="11"/>
    <n v="0"/>
    <n v="0"/>
    <n v="0"/>
    <n v="0"/>
    <s v="AC2"/>
    <s v="Signature Confirmation"/>
    <s v="Delivered"/>
    <s v="Receiver 423"/>
    <s v="Phoenix"/>
    <s v="MA"/>
    <s v="USA"/>
    <d v="2025-03-31T17:54:28"/>
    <n v="11"/>
    <n v="0"/>
  </r>
  <r>
    <n v="2151"/>
    <x v="0"/>
    <x v="0"/>
    <n v="94001055343860"/>
    <s v="USPSINV733599"/>
    <d v="2025-03-03T00:00:00"/>
    <d v="2025-01-27T00:00:00"/>
    <s v="Priority Mail"/>
    <n v="9400590327953"/>
    <n v="80906"/>
    <n v="67997"/>
    <n v="5"/>
    <n v="10.49"/>
    <s v="LB"/>
    <n v="18.989999999999998"/>
    <n v="0"/>
    <n v="0"/>
    <n v="0"/>
    <n v="0"/>
    <s v="AC3"/>
    <s v="Signature Confirmation"/>
    <s v="Delivered"/>
    <s v="Receiver 592"/>
    <s v="Phoenix"/>
    <s v="MA"/>
    <s v="USA"/>
    <d v="2025-03-31T17:54:28"/>
    <n v="18.989999999999998"/>
    <n v="0"/>
  </r>
  <r>
    <n v="2152"/>
    <x v="0"/>
    <x v="0"/>
    <n v="94002102894838"/>
    <s v="USPSINV599041"/>
    <d v="2025-03-05T00:00:00"/>
    <d v="2025-02-22T00:00:00"/>
    <s v="Priority Mail Express"/>
    <n v="9400629123653"/>
    <n v="86558"/>
    <n v="42789"/>
    <n v="7"/>
    <n v="13.4"/>
    <s v="LB"/>
    <n v="54.46"/>
    <n v="0"/>
    <n v="0"/>
    <n v="0"/>
    <n v="0"/>
    <s v="AC9"/>
    <s v="Signature Confirmation"/>
    <s v="Delivered"/>
    <s v="Receiver 443"/>
    <s v="Phoenix"/>
    <s v="MA"/>
    <s v="USA"/>
    <d v="2025-03-31T17:54:28"/>
    <n v="54.46"/>
    <n v="0"/>
  </r>
  <r>
    <n v="2153"/>
    <x v="0"/>
    <x v="0"/>
    <n v="9400633585053"/>
    <s v="USPSINV640482"/>
    <d v="2025-02-15T00:00:00"/>
    <d v="2025-02-22T00:00:00"/>
    <s v="USPS Ground Advantage"/>
    <n v="9400871949349"/>
    <n v="60801"/>
    <n v="962"/>
    <n v="6"/>
    <n v="9.24"/>
    <s v="LB"/>
    <n v="11.99"/>
    <n v="0"/>
    <n v="0"/>
    <n v="0"/>
    <n v="0"/>
    <s v="AC4"/>
    <s v="Signature Confirmation"/>
    <s v="Delivered"/>
    <s v="Receiver 886"/>
    <s v="Phoenix"/>
    <s v="MA"/>
    <s v="USA"/>
    <d v="2025-03-31T17:54:28"/>
    <n v="11.99"/>
    <n v="0"/>
  </r>
  <r>
    <n v="2154"/>
    <x v="0"/>
    <x v="0"/>
    <n v="9400767011101"/>
    <s v="USPSINV923756"/>
    <d v="2025-03-18T00:00:00"/>
    <d v="2025-02-01T00:00:00"/>
    <s v="Priority Mail"/>
    <n v="9400186904361"/>
    <n v="43492"/>
    <n v="32985"/>
    <n v="5"/>
    <n v="1.2"/>
    <s v="LB"/>
    <n v="8.1199999999999992"/>
    <n v="0"/>
    <n v="0"/>
    <n v="0"/>
    <n v="0"/>
    <s v="AC7"/>
    <s v="Signature Confirmation"/>
    <s v="Delivered"/>
    <s v="Receiver 18"/>
    <s v="Phoenix"/>
    <s v="MA"/>
    <s v="USA"/>
    <d v="2025-03-31T17:54:28"/>
    <n v="8.1199999999999992"/>
    <n v="0"/>
  </r>
  <r>
    <n v="2155"/>
    <x v="0"/>
    <x v="0"/>
    <n v="9400739956727"/>
    <s v="USPSINV816536"/>
    <d v="2025-02-23T00:00:00"/>
    <d v="2025-02-12T00:00:00"/>
    <s v="Priority Mail Express"/>
    <n v="9400137658439"/>
    <n v="21843"/>
    <n v="54386"/>
    <n v="3"/>
    <n v="12.23"/>
    <s v="LB"/>
    <n v="41.8"/>
    <n v="0"/>
    <n v="0"/>
    <n v="0"/>
    <n v="0"/>
    <s v="AC6"/>
    <s v="Signature Confirmation"/>
    <s v="Delivered"/>
    <s v="Receiver 477"/>
    <s v="Phoenix"/>
    <s v="MA"/>
    <s v="USA"/>
    <d v="2025-03-31T17:54:28"/>
    <n v="41.8"/>
    <n v="0"/>
  </r>
  <r>
    <n v="2156"/>
    <x v="0"/>
    <x v="0"/>
    <n v="9400967085212"/>
    <s v="USPSINV704642"/>
    <d v="2025-03-05T00:00:00"/>
    <d v="2025-03-13T00:00:00"/>
    <s v="USPS Ground Advantage"/>
    <n v="9400498777666"/>
    <n v="25608"/>
    <n v="717"/>
    <n v="4"/>
    <n v="15.26"/>
    <s v="LB"/>
    <n v="11.96"/>
    <n v="0"/>
    <n v="0"/>
    <n v="0"/>
    <n v="0"/>
    <s v="AC3"/>
    <s v="Signature Confirmation"/>
    <s v="Delivered"/>
    <s v="Receiver 589"/>
    <s v="Phoenix"/>
    <s v="MA"/>
    <s v="USA"/>
    <d v="2025-03-31T17:54:28"/>
    <n v="11.96"/>
    <n v="0"/>
  </r>
  <r>
    <n v="2187"/>
    <x v="0"/>
    <x v="0"/>
    <n v="94001169596775"/>
    <s v="USPSINV631737"/>
    <d v="2025-02-02T00:00:00"/>
    <d v="2025-03-06T00:00:00"/>
    <s v="Priority Mail"/>
    <n v="940068978714"/>
    <n v="43636"/>
    <n v="7728"/>
    <n v="5"/>
    <n v="0.53"/>
    <s v="LB"/>
    <n v="7.11"/>
    <n v="0"/>
    <n v="0"/>
    <n v="0"/>
    <n v="0"/>
    <s v="AC5"/>
    <s v="Signature Confirmation"/>
    <s v="Delivered"/>
    <s v="Receiver 333"/>
    <s v="Phoenix"/>
    <s v="MA"/>
    <s v="USA"/>
    <d v="2025-03-31T17:54:28"/>
    <n v="7.11"/>
    <n v="0"/>
  </r>
  <r>
    <n v="2188"/>
    <x v="0"/>
    <x v="0"/>
    <n v="94001651167337"/>
    <s v="USPSINV11528"/>
    <d v="2025-02-14T00:00:00"/>
    <d v="2025-02-20T00:00:00"/>
    <s v="Priority Mail Express"/>
    <n v="9400618630452"/>
    <n v="85623"/>
    <n v="74419"/>
    <n v="1"/>
    <n v="4.43"/>
    <s v="LB"/>
    <n v="20.56"/>
    <n v="0"/>
    <n v="0"/>
    <n v="0"/>
    <n v="0"/>
    <s v="AC4"/>
    <s v="Signature Confirmation"/>
    <s v="Delivered"/>
    <s v="Receiver 502"/>
    <s v="Phoenix"/>
    <s v="MA"/>
    <s v="USA"/>
    <d v="2025-03-31T17:54:28"/>
    <n v="20.56"/>
    <n v="0"/>
  </r>
  <r>
    <n v="2189"/>
    <x v="0"/>
    <x v="0"/>
    <n v="94001523068031"/>
    <s v="USPSINV817484"/>
    <d v="2025-03-01T00:00:00"/>
    <d v="2025-03-09T00:00:00"/>
    <s v="USPS Ground Advantage"/>
    <n v="9400180890653"/>
    <n v="16149"/>
    <n v="63682"/>
    <n v="2"/>
    <n v="10.34"/>
    <s v="LB"/>
    <n v="9.49"/>
    <n v="0"/>
    <n v="0"/>
    <n v="0"/>
    <n v="0"/>
    <s v="AC0"/>
    <s v="Signature Confirmation"/>
    <s v="Delivered"/>
    <s v="Receiver 924"/>
    <s v="Phoenix"/>
    <s v="MA"/>
    <s v="USA"/>
    <d v="2025-03-31T17:54:28"/>
    <n v="9.49"/>
    <n v="0"/>
  </r>
  <r>
    <n v="2190"/>
    <x v="0"/>
    <x v="0"/>
    <n v="9400631088008"/>
    <s v="USPSINV897900"/>
    <d v="2025-03-22T00:00:00"/>
    <d v="2025-03-18T00:00:00"/>
    <s v="Priority Mail"/>
    <n v="940085270925"/>
    <n v="75346"/>
    <n v="9620"/>
    <n v="7"/>
    <n v="19.82"/>
    <s v="LB"/>
    <n v="45.32"/>
    <n v="0"/>
    <n v="0"/>
    <n v="0"/>
    <n v="0"/>
    <s v="AC1"/>
    <s v="Signature Confirmation"/>
    <s v="Delivered"/>
    <s v="Receiver 710"/>
    <s v="Phoenix"/>
    <s v="MA"/>
    <s v="USA"/>
    <d v="2025-03-31T17:54:28"/>
    <n v="45.32"/>
    <n v="0"/>
  </r>
  <r>
    <n v="2191"/>
    <x v="0"/>
    <x v="0"/>
    <n v="9400623524184"/>
    <s v="USPSINV680727"/>
    <d v="2025-03-21T00:00:00"/>
    <d v="2025-01-29T00:00:00"/>
    <s v="Priority Mail Express"/>
    <n v="9400612341997"/>
    <n v="61853"/>
    <n v="79206"/>
    <n v="4"/>
    <n v="9.42"/>
    <s v="LB"/>
    <n v="38.36"/>
    <n v="0"/>
    <n v="0"/>
    <n v="0"/>
    <n v="0"/>
    <s v="AC1"/>
    <s v="Signature Confirmation"/>
    <s v="Delivered"/>
    <s v="Receiver 386"/>
    <s v="Phoenix"/>
    <s v="MA"/>
    <s v="USA"/>
    <d v="2025-03-31T17:54:28"/>
    <n v="38.36"/>
    <n v="0"/>
  </r>
  <r>
    <n v="2192"/>
    <x v="0"/>
    <x v="0"/>
    <n v="94001081842148"/>
    <s v="USPSINV308184"/>
    <d v="2025-02-11T00:00:00"/>
    <d v="2025-03-16T00:00:00"/>
    <s v="USPS Ground Advantage"/>
    <n v="9400136865015"/>
    <n v="6177"/>
    <n v="60523"/>
    <n v="8"/>
    <n v="17.14"/>
    <s v="LB"/>
    <n v="22.8"/>
    <n v="0"/>
    <n v="0"/>
    <n v="0"/>
    <n v="0"/>
    <s v="AC4"/>
    <s v="Signature Confirmation"/>
    <s v="Delivered"/>
    <s v="Receiver 577"/>
    <s v="Phoenix"/>
    <s v="MA"/>
    <s v="USA"/>
    <d v="2025-03-31T17:54:28"/>
    <n v="22.8"/>
    <n v="0"/>
  </r>
  <r>
    <n v="2193"/>
    <x v="0"/>
    <x v="0"/>
    <n v="9400395955005"/>
    <s v="USPSINV146857"/>
    <d v="2025-02-14T00:00:00"/>
    <d v="2025-03-23T00:00:00"/>
    <s v="Priority Mail"/>
    <n v="940050255070"/>
    <n v="79823"/>
    <n v="22587"/>
    <n v="4"/>
    <n v="11.45"/>
    <s v="LB"/>
    <n v="13.76"/>
    <n v="0"/>
    <n v="0"/>
    <n v="0"/>
    <n v="0"/>
    <s v="AC0"/>
    <s v="Signature Confirmation"/>
    <s v="Delivered"/>
    <s v="Receiver 220"/>
    <s v="Phoenix"/>
    <s v="MA"/>
    <s v="USA"/>
    <d v="2025-03-31T17:54:28"/>
    <n v="13.76"/>
    <n v="0"/>
  </r>
  <r>
    <n v="2194"/>
    <x v="0"/>
    <x v="0"/>
    <n v="94001215147574"/>
    <s v="USPSINV671002"/>
    <d v="2025-02-15T00:00:00"/>
    <d v="2025-02-12T00:00:00"/>
    <s v="Priority Mail Express"/>
    <n v="940018820850"/>
    <n v="70268"/>
    <n v="1045"/>
    <n v="3"/>
    <n v="7.12"/>
    <s v="LB"/>
    <n v="29.57"/>
    <n v="0"/>
    <n v="0"/>
    <n v="0"/>
    <n v="0"/>
    <s v="AC6"/>
    <s v="Signature Confirmation"/>
    <s v="Delivered"/>
    <s v="Receiver 415"/>
    <s v="Phoenix"/>
    <s v="MA"/>
    <s v="USA"/>
    <d v="2025-03-31T17:54:28"/>
    <n v="29.57"/>
    <n v="0"/>
  </r>
  <r>
    <n v="2195"/>
    <x v="0"/>
    <x v="0"/>
    <n v="9400639314889"/>
    <s v="USPSINV81215"/>
    <d v="2025-03-12T00:00:00"/>
    <d v="2025-02-12T00:00:00"/>
    <s v="USPS Ground Advantage"/>
    <n v="9400998658258"/>
    <n v="31471"/>
    <n v="98683"/>
    <n v="2"/>
    <n v="8.9700000000000006"/>
    <s v="LB"/>
    <n v="8.18"/>
    <n v="0"/>
    <n v="0"/>
    <n v="0"/>
    <n v="0"/>
    <s v="AC1"/>
    <s v="Signature Confirmation"/>
    <s v="Delivered"/>
    <s v="Receiver 874"/>
    <s v="Phoenix"/>
    <s v="MA"/>
    <s v="USA"/>
    <d v="2025-03-31T17:54:28"/>
    <n v="8.18"/>
    <n v="0"/>
  </r>
  <r>
    <n v="2196"/>
    <x v="0"/>
    <x v="0"/>
    <n v="940055765743"/>
    <s v="USPSINV644694"/>
    <d v="2025-02-16T00:00:00"/>
    <d v="2025-03-03T00:00:00"/>
    <s v="Priority Mail"/>
    <n v="9400289669866"/>
    <n v="1400"/>
    <n v="16785"/>
    <n v="5"/>
    <n v="5.39"/>
    <s v="LB"/>
    <n v="14.18"/>
    <n v="0"/>
    <n v="0"/>
    <n v="0"/>
    <n v="0"/>
    <s v="AC5"/>
    <s v="Signature Confirmation"/>
    <s v="Delivered"/>
    <s v="Receiver 181"/>
    <s v="Phoenix"/>
    <s v="MA"/>
    <s v="USA"/>
    <d v="2025-03-31T17:54:28"/>
    <n v="14.18"/>
    <n v="0"/>
  </r>
  <r>
    <n v="2197"/>
    <x v="0"/>
    <x v="0"/>
    <n v="9400766991045"/>
    <s v="USPSINV677667"/>
    <d v="2025-03-09T00:00:00"/>
    <d v="2025-02-21T00:00:00"/>
    <s v="Priority Mail Express"/>
    <n v="9400671595019"/>
    <n v="47417"/>
    <n v="91491"/>
    <n v="4"/>
    <n v="11.16"/>
    <s v="LB"/>
    <n v="43.44"/>
    <n v="0"/>
    <n v="0"/>
    <n v="0"/>
    <n v="0"/>
    <s v="AC2"/>
    <s v="Signature Confirmation"/>
    <s v="Delivered"/>
    <s v="Receiver 809"/>
    <s v="Phoenix"/>
    <s v="MA"/>
    <s v="USA"/>
    <d v="2025-03-31T17:54:28"/>
    <n v="43.44"/>
    <n v="0"/>
  </r>
  <r>
    <n v="2198"/>
    <x v="0"/>
    <x v="0"/>
    <n v="94001118548937"/>
    <s v="USPSINV939925"/>
    <d v="2025-02-10T00:00:00"/>
    <d v="2025-01-30T00:00:00"/>
    <s v="USPS Ground Advantage"/>
    <n v="9400207257178"/>
    <n v="74713"/>
    <n v="53118"/>
    <n v="5"/>
    <n v="6.12"/>
    <s v="LB"/>
    <n v="10.48"/>
    <n v="0"/>
    <n v="0"/>
    <n v="0"/>
    <n v="0"/>
    <s v="AC9"/>
    <s v="Signature Confirmation"/>
    <s v="Delivered"/>
    <s v="Receiver 611"/>
    <s v="Phoenix"/>
    <s v="MA"/>
    <s v="USA"/>
    <d v="2025-03-31T17:54:28"/>
    <n v="10.48"/>
    <n v="0"/>
  </r>
  <r>
    <n v="2199"/>
    <x v="0"/>
    <x v="0"/>
    <n v="94001112099423"/>
    <s v="USPSINV627164"/>
    <d v="2025-02-18T00:00:00"/>
    <d v="2025-03-10T00:00:00"/>
    <s v="Priority Mail"/>
    <n v="9400896190086"/>
    <n v="67730"/>
    <n v="88996"/>
    <n v="8"/>
    <n v="16.02"/>
    <s v="LB"/>
    <n v="45.31"/>
    <n v="0"/>
    <n v="0"/>
    <n v="0"/>
    <n v="0"/>
    <s v="AC3"/>
    <s v="Signature Confirmation"/>
    <s v="Delivered"/>
    <s v="Receiver 452"/>
    <s v="Phoenix"/>
    <s v="MA"/>
    <s v="USA"/>
    <d v="2025-03-31T17:54:28"/>
    <n v="45.31"/>
    <n v="0"/>
  </r>
  <r>
    <n v="2200"/>
    <x v="0"/>
    <x v="0"/>
    <n v="94001286401627"/>
    <s v="USPSINV556171"/>
    <d v="2025-03-11T00:00:00"/>
    <d v="2025-02-12T00:00:00"/>
    <s v="Priority Mail Express"/>
    <n v="9400682292832"/>
    <n v="34608"/>
    <n v="23414"/>
    <n v="4"/>
    <n v="0.11"/>
    <s v="LB"/>
    <n v="15.52"/>
    <n v="0"/>
    <n v="0"/>
    <n v="0"/>
    <n v="0"/>
    <s v="AC3"/>
    <s v="Signature Confirmation"/>
    <s v="Delivered"/>
    <s v="Receiver 401"/>
    <s v="Phoenix"/>
    <s v="MA"/>
    <s v="USA"/>
    <d v="2025-03-31T17:54:28"/>
    <n v="15.52"/>
    <n v="0"/>
  </r>
  <r>
    <n v="2201"/>
    <x v="0"/>
    <x v="0"/>
    <n v="94002011045470"/>
    <s v="USPSINV834235"/>
    <d v="2025-01-31T00:00:00"/>
    <d v="2025-03-13T00:00:00"/>
    <s v="USPS Ground Advantage"/>
    <n v="9400147727211"/>
    <n v="74356"/>
    <n v="25436"/>
    <n v="2"/>
    <n v="15.5"/>
    <s v="LB"/>
    <n v="10.77"/>
    <n v="0"/>
    <n v="0"/>
    <n v="0"/>
    <n v="0"/>
    <s v="AC0"/>
    <s v="Signature Confirmation"/>
    <s v="Delivered"/>
    <s v="Receiver 691"/>
    <s v="Phoenix"/>
    <s v="MA"/>
    <s v="USA"/>
    <d v="2025-03-31T17:54:28"/>
    <n v="10.77"/>
    <n v="0"/>
  </r>
  <r>
    <n v="2202"/>
    <x v="0"/>
    <x v="0"/>
    <n v="94001159544072"/>
    <s v="USPSINV193400"/>
    <d v="2025-03-31T00:00:00"/>
    <d v="2025-03-12T00:00:00"/>
    <s v="Priority Mail"/>
    <n v="9400840988193"/>
    <n v="22825"/>
    <n v="33648"/>
    <n v="1"/>
    <n v="1.04"/>
    <s v="LB"/>
    <n v="6.97"/>
    <n v="0"/>
    <n v="0"/>
    <n v="0"/>
    <n v="0"/>
    <s v="AC7"/>
    <s v="Signature Confirmation"/>
    <s v="Delivered"/>
    <s v="Receiver 942"/>
    <s v="Phoenix"/>
    <s v="MA"/>
    <s v="USA"/>
    <d v="2025-03-31T17:54:28"/>
    <n v="6.97"/>
    <n v="0"/>
  </r>
  <r>
    <n v="2203"/>
    <x v="0"/>
    <x v="0"/>
    <n v="94001099029384"/>
    <s v="USPSINV34740"/>
    <d v="2025-02-07T00:00:00"/>
    <d v="2025-01-28T00:00:00"/>
    <s v="Priority Mail Express"/>
    <n v="9400793665031"/>
    <n v="35592"/>
    <n v="80842"/>
    <n v="6"/>
    <n v="12.2"/>
    <s v="LB"/>
    <n v="50.43"/>
    <n v="0"/>
    <n v="0"/>
    <n v="0"/>
    <n v="0"/>
    <s v="AC1"/>
    <s v="Signature Confirmation"/>
    <s v="Delivered"/>
    <s v="Receiver 950"/>
    <s v="Phoenix"/>
    <s v="MA"/>
    <s v="USA"/>
    <d v="2025-03-31T17:54:28"/>
    <n v="50.43"/>
    <n v="0"/>
  </r>
  <r>
    <n v="2204"/>
    <x v="0"/>
    <x v="0"/>
    <n v="9400972344539"/>
    <s v="USPSINV738812"/>
    <d v="2025-03-07T00:00:00"/>
    <d v="2025-03-01T00:00:00"/>
    <s v="USPS Ground Advantage"/>
    <n v="9400981826083"/>
    <n v="49343"/>
    <n v="41378"/>
    <n v="7"/>
    <n v="10.14"/>
    <s v="LB"/>
    <n v="14.39"/>
    <n v="0"/>
    <n v="0"/>
    <n v="0"/>
    <n v="0"/>
    <s v="AC6"/>
    <s v="Signature Confirmation"/>
    <s v="Delivered"/>
    <s v="Receiver 101"/>
    <s v="Phoenix"/>
    <s v="MA"/>
    <s v="USA"/>
    <d v="2025-03-31T17:54:28"/>
    <n v="14.39"/>
    <n v="0"/>
  </r>
  <r>
    <n v="2205"/>
    <x v="0"/>
    <x v="0"/>
    <n v="94002127004823"/>
    <s v="USPSINV131912"/>
    <d v="2025-03-10T00:00:00"/>
    <d v="2025-03-06T00:00:00"/>
    <s v="Priority Mail"/>
    <n v="9400748476725"/>
    <n v="13567"/>
    <n v="45045"/>
    <n v="6"/>
    <n v="2.92"/>
    <s v="LB"/>
    <n v="12.66"/>
    <n v="0"/>
    <n v="0"/>
    <n v="0"/>
    <n v="0"/>
    <s v="AC0"/>
    <s v="Signature Confirmation"/>
    <s v="Delivered"/>
    <s v="Receiver 355"/>
    <s v="Phoenix"/>
    <s v="MA"/>
    <s v="USA"/>
    <d v="2025-03-31T17:54:28"/>
    <n v="12.66"/>
    <n v="0"/>
  </r>
  <r>
    <n v="2206"/>
    <x v="0"/>
    <x v="0"/>
    <n v="9400422376289"/>
    <s v="USPSINV690909"/>
    <d v="2025-03-24T00:00:00"/>
    <d v="2025-03-15T00:00:00"/>
    <s v="Priority Mail Express"/>
    <n v="9400241864972"/>
    <n v="83378"/>
    <n v="13917"/>
    <n v="6"/>
    <n v="8.9600000000000009"/>
    <s v="LB"/>
    <n v="39.97"/>
    <n v="0"/>
    <n v="0"/>
    <n v="0"/>
    <n v="0"/>
    <s v="AC5"/>
    <s v="Signature Confirmation"/>
    <s v="Delivered"/>
    <s v="Receiver 916"/>
    <s v="Phoenix"/>
    <s v="MA"/>
    <s v="USA"/>
    <d v="2025-03-31T17:54:28"/>
    <n v="39.97"/>
    <n v="0"/>
  </r>
  <r>
    <n v="2207"/>
    <x v="0"/>
    <x v="0"/>
    <n v="94001640663142"/>
    <s v="USPSINV85502"/>
    <d v="2025-03-26T00:00:00"/>
    <d v="2025-03-24T00:00:00"/>
    <s v="USPS Ground Advantage"/>
    <n v="9400361006430"/>
    <n v="64154"/>
    <n v="79334"/>
    <n v="5"/>
    <n v="2.1"/>
    <s v="LB"/>
    <n v="7.8"/>
    <n v="0"/>
    <n v="0"/>
    <n v="0"/>
    <n v="0"/>
    <s v="AC6"/>
    <s v="Signature Confirmation"/>
    <s v="Delivered"/>
    <s v="Receiver 783"/>
    <s v="Phoenix"/>
    <s v="MA"/>
    <s v="USA"/>
    <d v="2025-03-31T17:54:28"/>
    <n v="7.8"/>
    <n v="0"/>
  </r>
  <r>
    <n v="2208"/>
    <x v="0"/>
    <x v="0"/>
    <n v="94002104552482"/>
    <s v="USPSINV575237"/>
    <d v="2025-03-14T00:00:00"/>
    <d v="2025-03-09T00:00:00"/>
    <s v="Priority Mail"/>
    <n v="9400314136058"/>
    <n v="42375"/>
    <n v="10660"/>
    <n v="7"/>
    <n v="11.11"/>
    <s v="LB"/>
    <n v="31.4"/>
    <n v="0"/>
    <n v="0"/>
    <n v="0"/>
    <n v="0"/>
    <s v="AC9"/>
    <s v="Signature Confirmation"/>
    <s v="Delivered"/>
    <s v="Receiver 823"/>
    <s v="Phoenix"/>
    <s v="MA"/>
    <s v="USA"/>
    <d v="2025-03-31T17:54:28"/>
    <n v="31.4"/>
    <n v="0"/>
  </r>
  <r>
    <n v="2209"/>
    <x v="0"/>
    <x v="0"/>
    <n v="94002043813983"/>
    <s v="USPSINV873122"/>
    <d v="2025-03-11T00:00:00"/>
    <d v="2025-03-09T00:00:00"/>
    <s v="Priority Mail Express"/>
    <n v="940052026680"/>
    <n v="30143"/>
    <n v="6003"/>
    <n v="3"/>
    <n v="17.670000000000002"/>
    <s v="LB"/>
    <n v="54.33"/>
    <n v="0"/>
    <n v="0"/>
    <n v="0"/>
    <n v="0"/>
    <s v="AC6"/>
    <s v="Signature Confirmation"/>
    <s v="Delivered"/>
    <s v="Receiver 543"/>
    <s v="Phoenix"/>
    <s v="MA"/>
    <s v="USA"/>
    <d v="2025-03-31T17:54:28"/>
    <n v="54.33"/>
    <n v="0"/>
  </r>
  <r>
    <n v="2210"/>
    <x v="0"/>
    <x v="0"/>
    <n v="940085685619"/>
    <s v="USPSINV923493"/>
    <d v="2025-02-28T00:00:00"/>
    <d v="2025-02-08T00:00:00"/>
    <s v="USPS Ground Advantage"/>
    <n v="9400886402606"/>
    <n v="73049"/>
    <n v="63257"/>
    <n v="2"/>
    <n v="2.78"/>
    <s v="LB"/>
    <n v="6.77"/>
    <n v="0"/>
    <n v="0"/>
    <n v="0"/>
    <n v="0"/>
    <s v="AC5"/>
    <s v="Signature Confirmation"/>
    <s v="Delivered"/>
    <s v="Receiver 285"/>
    <s v="Phoenix"/>
    <s v="MA"/>
    <s v="USA"/>
    <d v="2025-03-31T17:54:28"/>
    <n v="6.77"/>
    <n v="0"/>
  </r>
  <r>
    <n v="2211"/>
    <x v="0"/>
    <x v="0"/>
    <n v="94001957305513"/>
    <s v="USPSINV155866"/>
    <d v="2025-03-31T00:00:00"/>
    <d v="2025-03-14T00:00:00"/>
    <s v="Priority Mail"/>
    <n v="9400849808161"/>
    <n v="20712"/>
    <n v="63426"/>
    <n v="8"/>
    <n v="12.97"/>
    <s v="LB"/>
    <n v="37.32"/>
    <n v="0"/>
    <n v="0"/>
    <n v="0"/>
    <n v="0"/>
    <s v="AC0"/>
    <s v="Signature Confirmation"/>
    <s v="Delivered"/>
    <s v="Receiver 533"/>
    <s v="Phoenix"/>
    <s v="MA"/>
    <s v="USA"/>
    <d v="2025-03-31T17:54:28"/>
    <n v="37.32"/>
    <n v="0"/>
  </r>
  <r>
    <n v="2212"/>
    <x v="0"/>
    <x v="0"/>
    <n v="9400429396425"/>
    <s v="USPSINV254142"/>
    <d v="2025-02-13T00:00:00"/>
    <d v="2025-03-20T00:00:00"/>
    <s v="Priority Mail Express"/>
    <n v="9400389288084"/>
    <n v="11520"/>
    <n v="76560"/>
    <n v="3"/>
    <n v="13.2"/>
    <s v="LB"/>
    <n v="44.32"/>
    <n v="0"/>
    <n v="0"/>
    <n v="0"/>
    <n v="0"/>
    <s v="AC3"/>
    <s v="Signature Confirmation"/>
    <s v="Delivered"/>
    <s v="Receiver 213"/>
    <s v="Phoenix"/>
    <s v="MA"/>
    <s v="USA"/>
    <d v="2025-03-31T17:54:28"/>
    <n v="44.32"/>
    <n v="0"/>
  </r>
  <r>
    <n v="2213"/>
    <x v="0"/>
    <x v="0"/>
    <n v="94001636041135"/>
    <s v="USPSINV565427"/>
    <d v="2025-02-18T00:00:00"/>
    <d v="2025-03-29T00:00:00"/>
    <s v="USPS Ground Advantage"/>
    <n v="940056736673"/>
    <n v="83721"/>
    <n v="68123"/>
    <n v="6"/>
    <n v="3.32"/>
    <s v="LB"/>
    <n v="9.84"/>
    <n v="0"/>
    <n v="0"/>
    <n v="0"/>
    <n v="0"/>
    <s v="AC3"/>
    <s v="Signature Confirmation"/>
    <s v="Delivered"/>
    <s v="Receiver 98"/>
    <s v="Phoenix"/>
    <s v="MA"/>
    <s v="USA"/>
    <d v="2025-03-31T17:54:28"/>
    <n v="9.84"/>
    <n v="0"/>
  </r>
  <r>
    <n v="2214"/>
    <x v="0"/>
    <x v="0"/>
    <n v="94001221120619"/>
    <s v="USPSINV141035"/>
    <d v="2025-02-15T00:00:00"/>
    <d v="2025-02-23T00:00:00"/>
    <s v="Priority Mail"/>
    <n v="9400235910233"/>
    <n v="28769"/>
    <n v="36451"/>
    <n v="6"/>
    <n v="8.83"/>
    <s v="LB"/>
    <n v="22.03"/>
    <n v="0"/>
    <n v="0"/>
    <n v="0"/>
    <n v="0"/>
    <s v="AC3"/>
    <s v="Signature Confirmation"/>
    <s v="Delivered"/>
    <s v="Receiver 11"/>
    <s v="Phoenix"/>
    <s v="MA"/>
    <s v="USA"/>
    <d v="2025-03-31T17:54:28"/>
    <n v="22.03"/>
    <n v="0"/>
  </r>
  <r>
    <n v="2215"/>
    <x v="0"/>
    <x v="0"/>
    <n v="94001157165254"/>
    <s v="USPSINV273924"/>
    <d v="2025-02-21T00:00:00"/>
    <d v="2025-03-22T00:00:00"/>
    <s v="Priority Mail Express"/>
    <n v="9400185242189"/>
    <n v="95154"/>
    <n v="31131"/>
    <n v="4"/>
    <n v="12.45"/>
    <s v="LB"/>
    <n v="45.98"/>
    <n v="0"/>
    <n v="0"/>
    <n v="0"/>
    <n v="0"/>
    <s v="AC0"/>
    <s v="Signature Confirmation"/>
    <s v="Delivered"/>
    <s v="Receiver 889"/>
    <s v="Phoenix"/>
    <s v="MA"/>
    <s v="USA"/>
    <d v="2025-03-31T17:54:28"/>
    <n v="45.98"/>
    <n v="0"/>
  </r>
  <r>
    <n v="2216"/>
    <x v="0"/>
    <x v="0"/>
    <n v="94001078307260"/>
    <s v="USPSINV198922"/>
    <d v="2025-03-09T00:00:00"/>
    <d v="2025-03-24T00:00:00"/>
    <s v="USPS Ground Advantage"/>
    <n v="9400403151800"/>
    <n v="43780"/>
    <n v="90218"/>
    <n v="3"/>
    <n v="6.03"/>
    <s v="LB"/>
    <n v="8.17"/>
    <n v="0"/>
    <n v="0"/>
    <n v="0"/>
    <n v="0"/>
    <s v="AC0"/>
    <s v="Signature Confirmation"/>
    <s v="Delivered"/>
    <s v="Receiver 417"/>
    <s v="Phoenix"/>
    <s v="MA"/>
    <s v="USA"/>
    <d v="2025-03-31T17:54:28"/>
    <n v="8.17"/>
    <n v="0"/>
  </r>
  <r>
    <n v="2217"/>
    <x v="0"/>
    <x v="0"/>
    <n v="94001194367031"/>
    <s v="USPSINV794183"/>
    <d v="2025-03-23T00:00:00"/>
    <d v="2025-01-30T00:00:00"/>
    <s v="Priority Mail"/>
    <n v="9400701407601"/>
    <n v="83609"/>
    <n v="51234"/>
    <n v="7"/>
    <n v="12.41"/>
    <s v="LB"/>
    <n v="33.130000000000003"/>
    <n v="0"/>
    <n v="0"/>
    <n v="0"/>
    <n v="0"/>
    <s v="AC8"/>
    <s v="Signature Confirmation"/>
    <s v="Delivered"/>
    <s v="Receiver 706"/>
    <s v="Phoenix"/>
    <s v="MA"/>
    <s v="USA"/>
    <d v="2025-03-31T17:54:28"/>
    <n v="33.130000000000003"/>
    <n v="0"/>
  </r>
  <r>
    <n v="2218"/>
    <x v="0"/>
    <x v="0"/>
    <n v="9400261722894"/>
    <s v="USPSINV215746"/>
    <d v="2025-03-25T00:00:00"/>
    <d v="2025-03-24T00:00:00"/>
    <s v="Priority Mail Express"/>
    <n v="9400223758223"/>
    <n v="50868"/>
    <n v="65856"/>
    <n v="3"/>
    <n v="10.76"/>
    <s v="LB"/>
    <n v="36.79"/>
    <n v="0"/>
    <n v="0"/>
    <n v="0"/>
    <n v="0"/>
    <s v="AC1"/>
    <s v="Signature Confirmation"/>
    <s v="Delivered"/>
    <s v="Receiver 175"/>
    <s v="Phoenix"/>
    <s v="MA"/>
    <s v="USA"/>
    <d v="2025-03-31T17:54:28"/>
    <n v="36.79"/>
    <n v="0"/>
  </r>
  <r>
    <n v="2219"/>
    <x v="0"/>
    <x v="0"/>
    <n v="94001388854862"/>
    <s v="USPSINV798293"/>
    <d v="2025-03-24T00:00:00"/>
    <d v="2025-02-12T00:00:00"/>
    <s v="USPS Ground Advantage"/>
    <n v="9400208643798"/>
    <n v="12382"/>
    <n v="61135"/>
    <n v="3"/>
    <n v="5.01"/>
    <s v="LB"/>
    <n v="7.65"/>
    <n v="0"/>
    <n v="0"/>
    <n v="0"/>
    <n v="0"/>
    <s v="AC8"/>
    <s v="Signature Confirmation"/>
    <s v="Delivered"/>
    <s v="Receiver 454"/>
    <s v="Phoenix"/>
    <s v="MA"/>
    <s v="USA"/>
    <d v="2025-03-31T17:54:28"/>
    <n v="7.65"/>
    <n v="0"/>
  </r>
  <r>
    <n v="2220"/>
    <x v="0"/>
    <x v="0"/>
    <n v="94001281079041"/>
    <s v="USPSINV932725"/>
    <d v="2025-02-20T00:00:00"/>
    <d v="2025-03-14T00:00:00"/>
    <s v="Priority Mail"/>
    <n v="9400952330825"/>
    <n v="58031"/>
    <n v="76486"/>
    <n v="4"/>
    <n v="11.45"/>
    <s v="LB"/>
    <n v="13.76"/>
    <n v="0"/>
    <n v="0"/>
    <n v="0"/>
    <n v="0"/>
    <s v="AC0"/>
    <s v="Signature Confirmation"/>
    <s v="Delivered"/>
    <s v="Receiver 530"/>
    <s v="Phoenix"/>
    <s v="MA"/>
    <s v="USA"/>
    <d v="2025-03-31T17:54:28"/>
    <n v="13.76"/>
    <n v="0"/>
  </r>
  <r>
    <n v="2221"/>
    <x v="0"/>
    <x v="0"/>
    <n v="940094919554"/>
    <s v="USPSINV890036"/>
    <d v="2025-02-15T00:00:00"/>
    <d v="2025-03-23T00:00:00"/>
    <s v="Priority Mail Express"/>
    <n v="9400114640415"/>
    <n v="12289"/>
    <n v="47326"/>
    <n v="7"/>
    <n v="17.100000000000001"/>
    <s v="LB"/>
    <n v="64.760000000000005"/>
    <n v="0"/>
    <n v="0"/>
    <n v="0"/>
    <n v="0"/>
    <s v="AC9"/>
    <s v="Signature Confirmation"/>
    <s v="Delivered"/>
    <s v="Receiver 370"/>
    <s v="Phoenix"/>
    <s v="MA"/>
    <s v="USA"/>
    <d v="2025-03-31T17:54:28"/>
    <n v="64.760000000000005"/>
    <n v="0"/>
  </r>
  <r>
    <n v="2222"/>
    <x v="0"/>
    <x v="0"/>
    <n v="94001989977338"/>
    <s v="USPSINV969130"/>
    <d v="2025-02-15T00:00:00"/>
    <d v="2025-03-08T00:00:00"/>
    <s v="USPS Ground Advantage"/>
    <n v="9400583695531"/>
    <n v="44533"/>
    <n v="93164"/>
    <n v="4"/>
    <n v="14.29"/>
    <s v="LB"/>
    <n v="11.74"/>
    <n v="0"/>
    <n v="0"/>
    <n v="0"/>
    <n v="0"/>
    <s v="AC3"/>
    <s v="Signature Confirmation"/>
    <s v="Delivered"/>
    <s v="Receiver 767"/>
    <s v="Phoenix"/>
    <s v="MA"/>
    <s v="USA"/>
    <d v="2025-03-31T17:54:28"/>
    <n v="11.74"/>
    <n v="0"/>
  </r>
  <r>
    <n v="2223"/>
    <x v="0"/>
    <x v="0"/>
    <n v="9400490825252"/>
    <s v="USPSINV904560"/>
    <d v="2025-03-04T00:00:00"/>
    <d v="2025-02-17T00:00:00"/>
    <s v="Priority Mail"/>
    <n v="9400225846454"/>
    <n v="68559"/>
    <n v="17539"/>
    <n v="2"/>
    <n v="16.329999999999998"/>
    <s v="LB"/>
    <n v="13.57"/>
    <n v="0"/>
    <n v="0"/>
    <n v="0"/>
    <n v="0"/>
    <s v="AC6"/>
    <s v="Signature Confirmation"/>
    <s v="Delivered"/>
    <s v="Receiver 500"/>
    <s v="Phoenix"/>
    <s v="MA"/>
    <s v="USA"/>
    <d v="2025-03-31T17:54:28"/>
    <n v="13.57"/>
    <n v="0"/>
  </r>
  <r>
    <n v="2224"/>
    <x v="0"/>
    <x v="0"/>
    <n v="94008588826"/>
    <s v="USPSINV163344"/>
    <d v="2025-03-27T00:00:00"/>
    <d v="2025-02-06T00:00:00"/>
    <s v="Priority Mail Express"/>
    <n v="9400939786837"/>
    <n v="63647"/>
    <n v="12068"/>
    <n v="7"/>
    <n v="15.66"/>
    <s v="LB"/>
    <n v="59.61"/>
    <n v="0"/>
    <n v="0"/>
    <n v="0"/>
    <n v="0"/>
    <s v="AC1"/>
    <s v="Signature Confirmation"/>
    <s v="Delivered"/>
    <s v="Receiver 746"/>
    <s v="Phoenix"/>
    <s v="MA"/>
    <s v="USA"/>
    <d v="2025-03-31T17:54:28"/>
    <n v="59.61"/>
    <n v="0"/>
  </r>
  <r>
    <n v="2225"/>
    <x v="0"/>
    <x v="0"/>
    <n v="94002051123212"/>
    <s v="USPSINV55060"/>
    <d v="2025-03-12T00:00:00"/>
    <d v="2025-03-14T00:00:00"/>
    <s v="USPS Ground Advantage"/>
    <n v="9400870612789"/>
    <n v="19569"/>
    <n v="90872"/>
    <n v="4"/>
    <n v="7.94"/>
    <s v="LB"/>
    <n v="9.48"/>
    <n v="0"/>
    <n v="0"/>
    <n v="0"/>
    <n v="0"/>
    <s v="AC0"/>
    <s v="Signature Confirmation"/>
    <s v="Delivered"/>
    <s v="Receiver 247"/>
    <s v="Phoenix"/>
    <s v="MA"/>
    <s v="USA"/>
    <d v="2025-03-31T17:54:28"/>
    <n v="9.48"/>
    <n v="0"/>
  </r>
  <r>
    <n v="2226"/>
    <x v="0"/>
    <x v="0"/>
    <n v="94001296028415"/>
    <s v="USPSINV381725"/>
    <d v="2025-02-20T00:00:00"/>
    <d v="2025-03-19T00:00:00"/>
    <s v="Priority Mail"/>
    <n v="9400561337453"/>
    <n v="2118"/>
    <n v="49428"/>
    <n v="7"/>
    <n v="14.03"/>
    <s v="LB"/>
    <n v="36.619999999999997"/>
    <n v="0"/>
    <n v="0"/>
    <n v="0"/>
    <n v="0"/>
    <s v="AC6"/>
    <s v="Signature Confirmation"/>
    <s v="Delivered"/>
    <s v="Receiver 74"/>
    <s v="Phoenix"/>
    <s v="MA"/>
    <s v="USA"/>
    <d v="2025-03-31T17:54:28"/>
    <n v="36.619999999999997"/>
    <n v="0"/>
  </r>
  <r>
    <n v="2227"/>
    <x v="0"/>
    <x v="0"/>
    <n v="940072412487"/>
    <s v="USPSINV45201"/>
    <d v="2025-03-23T00:00:00"/>
    <d v="2025-03-27T00:00:00"/>
    <s v="Priority Mail Express"/>
    <n v="940077853714"/>
    <n v="23921"/>
    <n v="2595"/>
    <n v="2"/>
    <n v="12.01"/>
    <s v="LB"/>
    <n v="38.51"/>
    <n v="0"/>
    <n v="0"/>
    <n v="0"/>
    <n v="0"/>
    <s v="AC8"/>
    <s v="Signature Confirmation"/>
    <s v="Delivered"/>
    <s v="Receiver 648"/>
    <s v="Phoenix"/>
    <s v="MA"/>
    <s v="USA"/>
    <d v="2025-03-31T17:54:28"/>
    <n v="38.51"/>
    <n v="0"/>
  </r>
  <r>
    <n v="2228"/>
    <x v="0"/>
    <x v="0"/>
    <n v="94001007262208"/>
    <s v="USPSINV622956"/>
    <d v="2025-03-27T00:00:00"/>
    <d v="2025-02-27T00:00:00"/>
    <s v="USPS Ground Advantage"/>
    <n v="9400178490511"/>
    <n v="49674"/>
    <n v="42058"/>
    <n v="4"/>
    <n v="0.78"/>
    <s v="LB"/>
    <n v="6.45"/>
    <n v="0"/>
    <n v="0"/>
    <n v="0"/>
    <n v="0"/>
    <s v="AC6"/>
    <s v="Signature Confirmation"/>
    <s v="Delivered"/>
    <s v="Receiver 12"/>
    <s v="Phoenix"/>
    <s v="MA"/>
    <s v="USA"/>
    <d v="2025-03-31T17:54:28"/>
    <n v="6.45"/>
    <n v="0"/>
  </r>
  <r>
    <n v="2229"/>
    <x v="0"/>
    <x v="0"/>
    <n v="9400138105785"/>
    <s v="USPSINV830154"/>
    <d v="2025-03-13T00:00:00"/>
    <d v="2025-03-12T00:00:00"/>
    <s v="Priority Mail"/>
    <n v="9400808948450"/>
    <n v="87977"/>
    <n v="90264"/>
    <n v="3"/>
    <n v="7.92"/>
    <s v="LB"/>
    <n v="10.119999999999999"/>
    <n v="0"/>
    <n v="0"/>
    <n v="0"/>
    <n v="0"/>
    <s v="AC4"/>
    <s v="Signature Confirmation"/>
    <s v="Delivered"/>
    <s v="Receiver 243"/>
    <s v="Phoenix"/>
    <s v="MA"/>
    <s v="USA"/>
    <d v="2025-03-31T17:54:28"/>
    <n v="10.119999999999999"/>
    <n v="0"/>
  </r>
  <r>
    <n v="2230"/>
    <x v="0"/>
    <x v="0"/>
    <n v="9400385515354"/>
    <s v="USPSINV656116"/>
    <d v="2025-03-18T00:00:00"/>
    <d v="2025-03-26T00:00:00"/>
    <s v="Priority Mail Express"/>
    <n v="9400706490557"/>
    <n v="21893"/>
    <n v="91068"/>
    <n v="8"/>
    <n v="12.57"/>
    <s v="LB"/>
    <n v="53.05"/>
    <n v="0"/>
    <n v="0"/>
    <n v="0"/>
    <n v="0"/>
    <s v="AC8"/>
    <s v="Signature Confirmation"/>
    <s v="Delivered"/>
    <s v="Receiver 195"/>
    <s v="Phoenix"/>
    <s v="MA"/>
    <s v="USA"/>
    <d v="2025-03-31T17:54:28"/>
    <n v="53.05"/>
    <n v="0"/>
  </r>
  <r>
    <n v="2231"/>
    <x v="0"/>
    <x v="0"/>
    <n v="9400750585407"/>
    <s v="USPSINV719255"/>
    <d v="2025-02-11T00:00:00"/>
    <d v="2025-03-20T00:00:00"/>
    <s v="USPS Ground Advantage"/>
    <n v="9400140867008"/>
    <n v="64979"/>
    <n v="32342"/>
    <n v="3"/>
    <n v="17.09"/>
    <s v="LB"/>
    <n v="12.06"/>
    <n v="0"/>
    <n v="0"/>
    <n v="0"/>
    <n v="0"/>
    <s v="AC0"/>
    <s v="Signature Confirmation"/>
    <s v="Delivered"/>
    <s v="Receiver 336"/>
    <s v="Phoenix"/>
    <s v="MA"/>
    <s v="USA"/>
    <d v="2025-03-31T17:54:28"/>
    <n v="12.06"/>
    <n v="0"/>
  </r>
  <r>
    <n v="2232"/>
    <x v="0"/>
    <x v="0"/>
    <n v="94002005985469"/>
    <s v="USPSINV517362"/>
    <d v="2025-03-06T00:00:00"/>
    <d v="2025-03-11T00:00:00"/>
    <s v="Priority Mail"/>
    <n v="940087352190"/>
    <n v="82305"/>
    <n v="14288"/>
    <n v="3"/>
    <n v="1.61"/>
    <s v="LB"/>
    <n v="2.93"/>
    <n v="0"/>
    <n v="0"/>
    <n v="0"/>
    <n v="0"/>
    <s v="AC2"/>
    <s v="Signature Confirmation"/>
    <s v="Delivered"/>
    <s v="Receiver 74"/>
    <s v="Phoenix"/>
    <s v="MA"/>
    <s v="USA"/>
    <d v="2025-03-31T17:54:28"/>
    <n v="6.97"/>
    <n v="4.0399999999999991"/>
  </r>
  <r>
    <n v="2233"/>
    <x v="0"/>
    <x v="0"/>
    <n v="9400702823687"/>
    <s v="USPSINV653259"/>
    <d v="2025-02-16T00:00:00"/>
    <d v="2025-03-23T00:00:00"/>
    <s v="Priority Mail Express"/>
    <n v="9400785508354"/>
    <n v="75489"/>
    <n v="27222"/>
    <n v="2"/>
    <n v="5.41"/>
    <s v="LB"/>
    <n v="23.26"/>
    <n v="0"/>
    <n v="0"/>
    <n v="0"/>
    <n v="0"/>
    <s v="AC0"/>
    <s v="Signature Confirmation"/>
    <s v="Delivered"/>
    <s v="Receiver 60"/>
    <s v="Phoenix"/>
    <s v="MA"/>
    <s v="USA"/>
    <d v="2025-03-31T17:54:28"/>
    <n v="23.26"/>
    <n v="0"/>
  </r>
  <r>
    <n v="2234"/>
    <x v="0"/>
    <x v="0"/>
    <n v="9400490142805"/>
    <s v="USPSINV999175"/>
    <d v="2025-03-20T00:00:00"/>
    <d v="2025-02-26T00:00:00"/>
    <s v="USPS Ground Advantage"/>
    <n v="9400432642128"/>
    <n v="62921"/>
    <n v="47763"/>
    <n v="8"/>
    <n v="7.08"/>
    <s v="LB"/>
    <n v="13.56"/>
    <n v="0"/>
    <n v="0"/>
    <n v="0"/>
    <n v="0"/>
    <s v="AC8"/>
    <s v="Signature Confirmation"/>
    <s v="Delivered"/>
    <s v="Receiver 781"/>
    <s v="Phoenix"/>
    <s v="MA"/>
    <s v="USA"/>
    <d v="2025-03-31T17:54:28"/>
    <n v="13.56"/>
    <n v="0"/>
  </r>
  <r>
    <n v="2235"/>
    <x v="0"/>
    <x v="0"/>
    <n v="94001483120281"/>
    <s v="USPSINV344438"/>
    <d v="2025-03-11T00:00:00"/>
    <d v="2025-03-17T00:00:00"/>
    <s v="Priority Mail"/>
    <n v="9400125736582"/>
    <n v="89356"/>
    <n v="95046"/>
    <n v="3"/>
    <n v="6.76"/>
    <s v="LB"/>
    <n v="9.64"/>
    <n v="0"/>
    <n v="0"/>
    <n v="0"/>
    <n v="0"/>
    <s v="AC9"/>
    <s v="Signature Confirmation"/>
    <s v="Delivered"/>
    <s v="Receiver 98"/>
    <s v="Phoenix"/>
    <s v="MA"/>
    <s v="USA"/>
    <d v="2025-03-31T17:54:28"/>
    <n v="9.64"/>
    <n v="0"/>
  </r>
  <r>
    <n v="2236"/>
    <x v="0"/>
    <x v="0"/>
    <n v="94001982033211"/>
    <s v="USPSINV352428"/>
    <d v="2025-03-23T00:00:00"/>
    <d v="2025-02-11T00:00:00"/>
    <s v="Priority Mail Express"/>
    <n v="9400361192627"/>
    <n v="47843"/>
    <n v="63650"/>
    <n v="6"/>
    <n v="13.03"/>
    <s v="LB"/>
    <n v="52.95"/>
    <n v="0"/>
    <n v="0"/>
    <n v="0"/>
    <n v="0"/>
    <s v="AC9"/>
    <s v="Signature Confirmation"/>
    <s v="Delivered"/>
    <s v="Receiver 487"/>
    <s v="Phoenix"/>
    <s v="MA"/>
    <s v="USA"/>
    <d v="2025-03-31T17:54:28"/>
    <n v="52.95"/>
    <n v="0"/>
  </r>
  <r>
    <n v="2237"/>
    <x v="0"/>
    <x v="0"/>
    <n v="94001771455817"/>
    <s v="USPSINV363197"/>
    <d v="2025-02-05T00:00:00"/>
    <d v="2025-02-22T00:00:00"/>
    <s v="USPS Ground Advantage"/>
    <n v="9400204429487"/>
    <n v="60164"/>
    <n v="70982"/>
    <n v="6"/>
    <n v="2.39"/>
    <s v="LB"/>
    <n v="9.2899999999999991"/>
    <n v="0"/>
    <n v="0"/>
    <n v="0"/>
    <n v="0"/>
    <s v="AC1"/>
    <s v="Signature Confirmation"/>
    <s v="Delivered"/>
    <s v="Receiver 252"/>
    <s v="Phoenix"/>
    <s v="MA"/>
    <s v="USA"/>
    <d v="2025-03-31T17:54:28"/>
    <n v="9.2899999999999991"/>
    <n v="0"/>
  </r>
  <r>
    <n v="2238"/>
    <x v="0"/>
    <x v="0"/>
    <n v="94001157152190"/>
    <s v="USPSINV753373"/>
    <d v="2025-03-23T00:00:00"/>
    <d v="2025-02-07T00:00:00"/>
    <s v="Priority Mail"/>
    <n v="9400165413028"/>
    <n v="22701"/>
    <n v="90257"/>
    <n v="5"/>
    <n v="18.510000000000002"/>
    <s v="LB"/>
    <n v="27.79"/>
    <n v="0"/>
    <n v="0"/>
    <n v="0"/>
    <n v="0"/>
    <s v="AC9"/>
    <s v="Signature Confirmation"/>
    <s v="Delivered"/>
    <s v="Receiver 790"/>
    <s v="Phoenix"/>
    <s v="MA"/>
    <s v="USA"/>
    <d v="2025-03-31T17:54:28"/>
    <n v="27.79"/>
    <n v="0"/>
  </r>
  <r>
    <n v="2239"/>
    <x v="0"/>
    <x v="0"/>
    <n v="94001572077869"/>
    <s v="USPSINV723827"/>
    <d v="2025-02-28T00:00:00"/>
    <d v="2025-03-19T00:00:00"/>
    <s v="Priority Mail Express"/>
    <n v="94007655184"/>
    <n v="29188"/>
    <n v="23482"/>
    <n v="3"/>
    <n v="18.87"/>
    <s v="LB"/>
    <n v="4.49"/>
    <n v="0"/>
    <n v="0"/>
    <n v="0"/>
    <n v="0"/>
    <s v="AC3"/>
    <s v="Signature Confirmation"/>
    <s v="Delivered"/>
    <s v="Receiver 274"/>
    <s v="Phoenix"/>
    <s v="MA"/>
    <s v="USA"/>
    <d v="2025-03-31T17:54:28"/>
    <n v="56.85"/>
    <n v="52.36"/>
  </r>
  <r>
    <n v="2240"/>
    <x v="0"/>
    <x v="0"/>
    <n v="94001709154819"/>
    <s v="USPSINV370825"/>
    <d v="2025-03-16T00:00:00"/>
    <d v="2025-03-29T00:00:00"/>
    <s v="USPS Ground Advantage"/>
    <n v="9400801230753"/>
    <n v="2818"/>
    <n v="31372"/>
    <n v="2"/>
    <n v="5.34"/>
    <s v="LB"/>
    <n v="7.24"/>
    <n v="0"/>
    <n v="0"/>
    <n v="0"/>
    <n v="0"/>
    <s v="AC0"/>
    <s v="Signature Confirmation"/>
    <s v="Delivered"/>
    <s v="Receiver 64"/>
    <s v="Phoenix"/>
    <s v="MA"/>
    <s v="USA"/>
    <d v="2025-03-31T17:54:28"/>
    <n v="7.24"/>
    <n v="0"/>
  </r>
  <r>
    <n v="2241"/>
    <x v="0"/>
    <x v="0"/>
    <n v="9400405008063"/>
    <s v="USPSINV578300"/>
    <d v="2025-02-10T00:00:00"/>
    <d v="2025-03-24T00:00:00"/>
    <s v="Priority Mail"/>
    <n v="9400549411749"/>
    <n v="84432"/>
    <n v="31524"/>
    <n v="1"/>
    <n v="19.62"/>
    <s v="LB"/>
    <n v="13.56"/>
    <n v="0"/>
    <n v="0"/>
    <n v="0"/>
    <n v="0"/>
    <s v="AC1"/>
    <s v="Signature Confirmation"/>
    <s v="Delivered"/>
    <s v="Receiver 15"/>
    <s v="Phoenix"/>
    <s v="MA"/>
    <s v="USA"/>
    <d v="2025-03-31T17:54:28"/>
    <n v="13.56"/>
    <n v="0"/>
  </r>
  <r>
    <n v="2242"/>
    <x v="0"/>
    <x v="0"/>
    <n v="94001563925421"/>
    <s v="USPSINV143798"/>
    <d v="2025-03-10T00:00:00"/>
    <d v="2025-03-17T00:00:00"/>
    <s v="Priority Mail Express"/>
    <n v="9400607728367"/>
    <n v="46350"/>
    <n v="64780"/>
    <n v="4"/>
    <n v="16.41"/>
    <s v="LB"/>
    <n v="56.13"/>
    <n v="0"/>
    <n v="0"/>
    <n v="0"/>
    <n v="0"/>
    <s v="AC3"/>
    <s v="Signature Confirmation"/>
    <s v="Delivered"/>
    <s v="Receiver 286"/>
    <s v="Phoenix"/>
    <s v="MA"/>
    <s v="USA"/>
    <d v="2025-03-31T17:54:28"/>
    <n v="56.13"/>
    <n v="0"/>
  </r>
  <r>
    <n v="2243"/>
    <x v="0"/>
    <x v="0"/>
    <n v="94002083386989"/>
    <s v="USPSINV409264"/>
    <d v="2025-03-10T00:00:00"/>
    <d v="2025-01-31T00:00:00"/>
    <s v="USPS Ground Advantage"/>
    <n v="940011205204"/>
    <n v="34167"/>
    <n v="35485"/>
    <n v="2"/>
    <n v="17.84"/>
    <s v="LB"/>
    <n v="11.59"/>
    <n v="0"/>
    <n v="0"/>
    <n v="0"/>
    <n v="0"/>
    <s v="AC6"/>
    <s v="Signature Confirmation"/>
    <s v="Delivered"/>
    <s v="Receiver 873"/>
    <s v="Phoenix"/>
    <s v="MA"/>
    <s v="USA"/>
    <d v="2025-03-31T17:54:28"/>
    <n v="11.59"/>
    <n v="0"/>
  </r>
  <r>
    <n v="2244"/>
    <x v="0"/>
    <x v="0"/>
    <n v="94001215267217"/>
    <s v="USPSINV407916"/>
    <d v="2025-03-08T00:00:00"/>
    <d v="2025-03-16T00:00:00"/>
    <s v="Priority Mail"/>
    <n v="9400605800215"/>
    <n v="62739"/>
    <n v="38803"/>
    <n v="5"/>
    <n v="4.7300000000000004"/>
    <s v="LB"/>
    <n v="12.71"/>
    <n v="0"/>
    <n v="0"/>
    <n v="0"/>
    <n v="0"/>
    <s v="AC8"/>
    <s v="Signature Confirmation"/>
    <s v="Delivered"/>
    <s v="Receiver 256"/>
    <s v="Phoenix"/>
    <s v="MA"/>
    <s v="USA"/>
    <d v="2025-03-31T17:54:28"/>
    <n v="12.71"/>
    <n v="0"/>
  </r>
  <r>
    <n v="2245"/>
    <x v="0"/>
    <x v="0"/>
    <n v="9400249889828"/>
    <s v="USPSINV770229"/>
    <d v="2025-02-09T00:00:00"/>
    <d v="2025-02-17T00:00:00"/>
    <s v="Priority Mail Express"/>
    <n v="9400680293805"/>
    <n v="46674"/>
    <n v="36102"/>
    <n v="5"/>
    <n v="9.0399999999999991"/>
    <s v="LB"/>
    <n v="41.45"/>
    <n v="0"/>
    <n v="0"/>
    <n v="0"/>
    <n v="0"/>
    <s v="AC1"/>
    <s v="Signature Confirmation"/>
    <s v="Delivered"/>
    <s v="Receiver 410"/>
    <s v="Phoenix"/>
    <s v="MA"/>
    <s v="USA"/>
    <d v="2025-03-31T17:54:28"/>
    <n v="41.45"/>
    <n v="0"/>
  </r>
  <r>
    <n v="2246"/>
    <x v="0"/>
    <x v="0"/>
    <n v="94001453065520"/>
    <s v="USPSINV305758"/>
    <d v="2025-03-20T00:00:00"/>
    <d v="2025-02-26T00:00:00"/>
    <s v="USPS Ground Advantage"/>
    <n v="9400147548657"/>
    <n v="42087"/>
    <n v="50991"/>
    <n v="8"/>
    <n v="13.93"/>
    <s v="LB"/>
    <n v="18.940000000000001"/>
    <n v="0"/>
    <n v="0"/>
    <n v="0"/>
    <n v="0"/>
    <s v="AC4"/>
    <s v="Signature Confirmation"/>
    <s v="Delivered"/>
    <s v="Receiver 150"/>
    <s v="Phoenix"/>
    <s v="MA"/>
    <s v="USA"/>
    <d v="2025-03-31T17:54:28"/>
    <n v="18.940000000000001"/>
    <n v="0"/>
  </r>
  <r>
    <n v="2277"/>
    <x v="0"/>
    <x v="0"/>
    <n v="9400525874033"/>
    <s v="USPSINV167371"/>
    <d v="2025-03-17T00:00:00"/>
    <d v="2025-02-13T00:00:00"/>
    <s v="Priority Mail"/>
    <n v="9400452484486"/>
    <n v="24432"/>
    <n v="83779"/>
    <n v="3"/>
    <n v="4.32"/>
    <s v="LB"/>
    <n v="7.4"/>
    <n v="0"/>
    <n v="0"/>
    <n v="0"/>
    <n v="0"/>
    <s v="AC8"/>
    <s v="Signature Confirmation"/>
    <s v="Delivered"/>
    <s v="Receiver 832"/>
    <s v="Phoenix"/>
    <s v="MA"/>
    <s v="USA"/>
    <d v="2025-03-31T17:54:28"/>
    <n v="7.4"/>
    <n v="0"/>
  </r>
  <r>
    <n v="2278"/>
    <x v="0"/>
    <x v="0"/>
    <n v="94001007180855"/>
    <s v="USPSINV239910"/>
    <d v="2025-03-01T00:00:00"/>
    <d v="2025-02-07T00:00:00"/>
    <s v="Priority Mail Express"/>
    <n v="9400305514499"/>
    <n v="34338"/>
    <n v="35677"/>
    <n v="7"/>
    <n v="8.66"/>
    <s v="LB"/>
    <n v="41.18"/>
    <n v="0"/>
    <n v="0"/>
    <n v="0"/>
    <n v="0"/>
    <s v="AC6"/>
    <s v="Signature Confirmation"/>
    <s v="Delivered"/>
    <s v="Receiver 146"/>
    <s v="Phoenix"/>
    <s v="MA"/>
    <s v="USA"/>
    <d v="2025-03-31T17:54:28"/>
    <n v="41.18"/>
    <n v="0"/>
  </r>
  <r>
    <n v="2279"/>
    <x v="0"/>
    <x v="0"/>
    <n v="94001060638838"/>
    <s v="USPSINV838781"/>
    <d v="2025-03-28T00:00:00"/>
    <d v="2025-02-28T00:00:00"/>
    <s v="USPS Ground Advantage"/>
    <n v="9400108041874"/>
    <n v="71973"/>
    <n v="94971"/>
    <n v="1"/>
    <n v="19.43"/>
    <s v="LB"/>
    <n v="11.52"/>
    <n v="0"/>
    <n v="0"/>
    <n v="0"/>
    <n v="0"/>
    <s v="AC0"/>
    <s v="Signature Confirmation"/>
    <s v="Delivered"/>
    <s v="Receiver 605"/>
    <s v="Phoenix"/>
    <s v="MA"/>
    <s v="USA"/>
    <d v="2025-03-31T17:54:28"/>
    <n v="11.52"/>
    <n v="0"/>
  </r>
  <r>
    <n v="2280"/>
    <x v="0"/>
    <x v="0"/>
    <n v="94001397692817"/>
    <s v="USPSINV571264"/>
    <d v="2025-02-18T00:00:00"/>
    <d v="2025-02-28T00:00:00"/>
    <s v="Priority Mail"/>
    <n v="9400340590920"/>
    <n v="393"/>
    <n v="15471"/>
    <n v="8"/>
    <n v="12.07"/>
    <s v="LB"/>
    <n v="37.32"/>
    <n v="0"/>
    <n v="0"/>
    <n v="0"/>
    <n v="0"/>
    <s v="AC4"/>
    <s v="Signature Confirmation"/>
    <s v="Delivered"/>
    <s v="Receiver 96"/>
    <s v="Phoenix"/>
    <s v="MA"/>
    <s v="USA"/>
    <d v="2025-03-31T17:54:28"/>
    <n v="37.32"/>
    <n v="0"/>
  </r>
  <r>
    <n v="2281"/>
    <x v="0"/>
    <x v="0"/>
    <n v="94001006462974"/>
    <s v="USPSINV694461"/>
    <d v="2025-02-02T00:00:00"/>
    <d v="2025-02-20T00:00:00"/>
    <s v="Priority Mail Express"/>
    <n v="9400829697734"/>
    <n v="81887"/>
    <n v="30279"/>
    <n v="6"/>
    <n v="4.53"/>
    <s v="LB"/>
    <n v="28.48"/>
    <n v="0"/>
    <n v="0"/>
    <n v="0"/>
    <n v="0"/>
    <s v="AC6"/>
    <s v="Signature Confirmation"/>
    <s v="Delivered"/>
    <s v="Receiver 100"/>
    <s v="Phoenix"/>
    <s v="MA"/>
    <s v="USA"/>
    <d v="2025-03-31T17:54:28"/>
    <n v="28.48"/>
    <n v="0"/>
  </r>
  <r>
    <n v="2282"/>
    <x v="0"/>
    <x v="0"/>
    <n v="94001273081331"/>
    <s v="USPSINV70108"/>
    <d v="2025-02-01T00:00:00"/>
    <d v="2025-03-14T00:00:00"/>
    <s v="USPS Ground Advantage"/>
    <n v="9400735801144"/>
    <n v="6350"/>
    <n v="60386"/>
    <n v="1"/>
    <n v="4.2699999999999996"/>
    <s v="LB"/>
    <n v="6.87"/>
    <n v="0"/>
    <n v="0"/>
    <n v="0"/>
    <n v="0"/>
    <s v="AC7"/>
    <s v="Signature Confirmation"/>
    <s v="Delivered"/>
    <s v="Receiver 525"/>
    <s v="Phoenix"/>
    <s v="MA"/>
    <s v="USA"/>
    <d v="2025-03-31T17:54:28"/>
    <n v="6.87"/>
    <n v="0"/>
  </r>
  <r>
    <n v="2283"/>
    <x v="0"/>
    <x v="0"/>
    <n v="940088261330"/>
    <s v="USPSINV660143"/>
    <d v="2025-01-31T00:00:00"/>
    <d v="2025-02-19T00:00:00"/>
    <s v="Priority Mail"/>
    <n v="940080859591"/>
    <n v="4120"/>
    <n v="5159"/>
    <n v="6"/>
    <n v="0.36"/>
    <s v="LB"/>
    <n v="7.36"/>
    <n v="0"/>
    <n v="0"/>
    <n v="0"/>
    <n v="0"/>
    <s v="AC0"/>
    <s v="Signature Confirmation"/>
    <s v="Delivered"/>
    <s v="Receiver 299"/>
    <s v="Phoenix"/>
    <s v="MA"/>
    <s v="USA"/>
    <d v="2025-03-31T17:54:28"/>
    <n v="7.36"/>
    <n v="0"/>
  </r>
  <r>
    <n v="2284"/>
    <x v="0"/>
    <x v="0"/>
    <n v="9400520374428"/>
    <s v="USPSINV966064"/>
    <d v="2025-03-03T00:00:00"/>
    <d v="2025-03-10T00:00:00"/>
    <s v="Priority Mail Express"/>
    <n v="940012442615"/>
    <n v="15423"/>
    <n v="56353"/>
    <n v="8"/>
    <n v="3.24"/>
    <s v="LB"/>
    <n v="26.95"/>
    <n v="0"/>
    <n v="0"/>
    <n v="0"/>
    <n v="0"/>
    <s v="AC0"/>
    <s v="Signature Confirmation"/>
    <s v="Delivered"/>
    <s v="Receiver 934"/>
    <s v="Phoenix"/>
    <s v="MA"/>
    <s v="USA"/>
    <d v="2025-03-31T17:54:28"/>
    <n v="26.95"/>
    <n v="0"/>
  </r>
  <r>
    <n v="2285"/>
    <x v="0"/>
    <x v="0"/>
    <n v="9400225865580"/>
    <s v="USPSINV160493"/>
    <d v="2025-03-31T00:00:00"/>
    <d v="2025-03-27T00:00:00"/>
    <s v="USPS Ground Advantage"/>
    <n v="9400856685516"/>
    <n v="8485"/>
    <n v="22352"/>
    <n v="4"/>
    <n v="19.61"/>
    <s v="LB"/>
    <n v="13.41"/>
    <n v="0"/>
    <n v="0"/>
    <n v="0"/>
    <n v="0"/>
    <s v="AC2"/>
    <s v="Signature Confirmation"/>
    <s v="Delivered"/>
    <s v="Receiver 983"/>
    <s v="Phoenix"/>
    <s v="MA"/>
    <s v="USA"/>
    <d v="2025-03-31T17:54:28"/>
    <n v="13.41"/>
    <n v="0"/>
  </r>
  <r>
    <n v="2286"/>
    <x v="0"/>
    <x v="0"/>
    <n v="94002015657710"/>
    <s v="USPSINV398218"/>
    <d v="2025-02-25T00:00:00"/>
    <d v="2025-02-17T00:00:00"/>
    <s v="Priority Mail"/>
    <n v="9400570350284"/>
    <n v="36398"/>
    <n v="97381"/>
    <n v="6"/>
    <n v="3.72"/>
    <s v="LB"/>
    <n v="14.65"/>
    <n v="0"/>
    <n v="0"/>
    <n v="0"/>
    <n v="0"/>
    <s v="AC7"/>
    <s v="Signature Confirmation"/>
    <s v="Delivered"/>
    <s v="Receiver 221"/>
    <s v="Phoenix"/>
    <s v="MA"/>
    <s v="USA"/>
    <d v="2025-03-31T17:54:28"/>
    <n v="14.65"/>
    <n v="0"/>
  </r>
  <r>
    <n v="2287"/>
    <x v="0"/>
    <x v="0"/>
    <n v="9400683099971"/>
    <s v="USPSINV106153"/>
    <d v="2025-03-01T00:00:00"/>
    <d v="2025-03-28T00:00:00"/>
    <s v="Priority Mail Express"/>
    <n v="9400412081853"/>
    <n v="14346"/>
    <n v="51590"/>
    <n v="6"/>
    <n v="4.1500000000000004"/>
    <s v="LB"/>
    <n v="28.48"/>
    <n v="0"/>
    <n v="0"/>
    <n v="0"/>
    <n v="0"/>
    <s v="AC7"/>
    <s v="Signature Confirmation"/>
    <s v="Delivered"/>
    <s v="Receiver 974"/>
    <s v="Phoenix"/>
    <s v="MA"/>
    <s v="USA"/>
    <d v="2025-03-31T17:54:28"/>
    <n v="28.48"/>
    <n v="0"/>
  </r>
  <r>
    <n v="2288"/>
    <x v="0"/>
    <x v="0"/>
    <n v="94001803159797"/>
    <s v="USPSINV654286"/>
    <d v="2025-02-04T00:00:00"/>
    <d v="2025-03-04T00:00:00"/>
    <s v="USPS Ground Advantage"/>
    <n v="9400243086088"/>
    <n v="14614"/>
    <n v="83983"/>
    <n v="5"/>
    <n v="5.5"/>
    <s v="LB"/>
    <n v="10.14"/>
    <n v="0"/>
    <n v="0"/>
    <n v="0"/>
    <n v="0"/>
    <s v="AC8"/>
    <s v="Signature Confirmation"/>
    <s v="Delivered"/>
    <s v="Receiver 550"/>
    <s v="Phoenix"/>
    <s v="MA"/>
    <s v="USA"/>
    <d v="2025-03-31T17:54:28"/>
    <n v="10.14"/>
    <n v="0"/>
  </r>
  <r>
    <n v="2289"/>
    <x v="0"/>
    <x v="0"/>
    <n v="94001468254508"/>
    <s v="USPSINV102750"/>
    <d v="2025-02-24T00:00:00"/>
    <d v="2025-02-26T00:00:00"/>
    <s v="Priority Mail"/>
    <n v="9400220507953"/>
    <n v="72020"/>
    <n v="58130"/>
    <n v="4"/>
    <n v="5.38"/>
    <s v="LB"/>
    <n v="8.06"/>
    <n v="0"/>
    <n v="0"/>
    <n v="0"/>
    <n v="0"/>
    <s v="AC9"/>
    <s v="Signature Confirmation"/>
    <s v="Delivered"/>
    <s v="Receiver 597"/>
    <s v="Phoenix"/>
    <s v="MA"/>
    <s v="USA"/>
    <d v="2025-03-31T17:54:28"/>
    <n v="8.06"/>
    <n v="0"/>
  </r>
  <r>
    <n v="2290"/>
    <x v="0"/>
    <x v="0"/>
    <n v="9400303396621"/>
    <s v="USPSINV878484"/>
    <d v="2025-02-06T00:00:00"/>
    <d v="2025-02-02T00:00:00"/>
    <s v="Priority Mail Express"/>
    <n v="9400324325716"/>
    <n v="84053"/>
    <n v="33110"/>
    <n v="6"/>
    <n v="3.19"/>
    <s v="LB"/>
    <n v="25.56"/>
    <n v="0"/>
    <n v="0"/>
    <n v="0"/>
    <n v="0"/>
    <s v="AC4"/>
    <s v="Signature Confirmation"/>
    <s v="Delivered"/>
    <s v="Receiver 98"/>
    <s v="Phoenix"/>
    <s v="MA"/>
    <s v="USA"/>
    <d v="2025-03-31T17:54:28"/>
    <n v="25.56"/>
    <n v="0"/>
  </r>
  <r>
    <n v="2291"/>
    <x v="0"/>
    <x v="0"/>
    <n v="94001773704468"/>
    <s v="USPSINV61550"/>
    <d v="2025-02-05T00:00:00"/>
    <d v="2025-02-22T00:00:00"/>
    <s v="USPS Ground Advantage"/>
    <n v="9400607841090"/>
    <n v="75909"/>
    <n v="31098"/>
    <n v="2"/>
    <n v="0.99"/>
    <s v="LB"/>
    <n v="6.18"/>
    <n v="0"/>
    <n v="0"/>
    <n v="0"/>
    <n v="0"/>
    <s v="AC3"/>
    <s v="Signature Confirmation"/>
    <s v="Delivered"/>
    <s v="Receiver 15"/>
    <s v="Phoenix"/>
    <s v="MA"/>
    <s v="USA"/>
    <d v="2025-03-31T17:54:28"/>
    <n v="6.18"/>
    <n v="0"/>
  </r>
  <r>
    <n v="2292"/>
    <x v="0"/>
    <x v="0"/>
    <n v="9400840881745"/>
    <s v="USPSINV15872"/>
    <d v="2025-02-11T00:00:00"/>
    <d v="2025-03-23T00:00:00"/>
    <s v="Priority Mail"/>
    <n v="9400108692278"/>
    <n v="37203"/>
    <n v="98357"/>
    <n v="8"/>
    <n v="1.1299999999999999"/>
    <s v="LB"/>
    <n v="11.61"/>
    <n v="0"/>
    <n v="0"/>
    <n v="0"/>
    <n v="0"/>
    <s v="AC5"/>
    <s v="Signature Confirmation"/>
    <s v="Delivered"/>
    <s v="Receiver 894"/>
    <s v="Phoenix"/>
    <s v="MA"/>
    <s v="USA"/>
    <d v="2025-03-31T17:54:28"/>
    <n v="11.61"/>
    <n v="0"/>
  </r>
  <r>
    <n v="2293"/>
    <x v="0"/>
    <x v="0"/>
    <n v="94001002876869"/>
    <s v="USPSINV474284"/>
    <d v="2025-03-21T00:00:00"/>
    <d v="2025-03-20T00:00:00"/>
    <s v="Priority Mail Express"/>
    <n v="9400978723529"/>
    <n v="66345"/>
    <n v="61916"/>
    <n v="8"/>
    <n v="19.739999999999998"/>
    <s v="LB"/>
    <n v="71.5"/>
    <n v="0"/>
    <n v="0"/>
    <n v="0"/>
    <n v="0"/>
    <s v="AC9"/>
    <s v="Signature Confirmation"/>
    <s v="Delivered"/>
    <s v="Receiver 122"/>
    <s v="Phoenix"/>
    <s v="MA"/>
    <s v="USA"/>
    <d v="2025-03-31T17:54:28"/>
    <n v="71.5"/>
    <n v="0"/>
  </r>
  <r>
    <n v="2294"/>
    <x v="0"/>
    <x v="0"/>
    <n v="94001116458317"/>
    <s v="USPSINV298558"/>
    <d v="2025-02-27T00:00:00"/>
    <d v="2025-03-29T00:00:00"/>
    <s v="USPS Ground Advantage"/>
    <n v="940095774329"/>
    <n v="9855"/>
    <n v="84547"/>
    <n v="7"/>
    <n v="6"/>
    <s v="LB"/>
    <n v="11.46"/>
    <n v="0"/>
    <n v="0"/>
    <n v="0"/>
    <n v="0"/>
    <s v="AC0"/>
    <s v="Signature Confirmation"/>
    <s v="Delivered"/>
    <s v="Receiver 462"/>
    <s v="Phoenix"/>
    <s v="MA"/>
    <s v="USA"/>
    <d v="2025-03-31T17:54:28"/>
    <n v="11.46"/>
    <n v="0"/>
  </r>
  <r>
    <n v="2295"/>
    <x v="0"/>
    <x v="0"/>
    <n v="94001613489720"/>
    <s v="USPSINV289059"/>
    <d v="2025-02-02T00:00:00"/>
    <d v="2025-02-11T00:00:00"/>
    <s v="Priority Mail"/>
    <n v="9400114686385"/>
    <n v="41601"/>
    <n v="65572"/>
    <n v="6"/>
    <n v="10.96"/>
    <s v="LB"/>
    <n v="23.35"/>
    <n v="0"/>
    <n v="0"/>
    <n v="0"/>
    <n v="0"/>
    <s v="AC0"/>
    <s v="Signature Confirmation"/>
    <s v="Delivered"/>
    <s v="Receiver 390"/>
    <s v="Phoenix"/>
    <s v="MA"/>
    <s v="USA"/>
    <d v="2025-03-31T17:54:28"/>
    <n v="23.35"/>
    <n v="0"/>
  </r>
  <r>
    <n v="2296"/>
    <x v="0"/>
    <x v="0"/>
    <n v="9400502804563"/>
    <s v="USPSINV34168"/>
    <d v="2025-02-27T00:00:00"/>
    <d v="2025-01-30T00:00:00"/>
    <s v="Priority Mail Express"/>
    <n v="9400479485990"/>
    <n v="47632"/>
    <n v="64078"/>
    <n v="5"/>
    <n v="9.73"/>
    <s v="LB"/>
    <n v="41.45"/>
    <n v="0"/>
    <n v="0"/>
    <n v="0"/>
    <n v="0"/>
    <s v="AC1"/>
    <s v="Signature Confirmation"/>
    <s v="Delivered"/>
    <s v="Receiver 24"/>
    <s v="Phoenix"/>
    <s v="MA"/>
    <s v="USA"/>
    <d v="2025-03-31T17:54:28"/>
    <n v="41.45"/>
    <n v="0"/>
  </r>
  <r>
    <n v="2297"/>
    <x v="0"/>
    <x v="0"/>
    <n v="9400961576274"/>
    <s v="USPSINV671183"/>
    <d v="2025-02-16T00:00:00"/>
    <d v="2025-03-18T00:00:00"/>
    <s v="USPS Ground Advantage"/>
    <n v="9400755663658"/>
    <n v="25803"/>
    <n v="382"/>
    <n v="5"/>
    <n v="14.52"/>
    <s v="LB"/>
    <n v="13.15"/>
    <n v="0"/>
    <n v="0"/>
    <n v="0"/>
    <n v="0"/>
    <s v="AC1"/>
    <s v="Signature Confirmation"/>
    <s v="Delivered"/>
    <s v="Receiver 376"/>
    <s v="Phoenix"/>
    <s v="MA"/>
    <s v="USA"/>
    <d v="2025-03-31T17:54:28"/>
    <n v="13.15"/>
    <n v="0"/>
  </r>
  <r>
    <n v="2298"/>
    <x v="0"/>
    <x v="0"/>
    <n v="9400622993324"/>
    <s v="USPSINV411088"/>
    <d v="2025-02-08T00:00:00"/>
    <d v="2025-01-30T00:00:00"/>
    <s v="Priority Mail"/>
    <n v="9400732177280"/>
    <n v="25842"/>
    <n v="51153"/>
    <n v="5"/>
    <n v="18.079999999999998"/>
    <s v="LB"/>
    <n v="27.79"/>
    <n v="0"/>
    <n v="0"/>
    <n v="0"/>
    <n v="0"/>
    <s v="AC2"/>
    <s v="Signature Confirmation"/>
    <s v="Delivered"/>
    <s v="Receiver 478"/>
    <s v="Phoenix"/>
    <s v="MA"/>
    <s v="USA"/>
    <d v="2025-03-31T17:54:28"/>
    <n v="27.79"/>
    <n v="0"/>
  </r>
  <r>
    <n v="2299"/>
    <x v="0"/>
    <x v="0"/>
    <n v="94002055989530"/>
    <s v="USPSINV424306"/>
    <d v="2025-02-07T00:00:00"/>
    <d v="2025-02-22T00:00:00"/>
    <s v="Priority Mail Express"/>
    <n v="9400630532466"/>
    <n v="87841"/>
    <n v="15752"/>
    <n v="4"/>
    <n v="12.72"/>
    <s v="LB"/>
    <n v="45.98"/>
    <n v="0"/>
    <n v="0"/>
    <n v="0"/>
    <n v="0"/>
    <s v="AC2"/>
    <s v="Signature Confirmation"/>
    <s v="Delivered"/>
    <s v="Receiver 116"/>
    <s v="Phoenix"/>
    <s v="MA"/>
    <s v="USA"/>
    <d v="2025-03-31T17:54:28"/>
    <n v="45.98"/>
    <n v="0"/>
  </r>
  <r>
    <n v="2300"/>
    <x v="0"/>
    <x v="0"/>
    <n v="9400715695962"/>
    <s v="USPSINV905210"/>
    <d v="2025-03-08T00:00:00"/>
    <d v="2025-03-03T00:00:00"/>
    <s v="USPS Ground Advantage"/>
    <n v="94008965254"/>
    <n v="75211"/>
    <n v="66335"/>
    <n v="1"/>
    <n v="10.79"/>
    <s v="LB"/>
    <n v="9.14"/>
    <n v="0"/>
    <n v="0"/>
    <n v="0"/>
    <n v="0"/>
    <s v="AC2"/>
    <s v="Signature Confirmation"/>
    <s v="Delivered"/>
    <s v="Receiver 900"/>
    <s v="Phoenix"/>
    <s v="MA"/>
    <s v="USA"/>
    <d v="2025-03-31T17:54:28"/>
    <n v="9.14"/>
    <n v="0"/>
  </r>
  <r>
    <n v="2301"/>
    <x v="0"/>
    <x v="0"/>
    <n v="94001665784230"/>
    <s v="USPSINV724096"/>
    <d v="2025-03-21T00:00:00"/>
    <d v="2025-02-03T00:00:00"/>
    <s v="Priority Mail"/>
    <n v="9400456889747"/>
    <n v="48964"/>
    <n v="71769"/>
    <n v="4"/>
    <n v="10.5"/>
    <s v="LB"/>
    <n v="13.15"/>
    <n v="0"/>
    <n v="0"/>
    <n v="0"/>
    <n v="0"/>
    <s v="AC1"/>
    <s v="Signature Confirmation"/>
    <s v="Delivered"/>
    <s v="Receiver 281"/>
    <s v="Phoenix"/>
    <s v="MA"/>
    <s v="USA"/>
    <d v="2025-03-31T17:54:28"/>
    <n v="13.15"/>
    <n v="0"/>
  </r>
  <r>
    <n v="2302"/>
    <x v="0"/>
    <x v="0"/>
    <n v="9400373083752"/>
    <s v="USPSINV117320"/>
    <d v="2025-02-10T00:00:00"/>
    <d v="2025-02-26T00:00:00"/>
    <s v="Priority Mail Express"/>
    <n v="9400936150053"/>
    <n v="69129"/>
    <n v="49512"/>
    <n v="8"/>
    <n v="8.89"/>
    <s v="LB"/>
    <n v="42.11"/>
    <n v="0"/>
    <n v="0"/>
    <n v="0"/>
    <n v="0"/>
    <s v="AC9"/>
    <s v="Signature Confirmation"/>
    <s v="Delivered"/>
    <s v="Receiver 209"/>
    <s v="Phoenix"/>
    <s v="MA"/>
    <s v="USA"/>
    <d v="2025-03-31T17:54:28"/>
    <n v="42.11"/>
    <n v="0"/>
  </r>
  <r>
    <n v="2303"/>
    <x v="0"/>
    <x v="0"/>
    <n v="94001974673263"/>
    <s v="USPSINV506623"/>
    <d v="2025-03-05T00:00:00"/>
    <d v="2025-02-09T00:00:00"/>
    <s v="USPS Ground Advantage"/>
    <n v="9400162361673"/>
    <n v="35887"/>
    <n v="72531"/>
    <n v="6"/>
    <n v="19.55"/>
    <s v="LB"/>
    <n v="18.22"/>
    <n v="0"/>
    <n v="0"/>
    <n v="0"/>
    <n v="0"/>
    <s v="AC0"/>
    <s v="Signature Confirmation"/>
    <s v="Delivered"/>
    <s v="Receiver 310"/>
    <s v="Phoenix"/>
    <s v="MA"/>
    <s v="USA"/>
    <d v="2025-03-31T17:54:28"/>
    <n v="18.22"/>
    <n v="0"/>
  </r>
  <r>
    <n v="2304"/>
    <x v="0"/>
    <x v="0"/>
    <n v="94001200850295"/>
    <s v="USPSINV799677"/>
    <d v="2025-03-05T00:00:00"/>
    <d v="2025-02-16T00:00:00"/>
    <s v="Priority Mail"/>
    <n v="9400500096962"/>
    <n v="73137"/>
    <n v="47883"/>
    <n v="4"/>
    <n v="11.38"/>
    <s v="LB"/>
    <n v="13.76"/>
    <n v="0"/>
    <n v="0"/>
    <n v="0"/>
    <n v="0"/>
    <s v="AC8"/>
    <s v="Signature Confirmation"/>
    <s v="Delivered"/>
    <s v="Receiver 889"/>
    <s v="Phoenix"/>
    <s v="MA"/>
    <s v="USA"/>
    <d v="2025-03-31T17:54:28"/>
    <n v="13.76"/>
    <n v="0"/>
  </r>
  <r>
    <n v="2305"/>
    <x v="0"/>
    <x v="0"/>
    <n v="94001528850934"/>
    <s v="USPSINV762149"/>
    <d v="2025-02-04T00:00:00"/>
    <d v="2025-02-09T00:00:00"/>
    <s v="Priority Mail Express"/>
    <n v="9400828583015"/>
    <n v="75546"/>
    <n v="10361"/>
    <n v="8"/>
    <n v="6.06"/>
    <s v="LB"/>
    <n v="36.020000000000003"/>
    <n v="0"/>
    <n v="0"/>
    <n v="0"/>
    <n v="0"/>
    <s v="AC1"/>
    <s v="Signature Confirmation"/>
    <s v="Delivered"/>
    <s v="Receiver 495"/>
    <s v="Phoenix"/>
    <s v="MA"/>
    <s v="USA"/>
    <d v="2025-03-31T17:54:28"/>
    <n v="36.020000000000003"/>
    <n v="0"/>
  </r>
  <r>
    <n v="2306"/>
    <x v="0"/>
    <x v="0"/>
    <n v="94001248936816"/>
    <s v="USPSINV264193"/>
    <d v="2025-02-27T00:00:00"/>
    <d v="2025-02-06T00:00:00"/>
    <s v="USPS Ground Advantage"/>
    <n v="9400961931822"/>
    <n v="83530"/>
    <n v="11422"/>
    <n v="2"/>
    <n v="8.16"/>
    <s v="LB"/>
    <n v="8.18"/>
    <n v="0"/>
    <n v="0"/>
    <n v="0"/>
    <n v="0"/>
    <s v="AC4"/>
    <s v="Signature Confirmation"/>
    <s v="Delivered"/>
    <s v="Receiver 859"/>
    <s v="Phoenix"/>
    <s v="MA"/>
    <s v="USA"/>
    <d v="2025-03-31T17:54:28"/>
    <n v="8.18"/>
    <n v="0"/>
  </r>
  <r>
    <n v="2307"/>
    <x v="0"/>
    <x v="0"/>
    <n v="94001888997647"/>
    <s v="USPSINV956949"/>
    <d v="2025-02-25T00:00:00"/>
    <d v="2025-03-14T00:00:00"/>
    <s v="Priority Mail"/>
    <n v="9400460114439"/>
    <n v="79148"/>
    <n v="88123"/>
    <n v="8"/>
    <n v="1.66"/>
    <s v="LB"/>
    <n v="11.61"/>
    <n v="0"/>
    <n v="0"/>
    <n v="0"/>
    <n v="0"/>
    <s v="AC7"/>
    <s v="Signature Confirmation"/>
    <s v="Delivered"/>
    <s v="Receiver 217"/>
    <s v="Phoenix"/>
    <s v="MA"/>
    <s v="USA"/>
    <d v="2025-03-31T17:54:28"/>
    <n v="11.61"/>
    <n v="0"/>
  </r>
  <r>
    <n v="2308"/>
    <x v="0"/>
    <x v="0"/>
    <n v="9400360033994"/>
    <s v="USPSINV540780"/>
    <d v="2025-03-13T00:00:00"/>
    <d v="2025-03-17T00:00:00"/>
    <s v="Priority Mail Express"/>
    <n v="9400752344145"/>
    <n v="96671"/>
    <n v="11458"/>
    <n v="4"/>
    <n v="11.66"/>
    <s v="LB"/>
    <n v="43.44"/>
    <n v="0"/>
    <n v="0"/>
    <n v="0"/>
    <n v="0"/>
    <s v="AC4"/>
    <s v="Signature Confirmation"/>
    <s v="Delivered"/>
    <s v="Receiver 705"/>
    <s v="Phoenix"/>
    <s v="MA"/>
    <s v="USA"/>
    <d v="2025-03-31T17:54:28"/>
    <n v="43.44"/>
    <n v="0"/>
  </r>
  <r>
    <n v="2309"/>
    <x v="0"/>
    <x v="0"/>
    <n v="9400828980688"/>
    <s v="USPSINV371041"/>
    <d v="2025-03-06T00:00:00"/>
    <d v="2025-03-01T00:00:00"/>
    <s v="USPS Ground Advantage"/>
    <n v="9400797767649"/>
    <n v="65103"/>
    <n v="44666"/>
    <n v="7"/>
    <n v="15.37"/>
    <s v="LB"/>
    <n v="18.52"/>
    <n v="0"/>
    <n v="0"/>
    <n v="0"/>
    <n v="0"/>
    <s v="AC3"/>
    <s v="Signature Confirmation"/>
    <s v="Delivered"/>
    <s v="Receiver 435"/>
    <s v="Phoenix"/>
    <s v="MA"/>
    <s v="USA"/>
    <d v="2025-03-31T17:54:28"/>
    <n v="18.52"/>
    <n v="0"/>
  </r>
  <r>
    <n v="2310"/>
    <x v="0"/>
    <x v="0"/>
    <n v="9400775020871"/>
    <s v="USPSINV899551"/>
    <d v="2025-03-20T00:00:00"/>
    <d v="2025-03-06T00:00:00"/>
    <s v="Priority Mail"/>
    <n v="94009415250"/>
    <n v="77103"/>
    <n v="2215"/>
    <n v="7"/>
    <n v="19.97"/>
    <s v="LB"/>
    <n v="45.32"/>
    <n v="0"/>
    <n v="0"/>
    <n v="0"/>
    <n v="0"/>
    <s v="AC2"/>
    <s v="Signature Confirmation"/>
    <s v="Delivered"/>
    <s v="Receiver 391"/>
    <s v="Phoenix"/>
    <s v="MA"/>
    <s v="USA"/>
    <d v="2025-03-31T17:54:28"/>
    <n v="45.32"/>
    <n v="0"/>
  </r>
  <r>
    <n v="2311"/>
    <x v="0"/>
    <x v="0"/>
    <n v="94001400126528"/>
    <s v="USPSINV3368"/>
    <d v="2025-02-08T00:00:00"/>
    <d v="2025-02-18T00:00:00"/>
    <s v="Priority Mail Express"/>
    <n v="9400837775722"/>
    <n v="17155"/>
    <n v="21570"/>
    <n v="7"/>
    <n v="15.75"/>
    <s v="LB"/>
    <n v="59.61"/>
    <n v="0"/>
    <n v="0"/>
    <n v="0"/>
    <n v="0"/>
    <s v="AC0"/>
    <s v="Signature Confirmation"/>
    <s v="Delivered"/>
    <s v="Receiver 398"/>
    <s v="Phoenix"/>
    <s v="MA"/>
    <s v="USA"/>
    <d v="2025-03-31T17:54:28"/>
    <n v="59.61"/>
    <n v="0"/>
  </r>
  <r>
    <n v="2312"/>
    <x v="0"/>
    <x v="0"/>
    <n v="94001855320085"/>
    <s v="USPSINV538426"/>
    <d v="2025-02-19T00:00:00"/>
    <d v="2025-02-12T00:00:00"/>
    <s v="USPS Ground Advantage"/>
    <n v="9400590413732"/>
    <n v="55128"/>
    <n v="27829"/>
    <n v="3"/>
    <n v="1.08"/>
    <s v="LB"/>
    <n v="6.49"/>
    <n v="0"/>
    <n v="0"/>
    <n v="0"/>
    <n v="0"/>
    <s v="AC4"/>
    <s v="Signature Confirmation"/>
    <s v="Delivered"/>
    <s v="Receiver 783"/>
    <s v="Phoenix"/>
    <s v="MA"/>
    <s v="USA"/>
    <d v="2025-03-31T17:54:28"/>
    <n v="6.49"/>
    <n v="0"/>
  </r>
  <r>
    <n v="2313"/>
    <x v="0"/>
    <x v="0"/>
    <n v="94001381501573"/>
    <s v="USPSINV723949"/>
    <d v="2025-02-20T00:00:00"/>
    <d v="2025-02-08T00:00:00"/>
    <s v="Priority Mail"/>
    <n v="9400250135323"/>
    <n v="14312"/>
    <n v="28393"/>
    <n v="3"/>
    <n v="16.45"/>
    <s v="LB"/>
    <n v="14.7"/>
    <n v="0"/>
    <n v="0"/>
    <n v="0"/>
    <n v="0"/>
    <s v="AC3"/>
    <s v="Signature Confirmation"/>
    <s v="Delivered"/>
    <s v="Receiver 89"/>
    <s v="Phoenix"/>
    <s v="MA"/>
    <s v="USA"/>
    <d v="2025-03-31T17:54:28"/>
    <n v="14.7"/>
    <n v="0"/>
  </r>
  <r>
    <n v="2314"/>
    <x v="0"/>
    <x v="0"/>
    <n v="94001908907385"/>
    <s v="USPSINV939847"/>
    <d v="2025-03-08T00:00:00"/>
    <d v="2025-03-28T00:00:00"/>
    <s v="Priority Mail Express"/>
    <n v="9400455763230"/>
    <n v="74511"/>
    <n v="62790"/>
    <n v="4"/>
    <n v="19.87"/>
    <s v="LB"/>
    <n v="63.74"/>
    <n v="0"/>
    <n v="0"/>
    <n v="0"/>
    <n v="0"/>
    <s v="AC1"/>
    <s v="Signature Confirmation"/>
    <s v="Delivered"/>
    <s v="Receiver 727"/>
    <s v="Phoenix"/>
    <s v="MA"/>
    <s v="USA"/>
    <d v="2025-03-31T17:54:28"/>
    <n v="63.74"/>
    <n v="0"/>
  </r>
  <r>
    <n v="2315"/>
    <x v="0"/>
    <x v="0"/>
    <n v="9400346860423"/>
    <s v="USPSINV538272"/>
    <d v="2025-03-04T00:00:00"/>
    <d v="2025-02-26T00:00:00"/>
    <s v="USPS Ground Advantage"/>
    <n v="9400338118305"/>
    <n v="32978"/>
    <n v="76374"/>
    <n v="6"/>
    <n v="9.15"/>
    <s v="LB"/>
    <n v="11.99"/>
    <n v="0"/>
    <n v="0"/>
    <n v="0"/>
    <n v="0"/>
    <s v="AC3"/>
    <s v="Signature Confirmation"/>
    <s v="Delivered"/>
    <s v="Receiver 415"/>
    <s v="Phoenix"/>
    <s v="MA"/>
    <s v="USA"/>
    <d v="2025-03-31T17:54:28"/>
    <n v="11.99"/>
    <n v="0"/>
  </r>
  <r>
    <n v="2316"/>
    <x v="0"/>
    <x v="0"/>
    <n v="9400197901907"/>
    <s v="USPSINV131123"/>
    <d v="2025-03-13T00:00:00"/>
    <d v="2025-02-14T00:00:00"/>
    <s v="Priority Mail"/>
    <n v="9400580774104"/>
    <n v="11066"/>
    <n v="5211"/>
    <n v="5"/>
    <n v="12.14"/>
    <s v="LB"/>
    <n v="21.19"/>
    <n v="0"/>
    <n v="0"/>
    <n v="0"/>
    <n v="0"/>
    <s v="AC8"/>
    <s v="Signature Confirmation"/>
    <s v="Delivered"/>
    <s v="Receiver 97"/>
    <s v="Phoenix"/>
    <s v="MA"/>
    <s v="USA"/>
    <d v="2025-03-31T17:54:28"/>
    <n v="21.19"/>
    <n v="0"/>
  </r>
  <r>
    <n v="2317"/>
    <x v="0"/>
    <x v="0"/>
    <n v="94001329432921"/>
    <s v="USPSINV717242"/>
    <d v="2025-02-12T00:00:00"/>
    <d v="2025-02-01T00:00:00"/>
    <s v="Priority Mail Express"/>
    <n v="940091339943"/>
    <n v="51167"/>
    <n v="16595"/>
    <n v="2"/>
    <n v="11.08"/>
    <s v="LB"/>
    <n v="36.35"/>
    <n v="0"/>
    <n v="0"/>
    <n v="0"/>
    <n v="0"/>
    <s v="AC9"/>
    <s v="Signature Confirmation"/>
    <s v="Delivered"/>
    <s v="Receiver 205"/>
    <s v="Phoenix"/>
    <s v="MA"/>
    <s v="USA"/>
    <d v="2025-03-31T17:54:28"/>
    <n v="36.35"/>
    <n v="0"/>
  </r>
  <r>
    <n v="2318"/>
    <x v="0"/>
    <x v="0"/>
    <n v="94001062919832"/>
    <s v="USPSINV312804"/>
    <d v="2025-03-06T00:00:00"/>
    <d v="2025-01-30T00:00:00"/>
    <s v="USPS Ground Advantage"/>
    <n v="9400437745337"/>
    <n v="62498"/>
    <n v="26881"/>
    <n v="8"/>
    <n v="17.04"/>
    <s v="LB"/>
    <n v="22.8"/>
    <n v="0"/>
    <n v="0"/>
    <n v="0"/>
    <n v="0"/>
    <s v="AC9"/>
    <s v="Signature Confirmation"/>
    <s v="Delivered"/>
    <s v="Receiver 212"/>
    <s v="Phoenix"/>
    <s v="MA"/>
    <s v="USA"/>
    <d v="2025-03-31T17:54:28"/>
    <n v="22.8"/>
    <n v="0"/>
  </r>
  <r>
    <n v="2319"/>
    <x v="0"/>
    <x v="0"/>
    <n v="9400266583272"/>
    <s v="USPSINV272936"/>
    <d v="2025-02-14T00:00:00"/>
    <d v="2025-02-16T00:00:00"/>
    <s v="Priority Mail"/>
    <n v="9400549007363"/>
    <n v="91702"/>
    <n v="91518"/>
    <n v="8"/>
    <n v="16.190000000000001"/>
    <s v="LB"/>
    <n v="45.31"/>
    <n v="0"/>
    <n v="0"/>
    <n v="0"/>
    <n v="0"/>
    <s v="AC8"/>
    <s v="Signature Confirmation"/>
    <s v="Delivered"/>
    <s v="Receiver 779"/>
    <s v="Phoenix"/>
    <s v="MA"/>
    <s v="USA"/>
    <d v="2025-03-31T17:54:28"/>
    <n v="45.31"/>
    <n v="0"/>
  </r>
  <r>
    <n v="2320"/>
    <x v="0"/>
    <x v="0"/>
    <n v="9400400969743"/>
    <s v="USPSINV33367"/>
    <d v="2025-02-20T00:00:00"/>
    <d v="2025-03-23T00:00:00"/>
    <s v="Priority Mail Express"/>
    <n v="940023992821"/>
    <n v="66144"/>
    <n v="37157"/>
    <n v="1"/>
    <n v="2.91"/>
    <s v="LB"/>
    <n v="17.21"/>
    <n v="0"/>
    <n v="0"/>
    <n v="0"/>
    <n v="0"/>
    <s v="AC1"/>
    <s v="Signature Confirmation"/>
    <s v="Delivered"/>
    <s v="Receiver 821"/>
    <s v="Phoenix"/>
    <s v="MA"/>
    <s v="USA"/>
    <d v="2025-03-31T17:54:28"/>
    <n v="17.21"/>
    <n v="0"/>
  </r>
  <r>
    <n v="2321"/>
    <x v="0"/>
    <x v="0"/>
    <n v="94001383407629"/>
    <s v="USPSINV251811"/>
    <d v="2025-03-09T00:00:00"/>
    <d v="2025-01-30T00:00:00"/>
    <s v="USPS Ground Advantage"/>
    <n v="9400176878749"/>
    <n v="40951"/>
    <n v="52515"/>
    <n v="5"/>
    <n v="9.0500000000000007"/>
    <s v="LB"/>
    <n v="11.2"/>
    <n v="0"/>
    <n v="0"/>
    <n v="0"/>
    <n v="0"/>
    <s v="AC5"/>
    <s v="Signature Confirmation"/>
    <s v="Delivered"/>
    <s v="Receiver 639"/>
    <s v="Phoenix"/>
    <s v="MA"/>
    <s v="USA"/>
    <d v="2025-03-31T17:54:28"/>
    <n v="11.2"/>
    <n v="0"/>
  </r>
  <r>
    <n v="2322"/>
    <x v="0"/>
    <x v="0"/>
    <n v="9400449549729"/>
    <s v="USPSINV989607"/>
    <d v="2025-03-07T00:00:00"/>
    <d v="2025-03-13T00:00:00"/>
    <s v="Priority Mail"/>
    <n v="9400932980009"/>
    <n v="81866"/>
    <n v="68824"/>
    <n v="8"/>
    <n v="3.7"/>
    <s v="LB"/>
    <n v="19.260000000000002"/>
    <n v="0"/>
    <n v="0"/>
    <n v="0"/>
    <n v="0"/>
    <s v="AC3"/>
    <s v="Signature Confirmation"/>
    <s v="Delivered"/>
    <s v="Receiver 159"/>
    <s v="Phoenix"/>
    <s v="MA"/>
    <s v="USA"/>
    <d v="2025-03-31T17:54:28"/>
    <n v="19.260000000000002"/>
    <n v="0"/>
  </r>
  <r>
    <n v="2323"/>
    <x v="0"/>
    <x v="0"/>
    <n v="9400482744842"/>
    <s v="USPSINV537459"/>
    <d v="2025-03-22T00:00:00"/>
    <d v="2025-03-18T00:00:00"/>
    <s v="Priority Mail Express"/>
    <n v="9400796189464"/>
    <n v="84095"/>
    <n v="13731"/>
    <n v="2"/>
    <n v="3.93"/>
    <s v="LB"/>
    <n v="6.17"/>
    <n v="0"/>
    <n v="0"/>
    <n v="0"/>
    <n v="0"/>
    <s v="AC9"/>
    <s v="Signature Confirmation"/>
    <s v="Delivered"/>
    <s v="Receiver 688"/>
    <s v="Phoenix"/>
    <s v="MA"/>
    <s v="USA"/>
    <d v="2025-03-31T17:54:28"/>
    <n v="19.29"/>
    <n v="13.12"/>
  </r>
  <r>
    <n v="2324"/>
    <x v="0"/>
    <x v="0"/>
    <n v="94001065799612"/>
    <s v="USPSINV963337"/>
    <d v="2025-03-04T00:00:00"/>
    <d v="2025-02-21T00:00:00"/>
    <s v="USPS Ground Advantage"/>
    <n v="9400295550023"/>
    <n v="9593"/>
    <n v="26035"/>
    <n v="6"/>
    <n v="0.91"/>
    <s v="LB"/>
    <n v="6.96"/>
    <n v="0"/>
    <n v="0"/>
    <n v="0"/>
    <n v="0"/>
    <s v="AC9"/>
    <s v="Signature Confirmation"/>
    <s v="Delivered"/>
    <s v="Receiver 31"/>
    <s v="Phoenix"/>
    <s v="MA"/>
    <s v="USA"/>
    <d v="2025-03-31T17:54:28"/>
    <n v="6.96"/>
    <n v="0"/>
  </r>
  <r>
    <n v="2325"/>
    <x v="0"/>
    <x v="0"/>
    <n v="94001593649637"/>
    <s v="USPSINV186269"/>
    <d v="2025-02-14T00:00:00"/>
    <d v="2025-02-28T00:00:00"/>
    <s v="Priority Mail"/>
    <n v="9400536442148"/>
    <n v="65301"/>
    <n v="98062"/>
    <n v="2"/>
    <n v="14.21"/>
    <s v="LB"/>
    <n v="12.62"/>
    <n v="0"/>
    <n v="0"/>
    <n v="0"/>
    <n v="0"/>
    <s v="AC1"/>
    <s v="Signature Confirmation"/>
    <s v="Delivered"/>
    <s v="Receiver 679"/>
    <s v="Phoenix"/>
    <s v="MA"/>
    <s v="USA"/>
    <d v="2025-03-31T17:54:28"/>
    <n v="12.62"/>
    <n v="0"/>
  </r>
  <r>
    <n v="2326"/>
    <x v="0"/>
    <x v="0"/>
    <n v="94002063881814"/>
    <s v="USPSINV128237"/>
    <d v="2025-02-08T00:00:00"/>
    <d v="2025-02-03T00:00:00"/>
    <s v="Priority Mail Express"/>
    <n v="940062130865"/>
    <n v="27842"/>
    <n v="59929"/>
    <n v="4"/>
    <n v="8.08"/>
    <s v="LB"/>
    <n v="35.659999999999997"/>
    <n v="0"/>
    <n v="0"/>
    <n v="0"/>
    <n v="0"/>
    <s v="AC5"/>
    <s v="Signature Confirmation"/>
    <s v="Delivered"/>
    <s v="Receiver 29"/>
    <s v="Phoenix"/>
    <s v="MA"/>
    <s v="USA"/>
    <d v="2025-03-31T17:54:28"/>
    <n v="35.659999999999997"/>
    <n v="0"/>
  </r>
  <r>
    <n v="2327"/>
    <x v="0"/>
    <x v="0"/>
    <n v="94001020357762"/>
    <s v="USPSINV981336"/>
    <d v="2025-02-07T00:00:00"/>
    <d v="2025-03-05T00:00:00"/>
    <s v="USPS Ground Advantage"/>
    <n v="940091709014"/>
    <n v="37428"/>
    <n v="55022"/>
    <n v="5"/>
    <n v="4.57"/>
    <s v="LB"/>
    <n v="8.98"/>
    <n v="0"/>
    <n v="0"/>
    <n v="0"/>
    <n v="0"/>
    <s v="AC3"/>
    <s v="Signature Confirmation"/>
    <s v="Delivered"/>
    <s v="Receiver 155"/>
    <s v="Phoenix"/>
    <s v="MA"/>
    <s v="USA"/>
    <d v="2025-03-31T17:54:28"/>
    <n v="8.98"/>
    <n v="0"/>
  </r>
  <r>
    <n v="2328"/>
    <x v="0"/>
    <x v="0"/>
    <n v="9400818036715"/>
    <s v="USPSINV949891"/>
    <d v="2025-02-10T00:00:00"/>
    <d v="2025-02-12T00:00:00"/>
    <s v="Priority Mail"/>
    <n v="9400494753071"/>
    <n v="96021"/>
    <n v="5679"/>
    <n v="8"/>
    <n v="15.36"/>
    <s v="LB"/>
    <n v="43.32"/>
    <n v="0"/>
    <n v="0"/>
    <n v="0"/>
    <n v="0"/>
    <s v="AC7"/>
    <s v="Signature Confirmation"/>
    <s v="Delivered"/>
    <s v="Receiver 655"/>
    <s v="Phoenix"/>
    <s v="MA"/>
    <s v="USA"/>
    <d v="2025-03-31T17:54:28"/>
    <n v="43.32"/>
    <n v="0"/>
  </r>
  <r>
    <n v="2329"/>
    <x v="0"/>
    <x v="0"/>
    <n v="94001928521309"/>
    <s v="USPSINV506110"/>
    <d v="2025-02-18T00:00:00"/>
    <d v="2025-01-31T00:00:00"/>
    <s v="Priority Mail Express"/>
    <n v="9400684624095"/>
    <n v="72924"/>
    <n v="63482"/>
    <n v="1"/>
    <n v="13.96"/>
    <s v="LB"/>
    <n v="39.5"/>
    <n v="0"/>
    <n v="0"/>
    <n v="0"/>
    <n v="0"/>
    <s v="AC0"/>
    <s v="Signature Confirmation"/>
    <s v="Delivered"/>
    <s v="Receiver 391"/>
    <s v="Phoenix"/>
    <s v="MA"/>
    <s v="USA"/>
    <d v="2025-03-31T17:54:28"/>
    <n v="39.5"/>
    <n v="0"/>
  </r>
  <r>
    <n v="2330"/>
    <x v="0"/>
    <x v="0"/>
    <n v="94001771291573"/>
    <s v="USPSINV250934"/>
    <d v="2025-02-06T00:00:00"/>
    <d v="2025-01-29T00:00:00"/>
    <s v="USPS Ground Advantage"/>
    <n v="9400195134559"/>
    <n v="30291"/>
    <n v="27817"/>
    <n v="7"/>
    <n v="19.25"/>
    <s v="LB"/>
    <n v="21.71"/>
    <n v="0"/>
    <n v="0"/>
    <n v="0"/>
    <n v="0"/>
    <s v="AC0"/>
    <s v="Signature Confirmation"/>
    <s v="Delivered"/>
    <s v="Receiver 618"/>
    <s v="Phoenix"/>
    <s v="MA"/>
    <s v="USA"/>
    <d v="2025-03-31T17:54:28"/>
    <n v="21.71"/>
    <n v="0"/>
  </r>
  <r>
    <n v="2331"/>
    <x v="0"/>
    <x v="0"/>
    <n v="9400809083476"/>
    <s v="USPSINV367811"/>
    <d v="2025-02-24T00:00:00"/>
    <d v="2025-02-25T00:00:00"/>
    <s v="Priority Mail"/>
    <n v="940079564303"/>
    <n v="6992"/>
    <n v="89847"/>
    <n v="3"/>
    <n v="7.45"/>
    <s v="LB"/>
    <n v="10.119999999999999"/>
    <n v="0"/>
    <n v="0"/>
    <n v="0"/>
    <n v="0"/>
    <s v="AC0"/>
    <s v="Signature Confirmation"/>
    <s v="Delivered"/>
    <s v="Receiver 244"/>
    <s v="Phoenix"/>
    <s v="MA"/>
    <s v="USA"/>
    <d v="2025-03-31T17:54:28"/>
    <n v="10.119999999999999"/>
    <n v="0"/>
  </r>
  <r>
    <n v="2332"/>
    <x v="0"/>
    <x v="0"/>
    <n v="94001339903526"/>
    <s v="USPSINV287653"/>
    <d v="2025-02-07T00:00:00"/>
    <d v="2025-03-02T00:00:00"/>
    <s v="Priority Mail Express"/>
    <n v="9400560477374"/>
    <n v="43520"/>
    <n v="87543"/>
    <n v="7"/>
    <n v="3.99"/>
    <s v="LB"/>
    <n v="26.28"/>
    <n v="0"/>
    <n v="0"/>
    <n v="0"/>
    <n v="0"/>
    <s v="AC6"/>
    <s v="Signature Confirmation"/>
    <s v="Delivered"/>
    <s v="Receiver 691"/>
    <s v="Phoenix"/>
    <s v="MA"/>
    <s v="USA"/>
    <d v="2025-03-31T17:54:28"/>
    <n v="26.28"/>
    <n v="0"/>
  </r>
  <r>
    <n v="2333"/>
    <x v="0"/>
    <x v="0"/>
    <n v="94002045282237"/>
    <s v="USPSINV265040"/>
    <d v="2025-02-27T00:00:00"/>
    <d v="2025-03-21T00:00:00"/>
    <s v="USPS Ground Advantage"/>
    <n v="9400736219987"/>
    <n v="14602"/>
    <n v="7477"/>
    <n v="6"/>
    <n v="0.19"/>
    <s v="LB"/>
    <n v="6.96"/>
    <n v="0"/>
    <n v="0"/>
    <n v="0"/>
    <n v="0"/>
    <s v="AC1"/>
    <s v="Signature Confirmation"/>
    <s v="Delivered"/>
    <s v="Receiver 804"/>
    <s v="Phoenix"/>
    <s v="MA"/>
    <s v="USA"/>
    <d v="2025-03-31T17:54:28"/>
    <n v="6.96"/>
    <n v="0"/>
  </r>
  <r>
    <n v="2334"/>
    <x v="0"/>
    <x v="0"/>
    <n v="94002142227893"/>
    <s v="USPSINV69685"/>
    <d v="2025-02-05T00:00:00"/>
    <d v="2025-03-22T00:00:00"/>
    <s v="Priority Mail"/>
    <n v="9400975943227"/>
    <n v="47917"/>
    <n v="61415"/>
    <n v="1"/>
    <n v="8.2200000000000006"/>
    <s v="LB"/>
    <n v="9.14"/>
    <n v="0"/>
    <n v="0"/>
    <n v="0"/>
    <n v="0"/>
    <s v="AC3"/>
    <s v="Signature Confirmation"/>
    <s v="Delivered"/>
    <s v="Receiver 659"/>
    <s v="Phoenix"/>
    <s v="MA"/>
    <s v="USA"/>
    <d v="2025-03-31T17:54:28"/>
    <n v="9.14"/>
    <n v="0"/>
  </r>
  <r>
    <n v="2335"/>
    <x v="0"/>
    <x v="0"/>
    <n v="94001173866402"/>
    <s v="USPSINV768936"/>
    <d v="2025-03-05T00:00:00"/>
    <d v="2025-03-24T00:00:00"/>
    <s v="Priority Mail Express"/>
    <n v="9400521656981"/>
    <n v="45052"/>
    <n v="97060"/>
    <n v="4"/>
    <n v="2.14"/>
    <s v="LB"/>
    <n v="19.98"/>
    <n v="0"/>
    <n v="0"/>
    <n v="0"/>
    <n v="0"/>
    <s v="AC6"/>
    <s v="Signature Confirmation"/>
    <s v="Delivered"/>
    <s v="Receiver 191"/>
    <s v="Phoenix"/>
    <s v="MA"/>
    <s v="USA"/>
    <d v="2025-03-31T17:54:28"/>
    <n v="19.98"/>
    <n v="0"/>
  </r>
  <r>
    <n v="2336"/>
    <x v="0"/>
    <x v="0"/>
    <n v="94002037188427"/>
    <s v="USPSINV912337"/>
    <d v="2025-02-24T00:00:00"/>
    <d v="2025-03-28T00:00:00"/>
    <s v="USPS Ground Advantage"/>
    <n v="9400388665317"/>
    <n v="55877"/>
    <n v="13339"/>
    <n v="5"/>
    <n v="11.99"/>
    <s v="LB"/>
    <n v="11.81"/>
    <n v="0"/>
    <n v="0"/>
    <n v="0"/>
    <n v="0"/>
    <s v="AC3"/>
    <s v="Signature Confirmation"/>
    <s v="Delivered"/>
    <s v="Receiver 918"/>
    <s v="Phoenix"/>
    <s v="MA"/>
    <s v="USA"/>
    <d v="2025-03-31T17:54:28"/>
    <n v="11.81"/>
    <n v="0"/>
  </r>
  <r>
    <n v="2157"/>
    <x v="0"/>
    <x v="0"/>
    <n v="94001482383331"/>
    <s v="USPSINV421108"/>
    <d v="2025-03-28T00:00:00"/>
    <d v="2025-03-05T00:00:00"/>
    <s v="Priority Mail"/>
    <n v="9400903555685"/>
    <n v="27831"/>
    <n v="79305"/>
    <n v="3"/>
    <n v="8.81"/>
    <s v="LB"/>
    <n v="10.56"/>
    <n v="0"/>
    <n v="0"/>
    <n v="0"/>
    <n v="0"/>
    <s v="AC8"/>
    <s v="Signature Confirmation"/>
    <s v="Delivered"/>
    <s v="Receiver 862"/>
    <s v="Phoenix"/>
    <s v="MA"/>
    <s v="USA"/>
    <d v="2025-03-31T17:54:28"/>
    <n v="10.56"/>
    <n v="0"/>
  </r>
  <r>
    <n v="2158"/>
    <x v="0"/>
    <x v="0"/>
    <n v="9400244374400"/>
    <s v="USPSINV827208"/>
    <d v="2025-02-19T00:00:00"/>
    <d v="2025-03-14T00:00:00"/>
    <s v="Priority Mail Express"/>
    <n v="9400802843083"/>
    <n v="16519"/>
    <n v="37766"/>
    <n v="3"/>
    <n v="11.03"/>
    <s v="LB"/>
    <n v="39.299999999999997"/>
    <n v="0"/>
    <n v="0"/>
    <n v="0"/>
    <n v="0"/>
    <s v="AC9"/>
    <s v="Signature Confirmation"/>
    <s v="Delivered"/>
    <s v="Receiver 162"/>
    <s v="Phoenix"/>
    <s v="MA"/>
    <s v="USA"/>
    <d v="2025-03-31T17:54:28"/>
    <n v="39.299999999999997"/>
    <n v="0"/>
  </r>
  <r>
    <n v="2159"/>
    <x v="0"/>
    <x v="0"/>
    <n v="9400677655165"/>
    <s v="USPSINV289324"/>
    <d v="2025-02-23T00:00:00"/>
    <d v="2025-03-23T00:00:00"/>
    <s v="USPS Ground Advantage"/>
    <n v="9400745659758"/>
    <n v="16080"/>
    <n v="73749"/>
    <n v="3"/>
    <n v="9.27"/>
    <s v="LB"/>
    <n v="9.17"/>
    <n v="0"/>
    <n v="0"/>
    <n v="0"/>
    <n v="0"/>
    <s v="AC8"/>
    <s v="Signature Confirmation"/>
    <s v="Delivered"/>
    <s v="Receiver 695"/>
    <s v="Phoenix"/>
    <s v="MA"/>
    <s v="USA"/>
    <d v="2025-03-31T17:54:28"/>
    <n v="9.17"/>
    <n v="0"/>
  </r>
  <r>
    <n v="2160"/>
    <x v="0"/>
    <x v="0"/>
    <n v="94001602589972"/>
    <s v="USPSINV851805"/>
    <d v="2025-02-06T00:00:00"/>
    <d v="2025-03-25T00:00:00"/>
    <s v="Priority Mail"/>
    <n v="9400908133705"/>
    <n v="72898"/>
    <n v="26337"/>
    <n v="3"/>
    <n v="15.84"/>
    <s v="LB"/>
    <n v="14.29"/>
    <n v="0"/>
    <n v="0"/>
    <n v="0"/>
    <n v="0"/>
    <s v="AC8"/>
    <s v="Signature Confirmation"/>
    <s v="Delivered"/>
    <s v="Receiver 686"/>
    <s v="Phoenix"/>
    <s v="MA"/>
    <s v="USA"/>
    <d v="2025-03-31T17:54:28"/>
    <n v="14.29"/>
    <n v="0"/>
  </r>
  <r>
    <n v="2161"/>
    <x v="0"/>
    <x v="0"/>
    <n v="94001850595525"/>
    <s v="USPSINV244397"/>
    <d v="2025-02-28T00:00:00"/>
    <d v="2025-03-24T00:00:00"/>
    <s v="Priority Mail Express"/>
    <n v="94002575047"/>
    <n v="84410"/>
    <n v="44656"/>
    <n v="4"/>
    <n v="9.2100000000000009"/>
    <s v="LB"/>
    <n v="38.36"/>
    <n v="0"/>
    <n v="0"/>
    <n v="0"/>
    <n v="0"/>
    <s v="AC9"/>
    <s v="Signature Confirmation"/>
    <s v="Delivered"/>
    <s v="Receiver 159"/>
    <s v="Phoenix"/>
    <s v="MA"/>
    <s v="USA"/>
    <d v="2025-03-31T17:54:28"/>
    <n v="38.36"/>
    <n v="0"/>
  </r>
  <r>
    <n v="2162"/>
    <x v="0"/>
    <x v="0"/>
    <n v="9400478109038"/>
    <s v="USPSINV369804"/>
    <d v="2025-02-17T00:00:00"/>
    <d v="2025-03-11T00:00:00"/>
    <s v="USPS Ground Advantage"/>
    <n v="9400460402943"/>
    <n v="52591"/>
    <n v="68847"/>
    <n v="4"/>
    <n v="10.43"/>
    <s v="LB"/>
    <n v="10.59"/>
    <n v="0"/>
    <n v="0"/>
    <n v="0"/>
    <n v="0"/>
    <s v="AC7"/>
    <s v="Signature Confirmation"/>
    <s v="Delivered"/>
    <s v="Receiver 114"/>
    <s v="Phoenix"/>
    <s v="MA"/>
    <s v="USA"/>
    <d v="2025-03-31T17:54:28"/>
    <n v="10.59"/>
    <n v="0"/>
  </r>
  <r>
    <n v="2163"/>
    <x v="0"/>
    <x v="0"/>
    <n v="9400763990747"/>
    <s v="USPSINV6046"/>
    <d v="2025-03-23T00:00:00"/>
    <d v="2025-01-29T00:00:00"/>
    <s v="Priority Mail"/>
    <n v="9400130975407"/>
    <n v="42411"/>
    <n v="89782"/>
    <n v="5"/>
    <n v="6.83"/>
    <s v="LB"/>
    <n v="15.13"/>
    <n v="0"/>
    <n v="0"/>
    <n v="0"/>
    <n v="0"/>
    <s v="AC4"/>
    <s v="Signature Confirmation"/>
    <s v="Delivered"/>
    <s v="Receiver 102"/>
    <s v="Phoenix"/>
    <s v="MA"/>
    <s v="USA"/>
    <d v="2025-03-31T17:54:28"/>
    <n v="15.13"/>
    <n v="0"/>
  </r>
  <r>
    <n v="2164"/>
    <x v="0"/>
    <x v="0"/>
    <n v="9400901042813"/>
    <s v="USPSINV805510"/>
    <d v="2025-02-19T00:00:00"/>
    <d v="2025-02-11T00:00:00"/>
    <s v="Priority Mail Express"/>
    <n v="9400757337769"/>
    <n v="59938"/>
    <n v="39407"/>
    <n v="6"/>
    <n v="17.88"/>
    <s v="LB"/>
    <n v="63.03"/>
    <n v="0"/>
    <n v="0"/>
    <n v="0"/>
    <n v="0"/>
    <s v="AC7"/>
    <s v="Signature Confirmation"/>
    <s v="Delivered"/>
    <s v="Receiver 137"/>
    <s v="Phoenix"/>
    <s v="MA"/>
    <s v="USA"/>
    <d v="2025-03-31T17:54:28"/>
    <n v="63.03"/>
    <n v="0"/>
  </r>
  <r>
    <n v="2165"/>
    <x v="0"/>
    <x v="0"/>
    <n v="94001532018010"/>
    <s v="USPSINV885149"/>
    <d v="2025-02-23T00:00:00"/>
    <d v="2025-03-08T00:00:00"/>
    <s v="USPS Ground Advantage"/>
    <n v="9400236915284"/>
    <n v="14425"/>
    <n v="70580"/>
    <n v="7"/>
    <n v="13.63"/>
    <s v="LB"/>
    <n v="17.04"/>
    <n v="0"/>
    <n v="0"/>
    <n v="0"/>
    <n v="0"/>
    <s v="AC6"/>
    <s v="Signature Confirmation"/>
    <s v="Delivered"/>
    <s v="Receiver 704"/>
    <s v="Phoenix"/>
    <s v="MA"/>
    <s v="USA"/>
    <d v="2025-03-31T17:54:28"/>
    <n v="17.04"/>
    <n v="0"/>
  </r>
  <r>
    <n v="2166"/>
    <x v="0"/>
    <x v="0"/>
    <n v="9400615486285"/>
    <s v="USPSINV411612"/>
    <d v="2025-02-12T00:00:00"/>
    <d v="2025-03-16T00:00:00"/>
    <s v="Priority Mail"/>
    <n v="9400173988449"/>
    <n v="62135"/>
    <n v="83967"/>
    <n v="7"/>
    <n v="9.07"/>
    <s v="LB"/>
    <n v="29.63"/>
    <n v="0"/>
    <n v="0"/>
    <n v="0"/>
    <n v="0"/>
    <s v="AC9"/>
    <s v="Signature Confirmation"/>
    <s v="Delivered"/>
    <s v="Receiver 171"/>
    <s v="Phoenix"/>
    <s v="MA"/>
    <s v="USA"/>
    <d v="2025-03-31T17:54:28"/>
    <n v="29.63"/>
    <n v="0"/>
  </r>
  <r>
    <n v="2167"/>
    <x v="0"/>
    <x v="0"/>
    <n v="9400987729213"/>
    <s v="USPSINV397780"/>
    <d v="2025-02-13T00:00:00"/>
    <d v="2025-03-13T00:00:00"/>
    <s v="Priority Mail Express"/>
    <n v="9400110190592"/>
    <n v="91072"/>
    <n v="34122"/>
    <n v="5"/>
    <n v="12.01"/>
    <s v="LB"/>
    <n v="49.12"/>
    <n v="0"/>
    <n v="0"/>
    <n v="0"/>
    <n v="0"/>
    <s v="AC7"/>
    <s v="Signature Confirmation"/>
    <s v="Delivered"/>
    <s v="Receiver 271"/>
    <s v="Phoenix"/>
    <s v="MA"/>
    <s v="USA"/>
    <d v="2025-03-31T17:54:28"/>
    <n v="49.12"/>
    <n v="0"/>
  </r>
  <r>
    <n v="2168"/>
    <x v="0"/>
    <x v="0"/>
    <n v="9400145575375"/>
    <s v="USPSINV737427"/>
    <d v="2025-02-03T00:00:00"/>
    <d v="2025-01-30T00:00:00"/>
    <s v="USPS Ground Advantage"/>
    <n v="9400233272350"/>
    <n v="37958"/>
    <n v="32593"/>
    <n v="8"/>
    <n v="3.22"/>
    <s v="LB"/>
    <n v="11.42"/>
    <n v="0"/>
    <n v="0"/>
    <n v="0"/>
    <n v="0"/>
    <s v="AC6"/>
    <s v="Signature Confirmation"/>
    <s v="Delivered"/>
    <s v="Receiver 191"/>
    <s v="Phoenix"/>
    <s v="MA"/>
    <s v="USA"/>
    <d v="2025-03-31T17:54:28"/>
    <n v="11.42"/>
    <n v="0"/>
  </r>
  <r>
    <n v="2169"/>
    <x v="0"/>
    <x v="0"/>
    <n v="9400709531794"/>
    <s v="USPSINV280783"/>
    <d v="2025-02-13T00:00:00"/>
    <d v="2025-02-02T00:00:00"/>
    <s v="Priority Mail"/>
    <n v="9400131151788"/>
    <n v="77270"/>
    <n v="86556"/>
    <n v="3"/>
    <n v="17.48"/>
    <s v="LB"/>
    <n v="14.93"/>
    <n v="0"/>
    <n v="0"/>
    <n v="0"/>
    <n v="0"/>
    <s v="AC9"/>
    <s v="Signature Confirmation"/>
    <s v="Delivered"/>
    <s v="Receiver 831"/>
    <s v="Phoenix"/>
    <s v="MA"/>
    <s v="USA"/>
    <d v="2025-03-31T17:54:28"/>
    <n v="14.93"/>
    <n v="0"/>
  </r>
  <r>
    <n v="2170"/>
    <x v="0"/>
    <x v="0"/>
    <n v="94001719805591"/>
    <s v="USPSINV470707"/>
    <d v="2025-03-26T00:00:00"/>
    <d v="2025-01-26T00:00:00"/>
    <s v="Priority Mail Express"/>
    <n v="9400127959551"/>
    <n v="23763"/>
    <n v="10513"/>
    <n v="4"/>
    <n v="16.47"/>
    <s v="LB"/>
    <n v="56.13"/>
    <n v="0"/>
    <n v="0"/>
    <n v="0"/>
    <n v="0"/>
    <s v="AC0"/>
    <s v="Signature Confirmation"/>
    <s v="Delivered"/>
    <s v="Receiver 394"/>
    <s v="Phoenix"/>
    <s v="MA"/>
    <s v="USA"/>
    <d v="2025-03-31T17:54:28"/>
    <n v="56.13"/>
    <n v="0"/>
  </r>
  <r>
    <n v="2171"/>
    <x v="0"/>
    <x v="0"/>
    <n v="9400661161800"/>
    <s v="USPSINV688029"/>
    <d v="2025-03-23T00:00:00"/>
    <d v="2025-02-27T00:00:00"/>
    <s v="USPS Ground Advantage"/>
    <n v="9400235910742"/>
    <n v="10916"/>
    <n v="54699"/>
    <n v="3"/>
    <n v="4.92"/>
    <s v="LB"/>
    <n v="7.4"/>
    <n v="0"/>
    <n v="0"/>
    <n v="0"/>
    <n v="0"/>
    <s v="AC0"/>
    <s v="Signature Confirmation"/>
    <s v="Delivered"/>
    <s v="Receiver 685"/>
    <s v="Phoenix"/>
    <s v="MA"/>
    <s v="USA"/>
    <d v="2025-03-31T17:54:28"/>
    <n v="7.4"/>
    <n v="0"/>
  </r>
  <r>
    <n v="2172"/>
    <x v="0"/>
    <x v="0"/>
    <n v="94001369178385"/>
    <s v="USPSINV100030"/>
    <d v="2025-02-16T00:00:00"/>
    <d v="2025-03-17T00:00:00"/>
    <s v="Priority Mail"/>
    <n v="9400863560186"/>
    <n v="60055"/>
    <n v="32269"/>
    <n v="8"/>
    <n v="11.1"/>
    <s v="LB"/>
    <n v="35.33"/>
    <n v="0"/>
    <n v="0"/>
    <n v="0"/>
    <n v="0"/>
    <s v="AC5"/>
    <s v="Signature Confirmation"/>
    <s v="Delivered"/>
    <s v="Receiver 376"/>
    <s v="Phoenix"/>
    <s v="MA"/>
    <s v="USA"/>
    <d v="2025-03-31T17:54:28"/>
    <n v="35.33"/>
    <n v="0"/>
  </r>
  <r>
    <n v="2173"/>
    <x v="0"/>
    <x v="0"/>
    <n v="94001028955236"/>
    <s v="USPSINV409139"/>
    <d v="2025-01-31T00:00:00"/>
    <d v="2025-03-02T00:00:00"/>
    <s v="Priority Mail Express"/>
    <n v="9400940410098"/>
    <n v="63674"/>
    <n v="95006"/>
    <n v="5"/>
    <n v="11.83"/>
    <s v="LB"/>
    <n v="46.58"/>
    <n v="0"/>
    <n v="0"/>
    <n v="0"/>
    <n v="0"/>
    <s v="AC1"/>
    <s v="Signature Confirmation"/>
    <s v="Delivered"/>
    <s v="Receiver 143"/>
    <s v="Phoenix"/>
    <s v="MA"/>
    <s v="USA"/>
    <d v="2025-03-31T17:54:28"/>
    <n v="46.58"/>
    <n v="0"/>
  </r>
  <r>
    <n v="2174"/>
    <x v="0"/>
    <x v="0"/>
    <n v="94001296398220"/>
    <s v="USPSINV538386"/>
    <d v="2025-03-20T00:00:00"/>
    <d v="2025-01-28T00:00:00"/>
    <s v="USPS Ground Advantage"/>
    <n v="9400355103345"/>
    <n v="49564"/>
    <n v="21483"/>
    <n v="2"/>
    <n v="3.6"/>
    <s v="LB"/>
    <n v="6.97"/>
    <n v="0"/>
    <n v="0"/>
    <n v="0"/>
    <n v="0"/>
    <s v="AC8"/>
    <s v="Signature Confirmation"/>
    <s v="Delivered"/>
    <s v="Receiver 676"/>
    <s v="Phoenix"/>
    <s v="MA"/>
    <s v="USA"/>
    <d v="2025-03-31T17:54:28"/>
    <n v="6.97"/>
    <n v="0"/>
  </r>
  <r>
    <n v="2175"/>
    <x v="0"/>
    <x v="0"/>
    <n v="9400415016389"/>
    <s v="USPSINV987926"/>
    <d v="2025-02-23T00:00:00"/>
    <d v="2025-03-31T00:00:00"/>
    <s v="Priority Mail"/>
    <n v="9400992589204"/>
    <n v="36952"/>
    <n v="79042"/>
    <n v="5"/>
    <n v="13.03"/>
    <s v="LB"/>
    <n v="22.3"/>
    <n v="0"/>
    <n v="0"/>
    <n v="0"/>
    <n v="0"/>
    <s v="AC3"/>
    <s v="Signature Confirmation"/>
    <s v="Delivered"/>
    <s v="Receiver 698"/>
    <s v="Phoenix"/>
    <s v="MA"/>
    <s v="USA"/>
    <d v="2025-03-31T17:54:28"/>
    <n v="22.3"/>
    <n v="0"/>
  </r>
  <r>
    <n v="2176"/>
    <x v="0"/>
    <x v="0"/>
    <n v="94001916407801"/>
    <s v="USPSINV185135"/>
    <d v="2025-03-24T00:00:00"/>
    <d v="2025-01-26T00:00:00"/>
    <s v="Priority Mail Express"/>
    <n v="940049103044"/>
    <n v="85017"/>
    <n v="33453"/>
    <n v="7"/>
    <n v="0.92"/>
    <s v="LB"/>
    <n v="17.75"/>
    <n v="0"/>
    <n v="0"/>
    <n v="0"/>
    <n v="0"/>
    <s v="AC5"/>
    <s v="Signature Confirmation"/>
    <s v="Delivered"/>
    <s v="Receiver 547"/>
    <s v="Phoenix"/>
    <s v="MA"/>
    <s v="USA"/>
    <d v="2025-03-31T17:54:28"/>
    <n v="17.75"/>
    <n v="0"/>
  </r>
  <r>
    <n v="2177"/>
    <x v="0"/>
    <x v="0"/>
    <n v="9400778364995"/>
    <s v="USPSINV255033"/>
    <d v="2025-03-10T00:00:00"/>
    <d v="2025-03-31T00:00:00"/>
    <s v="USPS Ground Advantage"/>
    <n v="940073927257"/>
    <n v="11459"/>
    <n v="59310"/>
    <n v="2"/>
    <n v="14.6"/>
    <s v="LB"/>
    <n v="10.52"/>
    <n v="0"/>
    <n v="0"/>
    <n v="0"/>
    <n v="0"/>
    <s v="AC6"/>
    <s v="Signature Confirmation"/>
    <s v="Delivered"/>
    <s v="Receiver 328"/>
    <s v="Phoenix"/>
    <s v="MA"/>
    <s v="USA"/>
    <d v="2025-03-31T17:54:28"/>
    <n v="10.52"/>
    <n v="0"/>
  </r>
  <r>
    <n v="2178"/>
    <x v="0"/>
    <x v="0"/>
    <n v="94002039282060"/>
    <s v="USPSINV942655"/>
    <d v="2025-02-01T00:00:00"/>
    <d v="2025-02-23T00:00:00"/>
    <s v="Priority Mail"/>
    <n v="9400570718602"/>
    <n v="6342"/>
    <n v="56864"/>
    <n v="1"/>
    <n v="11.75"/>
    <s v="LB"/>
    <n v="10.53"/>
    <n v="0"/>
    <n v="0"/>
    <n v="0"/>
    <n v="0"/>
    <s v="AC2"/>
    <s v="Signature Confirmation"/>
    <s v="Delivered"/>
    <s v="Receiver 463"/>
    <s v="Phoenix"/>
    <s v="MA"/>
    <s v="USA"/>
    <d v="2025-03-31T17:54:28"/>
    <n v="10.53"/>
    <n v="0"/>
  </r>
  <r>
    <n v="2179"/>
    <x v="0"/>
    <x v="0"/>
    <n v="9400475243646"/>
    <s v="USPSINV671820"/>
    <d v="2025-02-12T00:00:00"/>
    <d v="2025-02-08T00:00:00"/>
    <s v="Priority Mail Express"/>
    <n v="9400201928166"/>
    <n v="21974"/>
    <n v="22549"/>
    <n v="5"/>
    <n v="10.68"/>
    <s v="LB"/>
    <n v="44.02"/>
    <n v="0"/>
    <n v="0"/>
    <n v="0"/>
    <n v="0"/>
    <s v="AC2"/>
    <s v="Signature Confirmation"/>
    <s v="Delivered"/>
    <s v="Receiver 145"/>
    <s v="Phoenix"/>
    <s v="MA"/>
    <s v="USA"/>
    <d v="2025-03-31T17:54:28"/>
    <n v="44.02"/>
    <n v="0"/>
  </r>
  <r>
    <n v="2180"/>
    <x v="0"/>
    <x v="0"/>
    <n v="9400384528118"/>
    <s v="USPSINV434998"/>
    <d v="2025-02-24T00:00:00"/>
    <d v="2025-02-12T00:00:00"/>
    <s v="USPS Ground Advantage"/>
    <n v="940010814384"/>
    <n v="89571"/>
    <n v="10921"/>
    <n v="4"/>
    <n v="13.17"/>
    <s v="LB"/>
    <n v="11.36"/>
    <n v="0"/>
    <n v="0"/>
    <n v="0"/>
    <n v="0"/>
    <s v="AC1"/>
    <s v="Signature Confirmation"/>
    <s v="Delivered"/>
    <s v="Receiver 50"/>
    <s v="Phoenix"/>
    <s v="MA"/>
    <s v="USA"/>
    <d v="2025-03-31T17:54:28"/>
    <n v="11.36"/>
    <n v="0"/>
  </r>
  <r>
    <n v="2181"/>
    <x v="0"/>
    <x v="0"/>
    <n v="9400468211058"/>
    <s v="USPSINV648608"/>
    <d v="2025-03-09T00:00:00"/>
    <d v="2025-02-09T00:00:00"/>
    <s v="Priority Mail"/>
    <n v="9400859614733"/>
    <n v="16119"/>
    <n v="47279"/>
    <n v="8"/>
    <n v="11.1"/>
    <s v="LB"/>
    <n v="35.33"/>
    <n v="0"/>
    <n v="0"/>
    <n v="0"/>
    <n v="0"/>
    <s v="AC5"/>
    <s v="Signature Confirmation"/>
    <s v="Delivered"/>
    <s v="Receiver 686"/>
    <s v="Phoenix"/>
    <s v="MA"/>
    <s v="USA"/>
    <d v="2025-03-31T17:54:28"/>
    <n v="35.33"/>
    <n v="0"/>
  </r>
  <r>
    <n v="2182"/>
    <x v="0"/>
    <x v="0"/>
    <n v="94001194699727"/>
    <s v="USPSINV939009"/>
    <d v="2025-03-26T00:00:00"/>
    <d v="2025-02-17T00:00:00"/>
    <s v="Priority Mail Express"/>
    <n v="9400906767872"/>
    <n v="55848"/>
    <n v="60434"/>
    <n v="1"/>
    <n v="12.78"/>
    <s v="LB"/>
    <n v="37.46"/>
    <n v="0"/>
    <n v="0"/>
    <n v="0"/>
    <n v="0"/>
    <s v="AC6"/>
    <s v="Signature Confirmation"/>
    <s v="Delivered"/>
    <s v="Receiver 560"/>
    <s v="Phoenix"/>
    <s v="MA"/>
    <s v="USA"/>
    <d v="2025-03-31T17:54:28"/>
    <n v="37.46"/>
    <n v="0"/>
  </r>
  <r>
    <n v="2183"/>
    <x v="0"/>
    <x v="0"/>
    <n v="94001359422419"/>
    <s v="USPSINV600842"/>
    <d v="2025-02-01T00:00:00"/>
    <d v="2025-03-27T00:00:00"/>
    <s v="USPS Ground Advantage"/>
    <n v="9400667201729"/>
    <n v="72533"/>
    <n v="7459"/>
    <n v="3"/>
    <n v="3.73"/>
    <s v="LB"/>
    <n v="7.22"/>
    <n v="0"/>
    <n v="0"/>
    <n v="0"/>
    <n v="0"/>
    <s v="AC5"/>
    <s v="Signature Confirmation"/>
    <s v="Delivered"/>
    <s v="Receiver 283"/>
    <s v="Phoenix"/>
    <s v="MA"/>
    <s v="USA"/>
    <d v="2025-03-31T17:54:28"/>
    <n v="7.22"/>
    <n v="0"/>
  </r>
  <r>
    <n v="2184"/>
    <x v="0"/>
    <x v="0"/>
    <n v="94001102823616"/>
    <s v="USPSINV574516"/>
    <d v="2025-03-15T00:00:00"/>
    <d v="2025-02-25T00:00:00"/>
    <s v="Priority Mail"/>
    <n v="9400105132384"/>
    <n v="29935"/>
    <n v="63958"/>
    <n v="2"/>
    <n v="16.2"/>
    <s v="LB"/>
    <n v="13.57"/>
    <n v="0"/>
    <n v="0"/>
    <n v="0"/>
    <n v="0"/>
    <s v="AC5"/>
    <s v="Signature Confirmation"/>
    <s v="Delivered"/>
    <s v="Receiver 0"/>
    <s v="Phoenix"/>
    <s v="MA"/>
    <s v="USA"/>
    <d v="2025-03-31T17:54:28"/>
    <n v="13.57"/>
    <n v="0"/>
  </r>
  <r>
    <n v="2185"/>
    <x v="0"/>
    <x v="0"/>
    <n v="940087862930"/>
    <s v="USPSINV648167"/>
    <d v="2025-01-31T00:00:00"/>
    <d v="2025-02-10T00:00:00"/>
    <s v="Priority Mail Express"/>
    <n v="9400628651860"/>
    <n v="60317"/>
    <n v="6180"/>
    <n v="2"/>
    <n v="11.45"/>
    <s v="LB"/>
    <n v="36.35"/>
    <n v="0"/>
    <n v="0"/>
    <n v="0"/>
    <n v="0"/>
    <s v="AC6"/>
    <s v="Signature Confirmation"/>
    <s v="Delivered"/>
    <s v="Receiver 148"/>
    <s v="Phoenix"/>
    <s v="MA"/>
    <s v="USA"/>
    <d v="2025-03-31T17:54:28"/>
    <n v="36.35"/>
    <n v="0"/>
  </r>
  <r>
    <n v="2186"/>
    <x v="0"/>
    <x v="0"/>
    <n v="94001604593428"/>
    <s v="USPSINV757189"/>
    <d v="2025-02-19T00:00:00"/>
    <d v="2025-03-24T00:00:00"/>
    <s v="USPS Ground Advantage"/>
    <n v="940024711552"/>
    <n v="18961"/>
    <n v="91885"/>
    <n v="4"/>
    <n v="18.420000000000002"/>
    <s v="LB"/>
    <n v="13.06"/>
    <n v="0"/>
    <n v="0"/>
    <n v="0"/>
    <n v="0"/>
    <s v="AC6"/>
    <s v="Signature Confirmation"/>
    <s v="Delivered"/>
    <s v="Receiver 885"/>
    <s v="Phoenix"/>
    <s v="MA"/>
    <s v="USA"/>
    <d v="2025-03-31T17:54:28"/>
    <n v="13.06"/>
    <n v="0"/>
  </r>
  <r>
    <n v="2247"/>
    <x v="0"/>
    <x v="0"/>
    <n v="9400111882278"/>
    <s v="USPSINV469902"/>
    <d v="2025-03-31T00:00:00"/>
    <d v="2025-03-19T00:00:00"/>
    <s v="Priority Mail"/>
    <n v="9400656486312"/>
    <n v="13321"/>
    <n v="98981"/>
    <n v="2"/>
    <n v="3.33"/>
    <s v="LB"/>
    <n v="7.33"/>
    <n v="0"/>
    <n v="0"/>
    <n v="0"/>
    <n v="0"/>
    <s v="AC5"/>
    <s v="Signature Confirmation"/>
    <s v="Delivered"/>
    <s v="Receiver 704"/>
    <s v="Phoenix"/>
    <s v="MA"/>
    <s v="USA"/>
    <d v="2025-03-31T17:54:28"/>
    <n v="7.33"/>
    <n v="0"/>
  </r>
  <r>
    <n v="2248"/>
    <x v="0"/>
    <x v="0"/>
    <n v="94001808943203"/>
    <s v="USPSINV417372"/>
    <d v="2025-03-09T00:00:00"/>
    <d v="2025-02-07T00:00:00"/>
    <s v="Priority Mail Express"/>
    <n v="9400608323072"/>
    <n v="18764"/>
    <n v="3036"/>
    <n v="1"/>
    <n v="7.92"/>
    <s v="LB"/>
    <n v="27.02"/>
    <n v="0"/>
    <n v="0"/>
    <n v="0"/>
    <n v="0"/>
    <s v="AC9"/>
    <s v="Signature Confirmation"/>
    <s v="Delivered"/>
    <s v="Receiver 10"/>
    <s v="Phoenix"/>
    <s v="MA"/>
    <s v="USA"/>
    <d v="2025-03-31T17:54:28"/>
    <n v="27.02"/>
    <n v="0"/>
  </r>
  <r>
    <n v="2249"/>
    <x v="0"/>
    <x v="0"/>
    <n v="94001364717571"/>
    <s v="USPSINV374074"/>
    <d v="2025-02-08T00:00:00"/>
    <d v="2025-02-01T00:00:00"/>
    <s v="USPS Ground Advantage"/>
    <n v="9400649693920"/>
    <n v="62142"/>
    <n v="90924"/>
    <n v="3"/>
    <n v="15.79"/>
    <s v="LB"/>
    <n v="11.49"/>
    <n v="0"/>
    <n v="0"/>
    <n v="0"/>
    <n v="0"/>
    <s v="AC8"/>
    <s v="Signature Confirmation"/>
    <s v="Delivered"/>
    <s v="Receiver 487"/>
    <s v="Phoenix"/>
    <s v="MA"/>
    <s v="USA"/>
    <d v="2025-03-31T17:54:28"/>
    <n v="11.49"/>
    <n v="0"/>
  </r>
  <r>
    <n v="2250"/>
    <x v="0"/>
    <x v="0"/>
    <n v="9400876241141"/>
    <s v="USPSINV604711"/>
    <d v="2025-02-22T00:00:00"/>
    <d v="2025-03-18T00:00:00"/>
    <s v="Priority Mail"/>
    <n v="9400298603288"/>
    <n v="74264"/>
    <n v="65450"/>
    <n v="7"/>
    <n v="10.45"/>
    <s v="LB"/>
    <n v="29.69"/>
    <n v="0"/>
    <n v="0"/>
    <n v="0"/>
    <n v="0"/>
    <s v="AC6"/>
    <s v="Signature Confirmation"/>
    <s v="Delivered"/>
    <s v="Receiver 660"/>
    <s v="Phoenix"/>
    <s v="MA"/>
    <s v="USA"/>
    <d v="2025-03-31T17:54:28"/>
    <n v="29.69"/>
    <n v="0"/>
  </r>
  <r>
    <n v="2251"/>
    <x v="0"/>
    <x v="0"/>
    <n v="94001426891795"/>
    <s v="USPSINV597910"/>
    <d v="2025-03-21T00:00:00"/>
    <d v="2025-01-31T00:00:00"/>
    <s v="Priority Mail Express"/>
    <n v="9400368692402"/>
    <n v="46212"/>
    <n v="44187"/>
    <n v="4"/>
    <n v="10.42"/>
    <s v="LB"/>
    <n v="40.9"/>
    <n v="0"/>
    <n v="0"/>
    <n v="0"/>
    <n v="0"/>
    <s v="AC5"/>
    <s v="Signature Confirmation"/>
    <s v="Delivered"/>
    <s v="Receiver 257"/>
    <s v="Phoenix"/>
    <s v="MA"/>
    <s v="USA"/>
    <d v="2025-03-31T17:54:28"/>
    <n v="40.9"/>
    <n v="0"/>
  </r>
  <r>
    <n v="2252"/>
    <x v="0"/>
    <x v="0"/>
    <n v="9400331137961"/>
    <s v="USPSINV997384"/>
    <d v="2025-03-05T00:00:00"/>
    <d v="2025-02-19T00:00:00"/>
    <s v="USPS Ground Advantage"/>
    <n v="9400102739644"/>
    <n v="81904"/>
    <n v="47392"/>
    <n v="5"/>
    <n v="9.58"/>
    <s v="LB"/>
    <n v="11.2"/>
    <n v="0"/>
    <n v="0"/>
    <n v="0"/>
    <n v="0"/>
    <s v="AC0"/>
    <s v="Signature Confirmation"/>
    <s v="Delivered"/>
    <s v="Receiver 746"/>
    <s v="Phoenix"/>
    <s v="MA"/>
    <s v="USA"/>
    <d v="2025-03-31T17:54:28"/>
    <n v="11.2"/>
    <n v="0"/>
  </r>
  <r>
    <n v="2253"/>
    <x v="0"/>
    <x v="0"/>
    <n v="94001491882783"/>
    <s v="USPSINV837458"/>
    <d v="2025-03-23T00:00:00"/>
    <d v="2025-03-01T00:00:00"/>
    <s v="Priority Mail"/>
    <n v="9400985476541"/>
    <n v="47345"/>
    <n v="26688"/>
    <n v="6"/>
    <n v="15.54"/>
    <s v="LB"/>
    <n v="29.94"/>
    <n v="0"/>
    <n v="0"/>
    <n v="0"/>
    <n v="0"/>
    <s v="AC8"/>
    <s v="Signature Confirmation"/>
    <s v="Delivered"/>
    <s v="Receiver 212"/>
    <s v="Phoenix"/>
    <s v="MA"/>
    <s v="USA"/>
    <d v="2025-03-31T17:54:28"/>
    <n v="29.94"/>
    <n v="0"/>
  </r>
  <r>
    <n v="2254"/>
    <x v="0"/>
    <x v="0"/>
    <n v="9400413759521"/>
    <s v="USPSINV124475"/>
    <d v="2025-03-24T00:00:00"/>
    <d v="2025-02-21T00:00:00"/>
    <s v="Priority Mail Express"/>
    <n v="9400400964810"/>
    <n v="36126"/>
    <n v="56155"/>
    <n v="2"/>
    <n v="16.079999999999998"/>
    <s v="LB"/>
    <n v="47.13"/>
    <n v="0"/>
    <n v="0"/>
    <n v="0"/>
    <n v="0"/>
    <s v="AC3"/>
    <s v="Signature Confirmation"/>
    <s v="Delivered"/>
    <s v="Receiver 307"/>
    <s v="Phoenix"/>
    <s v="MA"/>
    <s v="USA"/>
    <d v="2025-03-31T17:54:28"/>
    <n v="47.13"/>
    <n v="0"/>
  </r>
  <r>
    <n v="2255"/>
    <x v="0"/>
    <x v="0"/>
    <n v="9400263227828"/>
    <s v="USPSINV67260"/>
    <d v="2025-02-11T00:00:00"/>
    <d v="2025-03-28T00:00:00"/>
    <s v="USPS Ground Advantage"/>
    <n v="9400427215258"/>
    <n v="48817"/>
    <n v="80869"/>
    <n v="2"/>
    <n v="3.25"/>
    <s v="LB"/>
    <n v="6.97"/>
    <n v="0"/>
    <n v="0"/>
    <n v="0"/>
    <n v="0"/>
    <s v="AC5"/>
    <s v="Signature Confirmation"/>
    <s v="Delivered"/>
    <s v="Receiver 920"/>
    <s v="Phoenix"/>
    <s v="MA"/>
    <s v="USA"/>
    <d v="2025-03-31T17:54:28"/>
    <n v="6.97"/>
    <n v="0"/>
  </r>
  <r>
    <n v="2256"/>
    <x v="0"/>
    <x v="0"/>
    <n v="9400909942562"/>
    <s v="USPSINV200544"/>
    <d v="2025-03-11T00:00:00"/>
    <d v="2025-03-11T00:00:00"/>
    <s v="Priority Mail"/>
    <n v="940074675192"/>
    <n v="3417"/>
    <n v="31554"/>
    <n v="7"/>
    <n v="2.08"/>
    <s v="LB"/>
    <n v="14.47"/>
    <n v="0"/>
    <n v="0"/>
    <n v="0"/>
    <n v="0"/>
    <s v="AC3"/>
    <s v="Signature Confirmation"/>
    <s v="Delivered"/>
    <s v="Receiver 478"/>
    <s v="Phoenix"/>
    <s v="MA"/>
    <s v="USA"/>
    <d v="2025-03-31T17:54:28"/>
    <n v="14.47"/>
    <n v="0"/>
  </r>
  <r>
    <n v="2257"/>
    <x v="0"/>
    <x v="0"/>
    <n v="94001693262466"/>
    <s v="USPSINV970596"/>
    <d v="2025-02-08T00:00:00"/>
    <d v="2025-03-06T00:00:00"/>
    <s v="Priority Mail Express"/>
    <n v="9400284734693"/>
    <n v="17992"/>
    <n v="99249"/>
    <n v="8"/>
    <n v="19.73"/>
    <s v="LB"/>
    <n v="71.5"/>
    <n v="0"/>
    <n v="0"/>
    <n v="0"/>
    <n v="0"/>
    <s v="AC3"/>
    <s v="Signature Confirmation"/>
    <s v="Delivered"/>
    <s v="Receiver 702"/>
    <s v="Phoenix"/>
    <s v="MA"/>
    <s v="USA"/>
    <d v="2025-03-31T17:54:28"/>
    <n v="71.5"/>
    <n v="0"/>
  </r>
  <r>
    <n v="2258"/>
    <x v="0"/>
    <x v="0"/>
    <n v="9400719059607"/>
    <s v="USPSINV515511"/>
    <d v="2025-03-20T00:00:00"/>
    <d v="2025-03-09T00:00:00"/>
    <s v="USPS Ground Advantage"/>
    <n v="9400250168469"/>
    <n v="28516"/>
    <n v="25291"/>
    <n v="4"/>
    <n v="10.86"/>
    <s v="LB"/>
    <n v="10.59"/>
    <n v="0"/>
    <n v="0"/>
    <n v="0"/>
    <n v="0"/>
    <s v="AC6"/>
    <s v="Signature Confirmation"/>
    <s v="Delivered"/>
    <s v="Receiver 986"/>
    <s v="Phoenix"/>
    <s v="MA"/>
    <s v="USA"/>
    <d v="2025-03-31T17:54:28"/>
    <n v="10.59"/>
    <n v="0"/>
  </r>
  <r>
    <n v="2259"/>
    <x v="0"/>
    <x v="0"/>
    <n v="9400322400387"/>
    <s v="USPSINV412485"/>
    <d v="2025-03-22T00:00:00"/>
    <d v="2025-02-24T00:00:00"/>
    <s v="Priority Mail"/>
    <n v="9400713777226"/>
    <n v="59107"/>
    <n v="55598"/>
    <n v="7"/>
    <n v="4.7"/>
    <s v="LB"/>
    <n v="19.53"/>
    <n v="0"/>
    <n v="0"/>
    <n v="0"/>
    <n v="0"/>
    <s v="AC2"/>
    <s v="Signature Confirmation"/>
    <s v="Delivered"/>
    <s v="Receiver 690"/>
    <s v="Phoenix"/>
    <s v="MA"/>
    <s v="USA"/>
    <d v="2025-03-31T17:54:28"/>
    <n v="19.53"/>
    <n v="0"/>
  </r>
  <r>
    <n v="2260"/>
    <x v="0"/>
    <x v="0"/>
    <n v="94001191259851"/>
    <s v="USPSINV886018"/>
    <d v="2025-03-31T00:00:00"/>
    <d v="2025-01-28T00:00:00"/>
    <s v="Priority Mail Express"/>
    <n v="9400137418087"/>
    <n v="76529"/>
    <n v="57265"/>
    <n v="7"/>
    <n v="0.14000000000000001"/>
    <s v="LB"/>
    <n v="17.75"/>
    <n v="0"/>
    <n v="0"/>
    <n v="0"/>
    <n v="0"/>
    <s v="AC5"/>
    <s v="Signature Confirmation"/>
    <s v="Delivered"/>
    <s v="Receiver 120"/>
    <s v="Phoenix"/>
    <s v="MA"/>
    <s v="USA"/>
    <d v="2025-03-31T17:54:28"/>
    <n v="17.75"/>
    <n v="0"/>
  </r>
  <r>
    <n v="2261"/>
    <x v="0"/>
    <x v="0"/>
    <n v="9400482023157"/>
    <s v="USPSINV518896"/>
    <d v="2025-02-15T00:00:00"/>
    <d v="2025-03-06T00:00:00"/>
    <s v="USPS Ground Advantage"/>
    <n v="9400440850070"/>
    <n v="86138"/>
    <n v="17118"/>
    <n v="7"/>
    <n v="17.02"/>
    <s v="LB"/>
    <n v="20.14"/>
    <n v="0"/>
    <n v="0"/>
    <n v="0"/>
    <n v="0"/>
    <s v="AC3"/>
    <s v="Signature Confirmation"/>
    <s v="Delivered"/>
    <s v="Receiver 114"/>
    <s v="Phoenix"/>
    <s v="MA"/>
    <s v="USA"/>
    <d v="2025-03-31T17:54:28"/>
    <n v="20.14"/>
    <n v="0"/>
  </r>
  <r>
    <n v="2262"/>
    <x v="0"/>
    <x v="0"/>
    <n v="940094072074"/>
    <s v="USPSINV148875"/>
    <d v="2025-03-20T00:00:00"/>
    <d v="2025-03-08T00:00:00"/>
    <s v="Priority Mail"/>
    <n v="9400900485686"/>
    <n v="91729"/>
    <n v="39174"/>
    <n v="2"/>
    <n v="8.41"/>
    <s v="LB"/>
    <n v="9.32"/>
    <n v="0"/>
    <n v="0"/>
    <n v="0"/>
    <n v="0"/>
    <s v="AC1"/>
    <s v="Signature Confirmation"/>
    <s v="Delivered"/>
    <s v="Receiver 710"/>
    <s v="Phoenix"/>
    <s v="MA"/>
    <s v="USA"/>
    <d v="2025-03-31T17:54:28"/>
    <n v="9.32"/>
    <n v="0"/>
  </r>
  <r>
    <n v="2263"/>
    <x v="0"/>
    <x v="0"/>
    <n v="9400370924571"/>
    <s v="USPSINV151964"/>
    <d v="2025-03-12T00:00:00"/>
    <d v="2025-02-18T00:00:00"/>
    <s v="Priority Mail Express"/>
    <n v="9400651020111"/>
    <n v="9659"/>
    <n v="17355"/>
    <n v="5"/>
    <n v="1.25"/>
    <s v="LB"/>
    <n v="18.93"/>
    <n v="0"/>
    <n v="0"/>
    <n v="0"/>
    <n v="0"/>
    <s v="AC5"/>
    <s v="Signature Confirmation"/>
    <s v="Delivered"/>
    <s v="Receiver 732"/>
    <s v="Phoenix"/>
    <s v="MA"/>
    <s v="USA"/>
    <d v="2025-03-31T17:54:28"/>
    <n v="18.93"/>
    <n v="0"/>
  </r>
  <r>
    <n v="2264"/>
    <x v="0"/>
    <x v="0"/>
    <n v="9400510913537"/>
    <s v="USPSINV736275"/>
    <d v="2025-03-11T00:00:00"/>
    <d v="2025-01-26T00:00:00"/>
    <s v="USPS Ground Advantage"/>
    <n v="9400424128665"/>
    <n v="49807"/>
    <n v="94033"/>
    <n v="3"/>
    <n v="17.64"/>
    <s v="LB"/>
    <n v="12.06"/>
    <n v="0"/>
    <n v="0"/>
    <n v="0"/>
    <n v="0"/>
    <s v="AC5"/>
    <s v="Signature Confirmation"/>
    <s v="Delivered"/>
    <s v="Receiver 348"/>
    <s v="Phoenix"/>
    <s v="MA"/>
    <s v="USA"/>
    <d v="2025-03-31T17:54:28"/>
    <n v="12.06"/>
    <n v="0"/>
  </r>
  <r>
    <n v="2265"/>
    <x v="0"/>
    <x v="0"/>
    <n v="94002025722209"/>
    <s v="USPSINV839363"/>
    <d v="2025-02-27T00:00:00"/>
    <d v="2025-02-28T00:00:00"/>
    <s v="Priority Mail"/>
    <n v="9400715675492"/>
    <n v="95782"/>
    <n v="94076"/>
    <n v="1"/>
    <n v="11.4"/>
    <s v="LB"/>
    <n v="10.53"/>
    <n v="0"/>
    <n v="0"/>
    <n v="0"/>
    <n v="0"/>
    <s v="AC8"/>
    <s v="Signature Confirmation"/>
    <s v="Delivered"/>
    <s v="Receiver 94"/>
    <s v="Phoenix"/>
    <s v="MA"/>
    <s v="USA"/>
    <d v="2025-03-31T17:54:28"/>
    <n v="10.53"/>
    <n v="0"/>
  </r>
  <r>
    <n v="2266"/>
    <x v="0"/>
    <x v="0"/>
    <n v="9400564545644"/>
    <s v="USPSINV822747"/>
    <d v="2025-03-22T00:00:00"/>
    <d v="2025-02-19T00:00:00"/>
    <s v="Priority Mail Express"/>
    <n v="9400384381259"/>
    <n v="80820"/>
    <n v="85628"/>
    <n v="2"/>
    <n v="12.52"/>
    <s v="LB"/>
    <n v="38.51"/>
    <n v="0"/>
    <n v="0"/>
    <n v="0"/>
    <n v="0"/>
    <s v="AC2"/>
    <s v="Signature Confirmation"/>
    <s v="Delivered"/>
    <s v="Receiver 561"/>
    <s v="Phoenix"/>
    <s v="MA"/>
    <s v="USA"/>
    <d v="2025-03-31T17:54:28"/>
    <n v="38.51"/>
    <n v="0"/>
  </r>
  <r>
    <n v="2267"/>
    <x v="0"/>
    <x v="0"/>
    <n v="9400675359473"/>
    <s v="USPSINV525197"/>
    <d v="2025-03-18T00:00:00"/>
    <d v="2025-03-20T00:00:00"/>
    <s v="USPS Ground Advantage"/>
    <n v="940030041590"/>
    <n v="96901"/>
    <n v="41354"/>
    <n v="4"/>
    <n v="16.510000000000002"/>
    <s v="LB"/>
    <n v="12.33"/>
    <n v="0"/>
    <n v="0"/>
    <n v="0"/>
    <n v="0"/>
    <s v="AC4"/>
    <s v="Signature Confirmation"/>
    <s v="Delivered"/>
    <s v="Receiver 897"/>
    <s v="Phoenix"/>
    <s v="MA"/>
    <s v="USA"/>
    <d v="2025-03-31T17:54:28"/>
    <n v="12.33"/>
    <n v="0"/>
  </r>
  <r>
    <n v="2268"/>
    <x v="0"/>
    <x v="0"/>
    <n v="94002056370757"/>
    <s v="USPSINV229081"/>
    <d v="2025-02-16T00:00:00"/>
    <d v="2025-03-02T00:00:00"/>
    <s v="Priority Mail"/>
    <n v="9400598213778"/>
    <n v="92547"/>
    <n v="4842"/>
    <n v="8"/>
    <n v="5.39"/>
    <s v="LB"/>
    <n v="25.33"/>
    <n v="0"/>
    <n v="0"/>
    <n v="0"/>
    <n v="0"/>
    <s v="AC5"/>
    <s v="Signature Confirmation"/>
    <s v="Delivered"/>
    <s v="Receiver 56"/>
    <s v="Phoenix"/>
    <s v="MA"/>
    <s v="USA"/>
    <d v="2025-03-31T17:54:28"/>
    <n v="25.33"/>
    <n v="0"/>
  </r>
  <r>
    <n v="2269"/>
    <x v="0"/>
    <x v="0"/>
    <n v="94001401089318"/>
    <s v="USPSINV62314"/>
    <d v="2025-02-11T00:00:00"/>
    <d v="2025-01-30T00:00:00"/>
    <s v="Priority Mail Express"/>
    <n v="9400432952759"/>
    <n v="16338"/>
    <n v="89822"/>
    <n v="2"/>
    <n v="1.42"/>
    <s v="LB"/>
    <n v="15.72"/>
    <n v="0"/>
    <n v="0"/>
    <n v="0"/>
    <n v="0"/>
    <s v="AC8"/>
    <s v="Signature Confirmation"/>
    <s v="Delivered"/>
    <s v="Receiver 460"/>
    <s v="Phoenix"/>
    <s v="MA"/>
    <s v="USA"/>
    <d v="2025-03-31T17:54:28"/>
    <n v="15.72"/>
    <n v="0"/>
  </r>
  <r>
    <n v="2270"/>
    <x v="0"/>
    <x v="0"/>
    <n v="94001995029509"/>
    <s v="USPSINV373954"/>
    <d v="2025-03-22T00:00:00"/>
    <d v="2025-03-15T00:00:00"/>
    <s v="USPS Ground Advantage"/>
    <n v="9400846045149"/>
    <n v="8793"/>
    <n v="94800"/>
    <n v="7"/>
    <n v="11.31"/>
    <s v="LB"/>
    <n v="15.05"/>
    <n v="0"/>
    <n v="0"/>
    <n v="0"/>
    <n v="0"/>
    <s v="AC4"/>
    <s v="Signature Confirmation"/>
    <s v="Delivered"/>
    <s v="Receiver 725"/>
    <s v="Phoenix"/>
    <s v="MA"/>
    <s v="USA"/>
    <d v="2025-03-31T17:54:28"/>
    <n v="15.05"/>
    <n v="0"/>
  </r>
  <r>
    <n v="2271"/>
    <x v="0"/>
    <x v="0"/>
    <n v="94001634266319"/>
    <s v="USPSINV444111"/>
    <d v="2025-02-19T00:00:00"/>
    <d v="2025-02-15T00:00:00"/>
    <s v="Priority Mail"/>
    <n v="9400566862746"/>
    <n v="25362"/>
    <n v="45935"/>
    <n v="6"/>
    <n v="11.54"/>
    <s v="LB"/>
    <n v="6.96"/>
    <n v="0"/>
    <n v="0"/>
    <n v="0"/>
    <n v="0"/>
    <s v="AC3"/>
    <s v="Signature Confirmation"/>
    <s v="Delivered"/>
    <s v="Receiver 679"/>
    <s v="Phoenix"/>
    <s v="MA"/>
    <s v="USA"/>
    <d v="2025-03-31T17:54:28"/>
    <n v="24.7"/>
    <n v="17.739999999999998"/>
  </r>
  <r>
    <n v="2272"/>
    <x v="0"/>
    <x v="0"/>
    <n v="9400100857301"/>
    <s v="USPSINV933843"/>
    <d v="2025-02-22T00:00:00"/>
    <d v="2025-02-11T00:00:00"/>
    <s v="Priority Mail Express"/>
    <n v="9400577587493"/>
    <n v="72371"/>
    <n v="50432"/>
    <n v="5"/>
    <n v="15.03"/>
    <s v="LB"/>
    <n v="56.8"/>
    <n v="0"/>
    <n v="0"/>
    <n v="0"/>
    <n v="0"/>
    <s v="AC1"/>
    <s v="Signature Confirmation"/>
    <s v="Delivered"/>
    <s v="Receiver 688"/>
    <s v="Phoenix"/>
    <s v="MA"/>
    <s v="USA"/>
    <d v="2025-03-31T17:54:28"/>
    <n v="56.8"/>
    <n v="0"/>
  </r>
  <r>
    <n v="2273"/>
    <x v="0"/>
    <x v="0"/>
    <n v="9400841645059"/>
    <s v="USPSINV59818"/>
    <d v="2025-02-09T00:00:00"/>
    <d v="2025-03-21T00:00:00"/>
    <s v="USPS Ground Advantage"/>
    <n v="9400449364836"/>
    <n v="73913"/>
    <n v="78331"/>
    <n v="1"/>
    <n v="12.93"/>
    <s v="LB"/>
    <n v="9.8000000000000007"/>
    <n v="0"/>
    <n v="0"/>
    <n v="0"/>
    <n v="0"/>
    <s v="AC3"/>
    <s v="Signature Confirmation"/>
    <s v="Delivered"/>
    <s v="Receiver 563"/>
    <s v="Phoenix"/>
    <s v="MA"/>
    <s v="USA"/>
    <d v="2025-03-31T17:54:28"/>
    <n v="9.8000000000000007"/>
    <n v="0"/>
  </r>
  <r>
    <n v="2274"/>
    <x v="0"/>
    <x v="0"/>
    <n v="9400972310746"/>
    <s v="USPSINV566448"/>
    <d v="2025-03-20T00:00:00"/>
    <d v="2025-02-28T00:00:00"/>
    <s v="Priority Mail"/>
    <n v="940017325249"/>
    <n v="9671"/>
    <n v="28389"/>
    <n v="7"/>
    <n v="18.829999999999998"/>
    <s v="LB"/>
    <n v="43.58"/>
    <n v="0"/>
    <n v="0"/>
    <n v="0"/>
    <n v="0"/>
    <s v="AC3"/>
    <s v="Signature Confirmation"/>
    <s v="Delivered"/>
    <s v="Receiver 665"/>
    <s v="Phoenix"/>
    <s v="MA"/>
    <s v="USA"/>
    <d v="2025-03-31T17:54:28"/>
    <n v="43.58"/>
    <n v="0"/>
  </r>
  <r>
    <n v="2275"/>
    <x v="0"/>
    <x v="0"/>
    <n v="94001498401781"/>
    <s v="USPSINV80335"/>
    <d v="2025-03-28T00:00:00"/>
    <d v="2025-03-29T00:00:00"/>
    <s v="Priority Mail Express"/>
    <n v="9400778840029"/>
    <n v="98085"/>
    <n v="48038"/>
    <n v="4"/>
    <n v="17.670000000000002"/>
    <s v="LB"/>
    <n v="58.66"/>
    <n v="0"/>
    <n v="0"/>
    <n v="0"/>
    <n v="0"/>
    <s v="AC4"/>
    <s v="Signature Confirmation"/>
    <s v="Delivered"/>
    <s v="Receiver 445"/>
    <s v="Phoenix"/>
    <s v="MA"/>
    <s v="USA"/>
    <d v="2025-03-31T17:54:28"/>
    <n v="58.66"/>
    <n v="0"/>
  </r>
  <r>
    <n v="2276"/>
    <x v="0"/>
    <x v="0"/>
    <n v="94007965930"/>
    <s v="USPSINV671510"/>
    <d v="2025-03-12T00:00:00"/>
    <d v="2025-02-04T00:00:00"/>
    <s v="USPS Ground Advantage"/>
    <n v="940016380580"/>
    <n v="42743"/>
    <n v="74649"/>
    <n v="6"/>
    <n v="16.079999999999998"/>
    <s v="LB"/>
    <n v="16.29"/>
    <n v="0"/>
    <n v="0"/>
    <n v="0"/>
    <n v="0"/>
    <s v="AC7"/>
    <s v="Signature Confirmation"/>
    <s v="Delivered"/>
    <s v="Receiver 161"/>
    <s v="Phoenix"/>
    <s v="MA"/>
    <s v="USA"/>
    <d v="2025-03-31T17:54:28"/>
    <n v="16.29"/>
    <n v="0"/>
  </r>
  <r>
    <n v="2337"/>
    <x v="0"/>
    <x v="0"/>
    <n v="9400494302953"/>
    <s v="USPSINV22564"/>
    <d v="2025-03-24T00:00:00"/>
    <d v="2025-02-17T00:00:00"/>
    <s v="Priority Mail"/>
    <n v="9400173171420"/>
    <n v="80179"/>
    <n v="71806"/>
    <n v="4"/>
    <n v="17.95"/>
    <s v="LB"/>
    <n v="15.8"/>
    <n v="0"/>
    <n v="0"/>
    <n v="0"/>
    <n v="0"/>
    <s v="AC6"/>
    <s v="Signature Confirmation"/>
    <s v="Delivered"/>
    <s v="Receiver 901"/>
    <s v="Phoenix"/>
    <s v="MA"/>
    <s v="USA"/>
    <d v="2025-03-31T17:54:28"/>
    <n v="15.8"/>
    <n v="0"/>
  </r>
  <r>
    <n v="2338"/>
    <x v="0"/>
    <x v="0"/>
    <n v="94001267624063"/>
    <s v="USPSINV906762"/>
    <d v="2025-03-20T00:00:00"/>
    <d v="2025-03-16T00:00:00"/>
    <s v="Priority Mail Express"/>
    <n v="9400441546751"/>
    <n v="57086"/>
    <n v="87698"/>
    <n v="5"/>
    <n v="16.86"/>
    <s v="LB"/>
    <n v="59.36"/>
    <n v="0"/>
    <n v="0"/>
    <n v="0"/>
    <n v="0"/>
    <s v="AC3"/>
    <s v="Signature Confirmation"/>
    <s v="Delivered"/>
    <s v="Receiver 455"/>
    <s v="Phoenix"/>
    <s v="MA"/>
    <s v="USA"/>
    <d v="2025-03-31T17:54:28"/>
    <n v="59.36"/>
    <n v="0"/>
  </r>
  <r>
    <n v="2339"/>
    <x v="0"/>
    <x v="0"/>
    <n v="94002145522587"/>
    <s v="USPSINV441971"/>
    <d v="2025-03-19T00:00:00"/>
    <d v="2025-01-29T00:00:00"/>
    <s v="USPS Ground Advantage"/>
    <n v="9400688055119"/>
    <n v="15261"/>
    <n v="80436"/>
    <n v="4"/>
    <n v="12.15"/>
    <s v="LB"/>
    <n v="11.18"/>
    <n v="0"/>
    <n v="0"/>
    <n v="0"/>
    <n v="0"/>
    <s v="AC9"/>
    <s v="Signature Confirmation"/>
    <s v="Delivered"/>
    <s v="Receiver 292"/>
    <s v="Phoenix"/>
    <s v="MA"/>
    <s v="USA"/>
    <d v="2025-03-31T17:54:28"/>
    <n v="11.18"/>
    <n v="0"/>
  </r>
  <r>
    <n v="2340"/>
    <x v="0"/>
    <x v="0"/>
    <n v="94001638907261"/>
    <s v="USPSINV544352"/>
    <d v="2025-03-08T00:00:00"/>
    <d v="2025-02-13T00:00:00"/>
    <s v="Priority Mail"/>
    <n v="9400698815529"/>
    <n v="2786"/>
    <n v="61927"/>
    <n v="1"/>
    <n v="10.39"/>
    <s v="LB"/>
    <n v="10.18"/>
    <n v="0"/>
    <n v="0"/>
    <n v="0"/>
    <n v="0"/>
    <s v="AC5"/>
    <s v="Signature Confirmation"/>
    <s v="Delivered"/>
    <s v="Receiver 78"/>
    <s v="Phoenix"/>
    <s v="MA"/>
    <s v="USA"/>
    <d v="2025-03-31T17:54:28"/>
    <n v="10.18"/>
    <n v="0"/>
  </r>
  <r>
    <n v="2341"/>
    <x v="0"/>
    <x v="0"/>
    <n v="9400105832353"/>
    <s v="USPSINV819620"/>
    <d v="2025-02-20T00:00:00"/>
    <d v="2025-01-27T00:00:00"/>
    <s v="Priority Mail Express"/>
    <n v="9400497002354"/>
    <n v="20788"/>
    <n v="95458"/>
    <n v="6"/>
    <n v="0.3"/>
    <s v="LB"/>
    <n v="17.18"/>
    <n v="0"/>
    <n v="0"/>
    <n v="0"/>
    <n v="0"/>
    <s v="AC7"/>
    <s v="Signature Confirmation"/>
    <s v="Delivered"/>
    <s v="Receiver 823"/>
    <s v="Phoenix"/>
    <s v="MA"/>
    <s v="USA"/>
    <d v="2025-03-31T17:54:28"/>
    <n v="17.18"/>
    <n v="0"/>
  </r>
  <r>
    <n v="2342"/>
    <x v="0"/>
    <x v="0"/>
    <n v="94002031487002"/>
    <s v="USPSINV330308"/>
    <d v="2025-03-15T00:00:00"/>
    <d v="2025-03-07T00:00:00"/>
    <s v="USPS Ground Advantage"/>
    <n v="9400858327413"/>
    <n v="18699"/>
    <n v="78960"/>
    <n v="2"/>
    <n v="10.88"/>
    <s v="LB"/>
    <n v="9.49"/>
    <n v="0"/>
    <n v="0"/>
    <n v="0"/>
    <n v="0"/>
    <s v="AC2"/>
    <s v="Signature Confirmation"/>
    <s v="Delivered"/>
    <s v="Receiver 762"/>
    <s v="Phoenix"/>
    <s v="MA"/>
    <s v="USA"/>
    <d v="2025-03-31T17:54:28"/>
    <n v="9.49"/>
    <n v="0"/>
  </r>
  <r>
    <n v="2343"/>
    <x v="0"/>
    <x v="0"/>
    <n v="94002032885035"/>
    <s v="USPSINV952196"/>
    <d v="2025-02-18T00:00:00"/>
    <d v="2025-03-14T00:00:00"/>
    <s v="Priority Mail"/>
    <n v="9400826532178"/>
    <n v="97482"/>
    <n v="16110"/>
    <n v="3"/>
    <n v="18.149999999999999"/>
    <s v="LB"/>
    <n v="15.42"/>
    <n v="0"/>
    <n v="0"/>
    <n v="0"/>
    <n v="0"/>
    <s v="AC0"/>
    <s v="Signature Confirmation"/>
    <s v="Delivered"/>
    <s v="Receiver 385"/>
    <s v="Phoenix"/>
    <s v="MA"/>
    <s v="USA"/>
    <d v="2025-03-31T17:54:28"/>
    <n v="15.42"/>
    <n v="0"/>
  </r>
  <r>
    <n v="2344"/>
    <x v="0"/>
    <x v="0"/>
    <n v="9400598855989"/>
    <s v="USPSINV493811"/>
    <d v="2025-03-07T00:00:00"/>
    <d v="2025-02-19T00:00:00"/>
    <s v="Priority Mail Express"/>
    <n v="9400183347513"/>
    <n v="27233"/>
    <n v="20082"/>
    <n v="6"/>
    <n v="18.96"/>
    <s v="LB"/>
    <n v="65.56"/>
    <n v="0"/>
    <n v="0"/>
    <n v="0"/>
    <n v="0"/>
    <s v="AC5"/>
    <s v="Signature Confirmation"/>
    <s v="Delivered"/>
    <s v="Receiver 134"/>
    <s v="Phoenix"/>
    <s v="MA"/>
    <s v="USA"/>
    <d v="2025-03-31T17:54:28"/>
    <n v="65.56"/>
    <n v="0"/>
  </r>
  <r>
    <n v="2345"/>
    <x v="0"/>
    <x v="0"/>
    <n v="9400187683778"/>
    <s v="USPSINV634724"/>
    <d v="2025-03-25T00:00:00"/>
    <d v="2025-02-24T00:00:00"/>
    <s v="USPS Ground Advantage"/>
    <n v="940084091503"/>
    <n v="13036"/>
    <n v="34881"/>
    <n v="5"/>
    <n v="3.78"/>
    <s v="LB"/>
    <n v="8.74"/>
    <n v="0"/>
    <n v="0"/>
    <n v="0"/>
    <n v="0"/>
    <s v="AC0"/>
    <s v="Signature Confirmation"/>
    <s v="Delivered"/>
    <s v="Receiver 907"/>
    <s v="Phoenix"/>
    <s v="MA"/>
    <s v="USA"/>
    <d v="2025-03-31T17:54:28"/>
    <n v="8.74"/>
    <n v="0"/>
  </r>
  <r>
    <n v="2346"/>
    <x v="0"/>
    <x v="0"/>
    <n v="94001293694271"/>
    <s v="USPSINV762436"/>
    <d v="2025-03-25T00:00:00"/>
    <d v="2025-02-20T00:00:00"/>
    <s v="Priority Mail"/>
    <n v="940050564984"/>
    <n v="45459"/>
    <n v="63346"/>
    <n v="7"/>
    <n v="10.56"/>
    <s v="LB"/>
    <n v="29.69"/>
    <n v="0"/>
    <n v="0"/>
    <n v="0"/>
    <n v="0"/>
    <s v="AC1"/>
    <s v="Signature Confirmation"/>
    <s v="Delivered"/>
    <s v="Receiver 461"/>
    <s v="Phoenix"/>
    <s v="MA"/>
    <s v="USA"/>
    <d v="2025-03-31T17:54:28"/>
    <n v="29.69"/>
    <n v="0"/>
  </r>
  <r>
    <n v="2347"/>
    <x v="0"/>
    <x v="0"/>
    <n v="9400585485441"/>
    <s v="USPSINV567551"/>
    <d v="2025-03-04T00:00:00"/>
    <d v="2025-02-03T00:00:00"/>
    <s v="Priority Mail Express"/>
    <n v="9400736878738"/>
    <n v="58733"/>
    <n v="52457"/>
    <n v="4"/>
    <n v="10.52"/>
    <s v="LB"/>
    <n v="40.9"/>
    <n v="0"/>
    <n v="0"/>
    <n v="0"/>
    <n v="0"/>
    <s v="AC0"/>
    <s v="Signature Confirmation"/>
    <s v="Delivered"/>
    <s v="Receiver 40"/>
    <s v="Phoenix"/>
    <s v="MA"/>
    <s v="USA"/>
    <d v="2025-03-31T17:54:28"/>
    <n v="40.9"/>
    <n v="0"/>
  </r>
  <r>
    <n v="2348"/>
    <x v="0"/>
    <x v="0"/>
    <n v="94001605514166"/>
    <s v="USPSINV365980"/>
    <d v="2025-02-10T00:00:00"/>
    <d v="2025-03-19T00:00:00"/>
    <s v="USPS Ground Advantage"/>
    <n v="9400678383218"/>
    <n v="87488"/>
    <n v="19041"/>
    <n v="7"/>
    <n v="13.45"/>
    <s v="LB"/>
    <n v="17.04"/>
    <n v="0"/>
    <n v="0"/>
    <n v="0"/>
    <n v="0"/>
    <s v="AC7"/>
    <s v="Signature Confirmation"/>
    <s v="Delivered"/>
    <s v="Receiver 263"/>
    <s v="Phoenix"/>
    <s v="MA"/>
    <s v="USA"/>
    <d v="2025-03-31T17:54:28"/>
    <n v="17.04"/>
    <n v="0"/>
  </r>
  <r>
    <n v="2349"/>
    <x v="0"/>
    <x v="0"/>
    <n v="94001810146808"/>
    <s v="USPSINV168703"/>
    <d v="2025-02-15T00:00:00"/>
    <d v="2025-03-27T00:00:00"/>
    <s v="Priority Mail"/>
    <n v="9400802747133"/>
    <n v="65570"/>
    <n v="69693"/>
    <n v="8"/>
    <n v="15.88"/>
    <s v="LB"/>
    <n v="43.32"/>
    <n v="0"/>
    <n v="0"/>
    <n v="0"/>
    <n v="0"/>
    <s v="AC3"/>
    <s v="Signature Confirmation"/>
    <s v="Delivered"/>
    <s v="Receiver 462"/>
    <s v="Phoenix"/>
    <s v="MA"/>
    <s v="USA"/>
    <d v="2025-03-31T17:54:28"/>
    <n v="43.32"/>
    <n v="0"/>
  </r>
  <r>
    <n v="2350"/>
    <x v="0"/>
    <x v="0"/>
    <n v="94003472084"/>
    <s v="USPSINV937828"/>
    <d v="2025-02-21T00:00:00"/>
    <d v="2025-02-20T00:00:00"/>
    <s v="Priority Mail Express"/>
    <n v="9400230415348"/>
    <n v="77115"/>
    <n v="62643"/>
    <n v="6"/>
    <n v="14.93"/>
    <s v="LB"/>
    <n v="55.47"/>
    <n v="0"/>
    <n v="0"/>
    <n v="0"/>
    <n v="0"/>
    <s v="AC7"/>
    <s v="Signature Confirmation"/>
    <s v="Delivered"/>
    <s v="Receiver 680"/>
    <s v="Phoenix"/>
    <s v="MA"/>
    <s v="USA"/>
    <d v="2025-03-31T17:54:28"/>
    <n v="55.47"/>
    <n v="0"/>
  </r>
  <r>
    <n v="2351"/>
    <x v="0"/>
    <x v="0"/>
    <n v="9400166701503"/>
    <s v="USPSINV702921"/>
    <d v="2025-02-04T00:00:00"/>
    <d v="2025-02-26T00:00:00"/>
    <s v="USPS Ground Advantage"/>
    <n v="9400428403693"/>
    <n v="65481"/>
    <n v="42375"/>
    <n v="6"/>
    <n v="7.25"/>
    <s v="LB"/>
    <n v="11.4"/>
    <n v="0"/>
    <n v="0"/>
    <n v="0"/>
    <n v="0"/>
    <s v="AC5"/>
    <s v="Signature Confirmation"/>
    <s v="Delivered"/>
    <s v="Receiver 302"/>
    <s v="Phoenix"/>
    <s v="MA"/>
    <s v="USA"/>
    <d v="2025-03-31T17:54:28"/>
    <n v="11.4"/>
    <n v="0"/>
  </r>
  <r>
    <n v="2352"/>
    <x v="0"/>
    <x v="0"/>
    <n v="94001401689310"/>
    <s v="USPSINV130399"/>
    <d v="2025-02-26T00:00:00"/>
    <d v="2025-02-11T00:00:00"/>
    <s v="Priority Mail"/>
    <n v="9400328577776"/>
    <n v="12363"/>
    <n v="42380"/>
    <n v="5"/>
    <n v="18.89"/>
    <s v="LB"/>
    <n v="27.79"/>
    <n v="0"/>
    <n v="0"/>
    <n v="0"/>
    <n v="0"/>
    <s v="AC6"/>
    <s v="Signature Confirmation"/>
    <s v="Delivered"/>
    <s v="Receiver 776"/>
    <s v="Phoenix"/>
    <s v="MA"/>
    <s v="USA"/>
    <d v="2025-03-31T17:54:28"/>
    <n v="27.79"/>
    <n v="0"/>
  </r>
  <r>
    <n v="2353"/>
    <x v="0"/>
    <x v="0"/>
    <n v="9400207240259"/>
    <s v="USPSINV750184"/>
    <d v="2025-03-01T00:00:00"/>
    <d v="2025-03-01T00:00:00"/>
    <s v="Priority Mail Express"/>
    <n v="9400880584409"/>
    <n v="86189"/>
    <n v="6040"/>
    <n v="2"/>
    <n v="7.82"/>
    <s v="LB"/>
    <n v="27.63"/>
    <n v="0"/>
    <n v="0"/>
    <n v="0"/>
    <n v="0"/>
    <s v="AC2"/>
    <s v="Signature Confirmation"/>
    <s v="Delivered"/>
    <s v="Receiver 645"/>
    <s v="Phoenix"/>
    <s v="MA"/>
    <s v="USA"/>
    <d v="2025-03-31T17:54:28"/>
    <n v="27.63"/>
    <n v="0"/>
  </r>
  <r>
    <n v="2354"/>
    <x v="0"/>
    <x v="0"/>
    <n v="9400464017240"/>
    <s v="USPSINV54950"/>
    <d v="2025-02-14T00:00:00"/>
    <d v="2025-03-05T00:00:00"/>
    <s v="USPS Ground Advantage"/>
    <n v="9400832880127"/>
    <n v="18478"/>
    <n v="26497"/>
    <n v="2"/>
    <n v="19.27"/>
    <s v="LB"/>
    <n v="12.15"/>
    <n v="0"/>
    <n v="0"/>
    <n v="0"/>
    <n v="0"/>
    <s v="AC8"/>
    <s v="Signature Confirmation"/>
    <s v="Delivered"/>
    <s v="Receiver 798"/>
    <s v="Phoenix"/>
    <s v="MA"/>
    <s v="USA"/>
    <d v="2025-03-31T17:54:28"/>
    <n v="12.15"/>
    <n v="0"/>
  </r>
  <r>
    <n v="2355"/>
    <x v="0"/>
    <x v="0"/>
    <n v="9400857340705"/>
    <s v="USPSINV755917"/>
    <d v="2025-03-30T00:00:00"/>
    <d v="2025-02-05T00:00:00"/>
    <s v="Priority Mail"/>
    <n v="9400590336982"/>
    <n v="99617"/>
    <n v="47925"/>
    <n v="8"/>
    <n v="10.17"/>
    <s v="LB"/>
    <n v="33.380000000000003"/>
    <n v="0"/>
    <n v="0"/>
    <n v="0"/>
    <n v="0"/>
    <s v="AC3"/>
    <s v="Signature Confirmation"/>
    <s v="Delivered"/>
    <s v="Receiver 83"/>
    <s v="Phoenix"/>
    <s v="MA"/>
    <s v="USA"/>
    <d v="2025-03-31T17:54:28"/>
    <n v="33.380000000000003"/>
    <n v="0"/>
  </r>
  <r>
    <n v="2356"/>
    <x v="0"/>
    <x v="0"/>
    <n v="94001822486455"/>
    <s v="USPSINV524898"/>
    <d v="2025-03-23T00:00:00"/>
    <d v="2025-03-19T00:00:00"/>
    <s v="Priority Mail Express"/>
    <n v="9400106709204"/>
    <n v="12194"/>
    <n v="14807"/>
    <n v="5"/>
    <n v="1.5"/>
    <s v="LB"/>
    <n v="18.93"/>
    <n v="0"/>
    <n v="0"/>
    <n v="0"/>
    <n v="0"/>
    <s v="AC9"/>
    <s v="Signature Confirmation"/>
    <s v="Delivered"/>
    <s v="Receiver 13"/>
    <s v="Phoenix"/>
    <s v="MA"/>
    <s v="USA"/>
    <d v="2025-03-31T17:54:28"/>
    <n v="18.93"/>
    <n v="0"/>
  </r>
  <r>
    <n v="2357"/>
    <x v="0"/>
    <x v="0"/>
    <n v="94001124811718"/>
    <s v="USPSINV648621"/>
    <d v="2025-03-08T00:00:00"/>
    <d v="2025-02-15T00:00:00"/>
    <s v="USPS Ground Advantage"/>
    <n v="9400215954599"/>
    <n v="75073"/>
    <n v="44540"/>
    <n v="6"/>
    <n v="17.920000000000002"/>
    <s v="LB"/>
    <n v="16.989999999999998"/>
    <n v="0"/>
    <n v="0"/>
    <n v="0"/>
    <n v="0"/>
    <s v="AC9"/>
    <s v="Signature Confirmation"/>
    <s v="Delivered"/>
    <s v="Receiver 214"/>
    <s v="Phoenix"/>
    <s v="MA"/>
    <s v="USA"/>
    <d v="2025-03-31T17:54:28"/>
    <n v="16.989999999999998"/>
    <n v="0"/>
  </r>
  <r>
    <n v="2358"/>
    <x v="0"/>
    <x v="0"/>
    <n v="94001252579658"/>
    <s v="USPSINV915125"/>
    <d v="2025-02-07T00:00:00"/>
    <d v="2025-03-19T00:00:00"/>
    <s v="Priority Mail"/>
    <n v="9400409038747"/>
    <n v="73670"/>
    <n v="98929"/>
    <n v="8"/>
    <n v="14.54"/>
    <s v="LB"/>
    <n v="41.33"/>
    <n v="0"/>
    <n v="0"/>
    <n v="0"/>
    <n v="0"/>
    <s v="AC5"/>
    <s v="Signature Confirmation"/>
    <s v="Delivered"/>
    <s v="Receiver 371"/>
    <s v="Phoenix"/>
    <s v="MA"/>
    <s v="USA"/>
    <d v="2025-03-31T17:54:28"/>
    <n v="41.33"/>
    <n v="0"/>
  </r>
  <r>
    <n v="2359"/>
    <x v="0"/>
    <x v="0"/>
    <n v="9400405881120"/>
    <s v="USPSINV959262"/>
    <d v="2025-02-17T00:00:00"/>
    <d v="2025-02-03T00:00:00"/>
    <s v="Priority Mail Express"/>
    <n v="9400240583548"/>
    <n v="48041"/>
    <n v="61442"/>
    <n v="7"/>
    <n v="16.43"/>
    <s v="LB"/>
    <n v="62.19"/>
    <n v="0"/>
    <n v="0"/>
    <n v="0"/>
    <n v="0"/>
    <s v="AC9"/>
    <s v="Signature Confirmation"/>
    <s v="Delivered"/>
    <s v="Receiver 674"/>
    <s v="Phoenix"/>
    <s v="MA"/>
    <s v="USA"/>
    <d v="2025-03-31T17:54:28"/>
    <n v="62.19"/>
    <n v="0"/>
  </r>
  <r>
    <n v="2360"/>
    <x v="0"/>
    <x v="0"/>
    <n v="9400242340262"/>
    <s v="USPSINV498141"/>
    <d v="2025-02-28T00:00:00"/>
    <d v="2025-02-07T00:00:00"/>
    <s v="USPS Ground Advantage"/>
    <n v="9400619343854"/>
    <n v="38345"/>
    <n v="15083"/>
    <n v="3"/>
    <n v="0.77"/>
    <s v="LB"/>
    <n v="6.21"/>
    <n v="0"/>
    <n v="0"/>
    <n v="0"/>
    <n v="0"/>
    <s v="AC6"/>
    <s v="Signature Confirmation"/>
    <s v="Delivered"/>
    <s v="Receiver 917"/>
    <s v="Phoenix"/>
    <s v="MA"/>
    <s v="USA"/>
    <d v="2025-03-31T17:54:28"/>
    <n v="6.21"/>
    <n v="0"/>
  </r>
  <r>
    <n v="2361"/>
    <x v="0"/>
    <x v="0"/>
    <n v="94001147562744"/>
    <s v="USPSINV569516"/>
    <d v="2025-03-28T00:00:00"/>
    <d v="2025-02-14T00:00:00"/>
    <s v="Priority Mail"/>
    <n v="9400524757741"/>
    <n v="37573"/>
    <n v="50431"/>
    <n v="8"/>
    <n v="12.04"/>
    <s v="LB"/>
    <n v="37.32"/>
    <n v="0"/>
    <n v="0"/>
    <n v="0"/>
    <n v="0"/>
    <s v="AC9"/>
    <s v="Signature Confirmation"/>
    <s v="Delivered"/>
    <s v="Receiver 249"/>
    <s v="Phoenix"/>
    <s v="MA"/>
    <s v="USA"/>
    <d v="2025-03-31T17:54:28"/>
    <n v="37.32"/>
    <n v="0"/>
  </r>
  <r>
    <n v="2362"/>
    <x v="0"/>
    <x v="0"/>
    <n v="94001758980564"/>
    <s v="USPSINV796676"/>
    <d v="2025-03-16T00:00:00"/>
    <d v="2025-02-20T00:00:00"/>
    <s v="Priority Mail Express"/>
    <n v="9400808204437"/>
    <n v="80505"/>
    <n v="40538"/>
    <n v="5"/>
    <n v="13.03"/>
    <s v="LB"/>
    <n v="51.69"/>
    <n v="0"/>
    <n v="0"/>
    <n v="0"/>
    <n v="0"/>
    <s v="AC6"/>
    <s v="Signature Confirmation"/>
    <s v="Delivered"/>
    <s v="Receiver 35"/>
    <s v="Phoenix"/>
    <s v="MA"/>
    <s v="USA"/>
    <d v="2025-03-31T17:54:28"/>
    <n v="51.69"/>
    <n v="0"/>
  </r>
  <r>
    <n v="2363"/>
    <x v="0"/>
    <x v="0"/>
    <n v="94001949297500"/>
    <s v="USPSINV17723"/>
    <d v="2025-03-24T00:00:00"/>
    <d v="2025-02-25T00:00:00"/>
    <s v="USPS Ground Advantage"/>
    <n v="9400908644658"/>
    <n v="57934"/>
    <n v="31412"/>
    <n v="2"/>
    <n v="0.9"/>
    <s v="LB"/>
    <n v="6.18"/>
    <n v="0"/>
    <n v="0"/>
    <n v="0"/>
    <n v="0"/>
    <s v="AC0"/>
    <s v="Signature Confirmation"/>
    <s v="Delivered"/>
    <s v="Receiver 777"/>
    <s v="Phoenix"/>
    <s v="MA"/>
    <s v="USA"/>
    <d v="2025-03-31T17:54:28"/>
    <n v="6.18"/>
    <n v="0"/>
  </r>
  <r>
    <n v="2364"/>
    <x v="0"/>
    <x v="0"/>
    <n v="9400272311813"/>
    <s v="USPSINV390559"/>
    <d v="2025-02-28T00:00:00"/>
    <d v="2025-02-01T00:00:00"/>
    <s v="Priority Mail"/>
    <n v="9400230365279"/>
    <n v="68277"/>
    <n v="65542"/>
    <n v="2"/>
    <n v="6.13"/>
    <s v="LB"/>
    <n v="8.5399999999999991"/>
    <n v="0"/>
    <n v="0"/>
    <n v="0"/>
    <n v="0"/>
    <s v="AC1"/>
    <s v="Signature Confirmation"/>
    <s v="Delivered"/>
    <s v="Receiver 942"/>
    <s v="Phoenix"/>
    <s v="MA"/>
    <s v="USA"/>
    <d v="2025-03-31T17:54:28"/>
    <n v="8.5399999999999991"/>
    <n v="0"/>
  </r>
  <r>
    <n v="2365"/>
    <x v="0"/>
    <x v="0"/>
    <n v="94001291187789"/>
    <s v="USPSINV430473"/>
    <d v="2025-03-08T00:00:00"/>
    <d v="2025-02-01T00:00:00"/>
    <s v="Priority Mail Express"/>
    <n v="9400107300311"/>
    <n v="16222"/>
    <n v="18861"/>
    <n v="3"/>
    <n v="6.26"/>
    <s v="LB"/>
    <n v="27.23"/>
    <n v="0"/>
    <n v="0"/>
    <n v="0"/>
    <n v="0"/>
    <s v="AC4"/>
    <s v="Signature Confirmation"/>
    <s v="Delivered"/>
    <s v="Receiver 542"/>
    <s v="Phoenix"/>
    <s v="MA"/>
    <s v="USA"/>
    <d v="2025-03-31T17:54:28"/>
    <n v="27.23"/>
    <n v="0"/>
  </r>
  <r>
    <n v="2366"/>
    <x v="0"/>
    <x v="0"/>
    <n v="94001560829309"/>
    <s v="USPSINV173382"/>
    <d v="2025-03-15T00:00:00"/>
    <d v="2025-02-14T00:00:00"/>
    <s v="USPS Ground Advantage"/>
    <n v="940070342128"/>
    <n v="3551"/>
    <n v="601"/>
    <n v="8"/>
    <n v="15.02"/>
    <s v="LB"/>
    <n v="20.83"/>
    <n v="0"/>
    <n v="0"/>
    <n v="0"/>
    <n v="0"/>
    <s v="AC4"/>
    <s v="Signature Confirmation"/>
    <s v="Delivered"/>
    <s v="Receiver 636"/>
    <s v="Phoenix"/>
    <s v="MA"/>
    <s v="USA"/>
    <d v="2025-03-31T17:54:28"/>
    <n v="20.83"/>
    <n v="0"/>
  </r>
  <r>
    <n v="2367"/>
    <x v="0"/>
    <x v="0"/>
    <n v="94001731642190"/>
    <s v="USPSINV835770"/>
    <d v="2025-02-03T00:00:00"/>
    <d v="2025-02-22T00:00:00"/>
    <s v="Priority Mail"/>
    <n v="9400895617569"/>
    <n v="53408"/>
    <n v="45477"/>
    <n v="1"/>
    <n v="16.95"/>
    <s v="LB"/>
    <n v="12.45"/>
    <n v="0"/>
    <n v="0"/>
    <n v="0"/>
    <n v="0"/>
    <s v="AC1"/>
    <s v="Signature Confirmation"/>
    <s v="Delivered"/>
    <s v="Receiver 784"/>
    <s v="Phoenix"/>
    <s v="MA"/>
    <s v="USA"/>
    <d v="2025-03-31T17:54:28"/>
    <n v="12.45"/>
    <n v="0"/>
  </r>
  <r>
    <n v="2368"/>
    <x v="0"/>
    <x v="0"/>
    <n v="94001815990302"/>
    <s v="USPSINV419920"/>
    <d v="2025-02-11T00:00:00"/>
    <d v="2025-02-04T00:00:00"/>
    <s v="Priority Mail Express"/>
    <n v="9400456312040"/>
    <n v="3941"/>
    <n v="46988"/>
    <n v="1"/>
    <n v="2.78"/>
    <s v="LB"/>
    <n v="17.21"/>
    <n v="0"/>
    <n v="0"/>
    <n v="0"/>
    <n v="0"/>
    <s v="AC1"/>
    <s v="Signature Confirmation"/>
    <s v="Delivered"/>
    <s v="Receiver 312"/>
    <s v="Phoenix"/>
    <s v="MA"/>
    <s v="USA"/>
    <d v="2025-03-31T17:54:28"/>
    <n v="17.21"/>
    <n v="0"/>
  </r>
  <r>
    <n v="2369"/>
    <x v="0"/>
    <x v="0"/>
    <n v="94002103498149"/>
    <s v="USPSINV112490"/>
    <d v="2025-03-01T00:00:00"/>
    <d v="2025-02-16T00:00:00"/>
    <s v="USPS Ground Advantage"/>
    <n v="9400591339459"/>
    <n v="92915"/>
    <n v="94818"/>
    <n v="4"/>
    <n v="17.18"/>
    <s v="LB"/>
    <n v="2.94"/>
    <n v="0"/>
    <n v="0"/>
    <n v="0"/>
    <n v="0"/>
    <s v="AC1"/>
    <s v="Signature Confirmation"/>
    <s v="Delivered"/>
    <s v="Receiver 625"/>
    <s v="Phoenix"/>
    <s v="MA"/>
    <s v="USA"/>
    <d v="2025-03-31T17:54:28"/>
    <n v="12.55"/>
    <n v="9.6100000000000012"/>
  </r>
  <r>
    <n v="2370"/>
    <x v="0"/>
    <x v="0"/>
    <n v="94001488824082"/>
    <s v="USPSINV123631"/>
    <d v="2025-03-17T00:00:00"/>
    <d v="2025-02-23T00:00:00"/>
    <s v="Priority Mail"/>
    <n v="9400509690751"/>
    <n v="43678"/>
    <n v="39354"/>
    <n v="6"/>
    <n v="4.57"/>
    <s v="LB"/>
    <n v="16.05"/>
    <n v="0"/>
    <n v="0"/>
    <n v="0"/>
    <n v="0"/>
    <s v="AC7"/>
    <s v="Signature Confirmation"/>
    <s v="Delivered"/>
    <s v="Receiver 501"/>
    <s v="Phoenix"/>
    <s v="MA"/>
    <s v="USA"/>
    <d v="2025-03-31T17:54:28"/>
    <n v="16.05"/>
    <n v="0"/>
  </r>
  <r>
    <n v="2371"/>
    <x v="0"/>
    <x v="0"/>
    <n v="94001110545217"/>
    <s v="USPSINV931444"/>
    <d v="2025-03-14T00:00:00"/>
    <d v="2025-02-04T00:00:00"/>
    <s v="Priority Mail Express"/>
    <n v="9400475199179"/>
    <n v="74219"/>
    <n v="61409"/>
    <n v="5"/>
    <n v="0.97"/>
    <s v="LB"/>
    <n v="16.559999999999999"/>
    <n v="0"/>
    <n v="0"/>
    <n v="0"/>
    <n v="0"/>
    <s v="AC2"/>
    <s v="Signature Confirmation"/>
    <s v="Delivered"/>
    <s v="Receiver 654"/>
    <s v="Phoenix"/>
    <s v="MA"/>
    <s v="USA"/>
    <d v="2025-03-31T17:54:28"/>
    <n v="16.559999999999999"/>
    <n v="0"/>
  </r>
  <r>
    <n v="2372"/>
    <x v="0"/>
    <x v="0"/>
    <n v="94001816543051"/>
    <s v="USPSINV839182"/>
    <d v="2025-03-27T00:00:00"/>
    <d v="2025-03-28T00:00:00"/>
    <s v="USPS Ground Advantage"/>
    <n v="9400702561499"/>
    <n v="19188"/>
    <n v="2502"/>
    <n v="5"/>
    <n v="16.71"/>
    <s v="LB"/>
    <n v="13.98"/>
    <n v="0"/>
    <n v="0"/>
    <n v="0"/>
    <n v="0"/>
    <s v="AC9"/>
    <s v="Signature Confirmation"/>
    <s v="Delivered"/>
    <s v="Receiver 670"/>
    <s v="Phoenix"/>
    <s v="MA"/>
    <s v="USA"/>
    <d v="2025-03-31T17:54:28"/>
    <n v="13.98"/>
    <n v="0"/>
  </r>
  <r>
    <n v="2373"/>
    <x v="0"/>
    <x v="0"/>
    <n v="94001880770040"/>
    <s v="USPSINV208580"/>
    <d v="2025-02-05T00:00:00"/>
    <d v="2025-03-21T00:00:00"/>
    <s v="Priority Mail"/>
    <n v="9400983392112"/>
    <n v="67586"/>
    <n v="2850"/>
    <n v="8"/>
    <n v="14.24"/>
    <s v="LB"/>
    <n v="41.33"/>
    <n v="0"/>
    <n v="0"/>
    <n v="0"/>
    <n v="0"/>
    <s v="AC5"/>
    <s v="Signature Confirmation"/>
    <s v="Delivered"/>
    <s v="Receiver 336"/>
    <s v="Phoenix"/>
    <s v="MA"/>
    <s v="USA"/>
    <d v="2025-03-31T17:54:28"/>
    <n v="41.33"/>
    <n v="0"/>
  </r>
  <r>
    <n v="2374"/>
    <x v="0"/>
    <x v="0"/>
    <n v="9400395628849"/>
    <s v="USPSINV808769"/>
    <d v="2025-02-13T00:00:00"/>
    <d v="2025-02-21T00:00:00"/>
    <s v="Priority Mail Express"/>
    <n v="940066972994"/>
    <n v="75302"/>
    <n v="12341"/>
    <n v="7"/>
    <n v="7.88"/>
    <s v="LB"/>
    <n v="38.21"/>
    <n v="0"/>
    <n v="0"/>
    <n v="0"/>
    <n v="0"/>
    <s v="AC2"/>
    <s v="Signature Confirmation"/>
    <s v="Delivered"/>
    <s v="Receiver 962"/>
    <s v="Phoenix"/>
    <s v="MA"/>
    <s v="USA"/>
    <d v="2025-03-31T17:54:28"/>
    <n v="38.21"/>
    <n v="0"/>
  </r>
  <r>
    <n v="2375"/>
    <x v="0"/>
    <x v="0"/>
    <n v="94001763162838"/>
    <s v="USPSINV455512"/>
    <d v="2025-02-23T00:00:00"/>
    <d v="2025-02-27T00:00:00"/>
    <s v="USPS Ground Advantage"/>
    <n v="9400447633471"/>
    <n v="2049"/>
    <n v="11174"/>
    <n v="3"/>
    <n v="7.72"/>
    <s v="LB"/>
    <n v="8.5500000000000007"/>
    <n v="0"/>
    <n v="0"/>
    <n v="0"/>
    <n v="0"/>
    <s v="AC4"/>
    <s v="Signature Confirmation"/>
    <s v="Delivered"/>
    <s v="Receiver 567"/>
    <s v="Phoenix"/>
    <s v="MA"/>
    <s v="USA"/>
    <d v="2025-03-31T17:54:28"/>
    <n v="8.5500000000000007"/>
    <n v="0"/>
  </r>
  <r>
    <n v="2376"/>
    <x v="0"/>
    <x v="0"/>
    <n v="94001497768736"/>
    <s v="USPSINV556701"/>
    <d v="2025-03-18T00:00:00"/>
    <d v="2025-03-11T00:00:00"/>
    <s v="Priority Mail"/>
    <n v="9400272973841"/>
    <n v="31882"/>
    <n v="71272"/>
    <n v="6"/>
    <n v="2.39"/>
    <s v="LB"/>
    <n v="12.66"/>
    <n v="0"/>
    <n v="0"/>
    <n v="0"/>
    <n v="0"/>
    <s v="AC7"/>
    <s v="Signature Confirmation"/>
    <s v="Delivered"/>
    <s v="Receiver 565"/>
    <s v="Phoenix"/>
    <s v="MA"/>
    <s v="USA"/>
    <d v="2025-03-31T17:54:28"/>
    <n v="12.66"/>
    <n v="0"/>
  </r>
  <r>
    <n v="2377"/>
    <x v="0"/>
    <x v="0"/>
    <n v="9400528496890"/>
    <s v="USPSINV803284"/>
    <d v="2025-02-22T00:00:00"/>
    <d v="2025-03-25T00:00:00"/>
    <s v="Priority Mail Express"/>
    <n v="9400866242562"/>
    <n v="4147"/>
    <n v="1949"/>
    <n v="4"/>
    <n v="11.12"/>
    <s v="LB"/>
    <n v="43.44"/>
    <n v="0"/>
    <n v="0"/>
    <n v="0"/>
    <n v="0"/>
    <s v="AC2"/>
    <s v="Signature Confirmation"/>
    <s v="Delivered"/>
    <s v="Receiver 136"/>
    <s v="Phoenix"/>
    <s v="MA"/>
    <s v="USA"/>
    <d v="2025-03-31T17:54:28"/>
    <n v="43.44"/>
    <n v="0"/>
  </r>
  <r>
    <n v="2378"/>
    <x v="0"/>
    <x v="0"/>
    <n v="94001775078482"/>
    <s v="USPSINV660297"/>
    <d v="2025-03-27T00:00:00"/>
    <d v="2025-03-25T00:00:00"/>
    <s v="USPS Ground Advantage"/>
    <n v="9400655652425"/>
    <n v="72110"/>
    <n v="76693"/>
    <n v="2"/>
    <n v="14.55"/>
    <s v="LB"/>
    <n v="10.52"/>
    <n v="0"/>
    <n v="0"/>
    <n v="0"/>
    <n v="0"/>
    <s v="AC3"/>
    <s v="Signature Confirmation"/>
    <s v="Delivered"/>
    <s v="Receiver 432"/>
    <s v="Phoenix"/>
    <s v="MA"/>
    <s v="USA"/>
    <d v="2025-03-31T17:54:28"/>
    <n v="10.52"/>
    <n v="0"/>
  </r>
  <r>
    <n v="2379"/>
    <x v="0"/>
    <x v="0"/>
    <n v="94001369348881"/>
    <s v="USPSINV735745"/>
    <d v="2025-02-05T00:00:00"/>
    <d v="2025-02-25T00:00:00"/>
    <s v="Priority Mail"/>
    <n v="9400417006414"/>
    <n v="73896"/>
    <n v="94165"/>
    <n v="8"/>
    <n v="0.47"/>
    <s v="LB"/>
    <n v="8.9700000000000006"/>
    <n v="0"/>
    <n v="0"/>
    <n v="0"/>
    <n v="0"/>
    <s v="AC5"/>
    <s v="Signature Confirmation"/>
    <s v="Delivered"/>
    <s v="Receiver 743"/>
    <s v="Phoenix"/>
    <s v="MA"/>
    <s v="USA"/>
    <d v="2025-03-31T17:54:28"/>
    <n v="8.9700000000000006"/>
    <n v="0"/>
  </r>
  <r>
    <n v="2380"/>
    <x v="0"/>
    <x v="0"/>
    <n v="94001631142705"/>
    <s v="USPSINV757448"/>
    <d v="2025-03-02T00:00:00"/>
    <d v="2025-03-10T00:00:00"/>
    <s v="Priority Mail Express"/>
    <n v="940029683655"/>
    <n v="82581"/>
    <n v="36199"/>
    <n v="7"/>
    <n v="3.57"/>
    <s v="LB"/>
    <n v="26.28"/>
    <n v="0"/>
    <n v="0"/>
    <n v="0"/>
    <n v="0"/>
    <s v="AC3"/>
    <s v="Signature Confirmation"/>
    <s v="Delivered"/>
    <s v="Receiver 740"/>
    <s v="Phoenix"/>
    <s v="MA"/>
    <s v="USA"/>
    <d v="2025-03-31T17:54:28"/>
    <n v="26.28"/>
    <n v="0"/>
  </r>
  <r>
    <n v="2381"/>
    <x v="0"/>
    <x v="0"/>
    <n v="9400899063309"/>
    <s v="USPSINV633304"/>
    <d v="2025-02-24T00:00:00"/>
    <d v="2025-03-16T00:00:00"/>
    <s v="USPS Ground Advantage"/>
    <n v="9400991968705"/>
    <n v="2312"/>
    <n v="58971"/>
    <n v="2"/>
    <n v="0.11"/>
    <s v="LB"/>
    <n v="6.18"/>
    <n v="0"/>
    <n v="0"/>
    <n v="0"/>
    <n v="0"/>
    <s v="AC9"/>
    <s v="Signature Confirmation"/>
    <s v="Delivered"/>
    <s v="Receiver 460"/>
    <s v="Phoenix"/>
    <s v="MA"/>
    <s v="USA"/>
    <d v="2025-03-31T17:54:28"/>
    <n v="6.18"/>
    <n v="0"/>
  </r>
  <r>
    <n v="2382"/>
    <x v="0"/>
    <x v="0"/>
    <n v="94001279617518"/>
    <s v="USPSINV742915"/>
    <d v="2025-03-22T00:00:00"/>
    <d v="2025-02-11T00:00:00"/>
    <s v="Priority Mail"/>
    <n v="9400328792182"/>
    <n v="77694"/>
    <n v="27137"/>
    <n v="7"/>
    <n v="3.96"/>
    <s v="LB"/>
    <n v="17.18"/>
    <n v="0"/>
    <n v="0"/>
    <n v="0"/>
    <n v="0"/>
    <s v="AC9"/>
    <s v="Signature Confirmation"/>
    <s v="Delivered"/>
    <s v="Receiver 403"/>
    <s v="Phoenix"/>
    <s v="MA"/>
    <s v="USA"/>
    <d v="2025-03-31T17:54:28"/>
    <n v="17.18"/>
    <n v="0"/>
  </r>
  <r>
    <n v="2383"/>
    <x v="0"/>
    <x v="0"/>
    <n v="940039685501"/>
    <s v="USPSINV555763"/>
    <d v="2025-03-24T00:00:00"/>
    <d v="2025-03-20T00:00:00"/>
    <s v="Priority Mail Express"/>
    <n v="9400814092868"/>
    <n v="21700"/>
    <n v="12389"/>
    <n v="1"/>
    <n v="9.61"/>
    <s v="LB"/>
    <n v="31.33"/>
    <n v="0"/>
    <n v="0"/>
    <n v="0"/>
    <n v="0"/>
    <s v="AC1"/>
    <s v="Signature Confirmation"/>
    <s v="Delivered"/>
    <s v="Receiver 845"/>
    <s v="Phoenix"/>
    <s v="MA"/>
    <s v="USA"/>
    <d v="2025-03-31T17:54:28"/>
    <n v="31.33"/>
    <n v="0"/>
  </r>
  <r>
    <n v="2384"/>
    <x v="0"/>
    <x v="0"/>
    <n v="94001992069281"/>
    <s v="USPSINV270567"/>
    <d v="2025-02-04T00:00:00"/>
    <d v="2025-02-07T00:00:00"/>
    <s v="USPS Ground Advantage"/>
    <n v="940083695497"/>
    <n v="78000"/>
    <n v="51453"/>
    <n v="7"/>
    <n v="9.7200000000000006"/>
    <s v="LB"/>
    <n v="13.42"/>
    <n v="0"/>
    <n v="0"/>
    <n v="0"/>
    <n v="0"/>
    <s v="AC2"/>
    <s v="Signature Confirmation"/>
    <s v="Delivered"/>
    <s v="Receiver 419"/>
    <s v="Phoenix"/>
    <s v="MA"/>
    <s v="USA"/>
    <d v="2025-03-31T17:54:28"/>
    <n v="13.42"/>
    <n v="0"/>
  </r>
  <r>
    <n v="2385"/>
    <x v="0"/>
    <x v="0"/>
    <n v="9400278010468"/>
    <s v="USPSINV610789"/>
    <d v="2025-03-24T00:00:00"/>
    <d v="2025-02-08T00:00:00"/>
    <s v="Priority Mail"/>
    <n v="940084859202"/>
    <n v="250"/>
    <n v="68673"/>
    <n v="6"/>
    <n v="12.09"/>
    <s v="LB"/>
    <n v="26.05"/>
    <n v="0"/>
    <n v="0"/>
    <n v="0"/>
    <n v="0"/>
    <s v="AC6"/>
    <s v="Signature Confirmation"/>
    <s v="Delivered"/>
    <s v="Receiver 863"/>
    <s v="Phoenix"/>
    <s v="MA"/>
    <s v="USA"/>
    <d v="2025-03-31T17:54:28"/>
    <n v="26.05"/>
    <n v="0"/>
  </r>
  <r>
    <n v="2386"/>
    <x v="0"/>
    <x v="0"/>
    <n v="94001308327710"/>
    <s v="USPSINV261566"/>
    <d v="2025-02-27T00:00:00"/>
    <d v="2025-03-04T00:00:00"/>
    <s v="Priority Mail Express"/>
    <n v="9400699023243"/>
    <n v="97616"/>
    <n v="79372"/>
    <n v="1"/>
    <n v="18.920000000000002"/>
    <s v="LB"/>
    <n v="49.73"/>
    <n v="0"/>
    <n v="0"/>
    <n v="0"/>
    <n v="0"/>
    <s v="AC0"/>
    <s v="Signature Confirmation"/>
    <s v="Delivered"/>
    <s v="Receiver 162"/>
    <s v="Phoenix"/>
    <s v="MA"/>
    <s v="USA"/>
    <d v="2025-03-31T17:54:28"/>
    <n v="49.73"/>
    <n v="0"/>
  </r>
  <r>
    <n v="2387"/>
    <x v="0"/>
    <x v="0"/>
    <n v="94001469264443"/>
    <s v="USPSINV305814"/>
    <d v="2025-02-07T00:00:00"/>
    <d v="2025-03-31T00:00:00"/>
    <s v="USPS Ground Advantage"/>
    <n v="9400415827258"/>
    <n v="42716"/>
    <n v="630"/>
    <n v="8"/>
    <n v="4.6500000000000004"/>
    <s v="LB"/>
    <n v="12.12"/>
    <n v="0"/>
    <n v="0"/>
    <n v="0"/>
    <n v="0"/>
    <s v="AC1"/>
    <s v="Signature Confirmation"/>
    <s v="Delivered"/>
    <s v="Receiver 632"/>
    <s v="Phoenix"/>
    <s v="MA"/>
    <s v="USA"/>
    <d v="2025-03-31T17:54:28"/>
    <n v="12.12"/>
    <n v="0"/>
  </r>
  <r>
    <n v="2388"/>
    <x v="0"/>
    <x v="0"/>
    <n v="9400436715140"/>
    <s v="USPSINV871428"/>
    <d v="2025-02-25T00:00:00"/>
    <d v="2025-03-31T00:00:00"/>
    <s v="Priority Mail"/>
    <n v="9400284566765"/>
    <n v="38428"/>
    <n v="57583"/>
    <n v="5"/>
    <n v="19.12"/>
    <s v="LB"/>
    <n v="28.87"/>
    <n v="0"/>
    <n v="0"/>
    <n v="0"/>
    <n v="0"/>
    <s v="AC5"/>
    <s v="Signature Confirmation"/>
    <s v="Delivered"/>
    <s v="Receiver 527"/>
    <s v="Phoenix"/>
    <s v="MA"/>
    <s v="USA"/>
    <d v="2025-03-31T17:54:28"/>
    <n v="28.87"/>
    <n v="0"/>
  </r>
  <r>
    <n v="2389"/>
    <x v="0"/>
    <x v="0"/>
    <n v="9400462434115"/>
    <s v="USPSINV512047"/>
    <d v="2025-02-15T00:00:00"/>
    <d v="2025-03-10T00:00:00"/>
    <s v="Priority Mail Express"/>
    <n v="9400482215233"/>
    <n v="78417"/>
    <n v="82045"/>
    <n v="7"/>
    <n v="5.25"/>
    <s v="LB"/>
    <n v="32.25"/>
    <n v="0"/>
    <n v="0"/>
    <n v="0"/>
    <n v="0"/>
    <s v="AC3"/>
    <s v="Signature Confirmation"/>
    <s v="Delivered"/>
    <s v="Receiver 93"/>
    <s v="Phoenix"/>
    <s v="MA"/>
    <s v="USA"/>
    <d v="2025-03-31T17:54:28"/>
    <n v="32.25"/>
    <n v="0"/>
  </r>
  <r>
    <n v="2390"/>
    <x v="0"/>
    <x v="0"/>
    <n v="94001279412205"/>
    <s v="USPSINV348257"/>
    <d v="2025-02-23T00:00:00"/>
    <d v="2025-03-24T00:00:00"/>
    <s v="USPS Ground Advantage"/>
    <n v="9400871804696"/>
    <n v="49021"/>
    <n v="42142"/>
    <n v="4"/>
    <n v="6.18"/>
    <s v="LB"/>
    <n v="8.66"/>
    <n v="0"/>
    <n v="0"/>
    <n v="0"/>
    <n v="0"/>
    <s v="AC3"/>
    <s v="Signature Confirmation"/>
    <s v="Delivered"/>
    <s v="Receiver 966"/>
    <s v="Phoenix"/>
    <s v="MA"/>
    <s v="USA"/>
    <d v="2025-03-31T17:54:28"/>
    <n v="8.66"/>
    <n v="0"/>
  </r>
  <r>
    <n v="2391"/>
    <x v="0"/>
    <x v="0"/>
    <n v="9400788894198"/>
    <s v="USPSINV851754"/>
    <d v="2025-02-19T00:00:00"/>
    <d v="2025-02-28T00:00:00"/>
    <s v="Priority Mail"/>
    <n v="9400656162544"/>
    <n v="4669"/>
    <n v="91501"/>
    <n v="5"/>
    <n v="4.24"/>
    <s v="LB"/>
    <n v="12.71"/>
    <n v="0"/>
    <n v="0"/>
    <n v="0"/>
    <n v="0"/>
    <s v="AC6"/>
    <s v="Signature Confirmation"/>
    <s v="Delivered"/>
    <s v="Receiver 906"/>
    <s v="Phoenix"/>
    <s v="MA"/>
    <s v="USA"/>
    <d v="2025-03-31T17:54:28"/>
    <n v="12.71"/>
    <n v="0"/>
  </r>
  <r>
    <n v="2392"/>
    <x v="0"/>
    <x v="0"/>
    <n v="94001079645802"/>
    <s v="USPSINV655636"/>
    <d v="2025-03-29T00:00:00"/>
    <d v="2025-01-31T00:00:00"/>
    <s v="Priority Mail Express"/>
    <n v="9400265254671"/>
    <n v="25939"/>
    <n v="57543"/>
    <n v="2"/>
    <n v="12.96"/>
    <s v="LB"/>
    <n v="38.51"/>
    <n v="0"/>
    <n v="0"/>
    <n v="0"/>
    <n v="0"/>
    <s v="AC5"/>
    <s v="Signature Confirmation"/>
    <s v="Delivered"/>
    <s v="Receiver 911"/>
    <s v="Phoenix"/>
    <s v="MA"/>
    <s v="USA"/>
    <d v="2025-03-31T17:54:28"/>
    <n v="38.51"/>
    <n v="0"/>
  </r>
  <r>
    <n v="2393"/>
    <x v="0"/>
    <x v="0"/>
    <n v="94001541132314"/>
    <s v="USPSINV245521"/>
    <d v="2025-03-13T00:00:00"/>
    <d v="2025-03-25T00:00:00"/>
    <s v="USPS Ground Advantage"/>
    <n v="9400459494243"/>
    <n v="88577"/>
    <n v="53107"/>
    <n v="3"/>
    <n v="11.79"/>
    <s v="LB"/>
    <n v="10.17"/>
    <n v="0"/>
    <n v="0"/>
    <n v="0"/>
    <n v="0"/>
    <s v="AC5"/>
    <s v="Signature Confirmation"/>
    <s v="Delivered"/>
    <s v="Receiver 945"/>
    <s v="Phoenix"/>
    <s v="MA"/>
    <s v="USA"/>
    <d v="2025-03-31T17:54:28"/>
    <n v="10.17"/>
    <n v="0"/>
  </r>
  <r>
    <n v="2394"/>
    <x v="0"/>
    <x v="0"/>
    <n v="94001349476898"/>
    <s v="USPSINV282458"/>
    <d v="2025-02-15T00:00:00"/>
    <d v="2025-03-16T00:00:00"/>
    <s v="Priority Mail"/>
    <n v="9400301234506"/>
    <n v="1473"/>
    <n v="55942"/>
    <n v="4"/>
    <n v="4.2699999999999996"/>
    <s v="LB"/>
    <n v="7.61"/>
    <n v="0"/>
    <n v="0"/>
    <n v="0"/>
    <n v="0"/>
    <s v="AC6"/>
    <s v="Signature Confirmation"/>
    <s v="Delivered"/>
    <s v="Receiver 303"/>
    <s v="Phoenix"/>
    <s v="MA"/>
    <s v="USA"/>
    <d v="2025-03-31T17:54:28"/>
    <n v="7.61"/>
    <n v="0"/>
  </r>
  <r>
    <n v="2395"/>
    <x v="0"/>
    <x v="0"/>
    <n v="9400633189326"/>
    <s v="USPSINV560400"/>
    <d v="2025-02-09T00:00:00"/>
    <d v="2025-01-27T00:00:00"/>
    <s v="Priority Mail Express"/>
    <n v="9400762714643"/>
    <n v="34433"/>
    <n v="18724"/>
    <n v="7"/>
    <n v="4.82"/>
    <s v="LB"/>
    <n v="29.26"/>
    <n v="0"/>
    <n v="0"/>
    <n v="0"/>
    <n v="0"/>
    <s v="AC5"/>
    <s v="Signature Confirmation"/>
    <s v="Delivered"/>
    <s v="Receiver 661"/>
    <s v="Phoenix"/>
    <s v="MA"/>
    <s v="USA"/>
    <d v="2025-03-31T17:54:28"/>
    <n v="29.26"/>
    <n v="0"/>
  </r>
  <r>
    <n v="2396"/>
    <x v="0"/>
    <x v="0"/>
    <n v="94001004244658"/>
    <s v="USPSINV946375"/>
    <d v="2025-02-18T00:00:00"/>
    <d v="2025-02-24T00:00:00"/>
    <s v="USPS Ground Advantage"/>
    <n v="9400422793884"/>
    <n v="53670"/>
    <n v="85115"/>
    <n v="8"/>
    <n v="4.55"/>
    <s v="LB"/>
    <n v="12.12"/>
    <n v="0"/>
    <n v="0"/>
    <n v="0"/>
    <n v="0"/>
    <s v="AC8"/>
    <s v="Signature Confirmation"/>
    <s v="Delivered"/>
    <s v="Receiver 1"/>
    <s v="Phoenix"/>
    <s v="MA"/>
    <s v="USA"/>
    <d v="2025-03-31T17:54:28"/>
    <n v="12.12"/>
    <n v="0"/>
  </r>
  <r>
    <n v="2397"/>
    <x v="0"/>
    <x v="0"/>
    <n v="940021153970"/>
    <s v="USPSINV855712"/>
    <d v="2025-03-09T00:00:00"/>
    <d v="2025-03-31T00:00:00"/>
    <s v="Priority Mail"/>
    <n v="9400111458414"/>
    <n v="68425"/>
    <n v="32520"/>
    <n v="8"/>
    <n v="17.440000000000001"/>
    <s v="LB"/>
    <n v="47.3"/>
    <n v="0"/>
    <n v="0"/>
    <n v="0"/>
    <n v="0"/>
    <s v="AC7"/>
    <s v="Signature Confirmation"/>
    <s v="Delivered"/>
    <s v="Receiver 963"/>
    <s v="Phoenix"/>
    <s v="MA"/>
    <s v="USA"/>
    <d v="2025-03-31T17:54:28"/>
    <n v="47.3"/>
    <n v="0"/>
  </r>
  <r>
    <n v="2398"/>
    <x v="0"/>
    <x v="0"/>
    <n v="9400491662143"/>
    <s v="USPSINV129437"/>
    <d v="2025-02-11T00:00:00"/>
    <d v="2025-01-28T00:00:00"/>
    <s v="Priority Mail Express"/>
    <n v="940098347167"/>
    <n v="54753"/>
    <n v="3910"/>
    <n v="4"/>
    <n v="10.38"/>
    <s v="LB"/>
    <n v="40.9"/>
    <n v="0"/>
    <n v="0"/>
    <n v="0"/>
    <n v="0"/>
    <s v="AC8"/>
    <s v="Signature Confirmation"/>
    <s v="Delivered"/>
    <s v="Receiver 711"/>
    <s v="Phoenix"/>
    <s v="MA"/>
    <s v="USA"/>
    <d v="2025-03-31T17:54:28"/>
    <n v="40.9"/>
    <n v="0"/>
  </r>
  <r>
    <n v="2399"/>
    <x v="0"/>
    <x v="0"/>
    <n v="9400479506855"/>
    <s v="USPSINV256972"/>
    <d v="2025-03-08T00:00:00"/>
    <d v="2025-03-12T00:00:00"/>
    <s v="USPS Ground Advantage"/>
    <n v="9400392857914"/>
    <n v="7342"/>
    <n v="80686"/>
    <n v="8"/>
    <n v="3.49"/>
    <s v="LB"/>
    <n v="11.42"/>
    <n v="0"/>
    <n v="0"/>
    <n v="0"/>
    <n v="0"/>
    <s v="AC3"/>
    <s v="Signature Confirmation"/>
    <s v="Delivered"/>
    <s v="Receiver 388"/>
    <s v="Phoenix"/>
    <s v="MA"/>
    <s v="USA"/>
    <d v="2025-03-31T17:54:28"/>
    <n v="11.42"/>
    <n v="0"/>
  </r>
  <r>
    <n v="2400"/>
    <x v="0"/>
    <x v="0"/>
    <n v="9400753553994"/>
    <s v="USPSINV209120"/>
    <d v="2025-03-30T00:00:00"/>
    <d v="2025-03-20T00:00:00"/>
    <s v="Priority Mail"/>
    <n v="9400154396756"/>
    <n v="47769"/>
    <n v="92330"/>
    <n v="5"/>
    <n v="6.46"/>
    <s v="LB"/>
    <n v="15.13"/>
    <n v="0"/>
    <n v="0"/>
    <n v="0"/>
    <n v="0"/>
    <s v="AC7"/>
    <s v="Signature Confirmation"/>
    <s v="Delivered"/>
    <s v="Receiver 205"/>
    <s v="Phoenix"/>
    <s v="MA"/>
    <s v="USA"/>
    <d v="2025-03-31T17:54:28"/>
    <n v="15.13"/>
    <n v="0"/>
  </r>
  <r>
    <n v="2401"/>
    <x v="0"/>
    <x v="0"/>
    <n v="9400709268725"/>
    <s v="USPSINV877008"/>
    <d v="2025-02-22T00:00:00"/>
    <d v="2025-03-02T00:00:00"/>
    <s v="Priority Mail Express"/>
    <n v="9400942847119"/>
    <n v="16638"/>
    <n v="32993"/>
    <n v="6"/>
    <n v="1.88"/>
    <s v="LB"/>
    <n v="19.7"/>
    <n v="0"/>
    <n v="0"/>
    <n v="0"/>
    <n v="0"/>
    <s v="AC8"/>
    <s v="Signature Confirmation"/>
    <s v="Delivered"/>
    <s v="Receiver 927"/>
    <s v="Phoenix"/>
    <s v="MA"/>
    <s v="USA"/>
    <d v="2025-03-31T17:54:28"/>
    <n v="19.7"/>
    <n v="0"/>
  </r>
  <r>
    <n v="2402"/>
    <x v="0"/>
    <x v="0"/>
    <n v="9400537279591"/>
    <s v="USPSINV473255"/>
    <d v="2025-03-13T00:00:00"/>
    <d v="2025-02-21T00:00:00"/>
    <s v="USPS Ground Advantage"/>
    <n v="9400183379279"/>
    <n v="72005"/>
    <n v="6693"/>
    <n v="3"/>
    <n v="1.95"/>
    <s v="LB"/>
    <n v="6.49"/>
    <n v="0"/>
    <n v="0"/>
    <n v="0"/>
    <n v="0"/>
    <s v="AC5"/>
    <s v="Signature Confirmation"/>
    <s v="Delivered"/>
    <s v="Receiver 652"/>
    <s v="Phoenix"/>
    <s v="MA"/>
    <s v="USA"/>
    <d v="2025-03-31T17:54:28"/>
    <n v="6.49"/>
    <n v="0"/>
  </r>
  <r>
    <n v="2403"/>
    <x v="0"/>
    <x v="0"/>
    <n v="9400853334851"/>
    <s v="USPSINV814320"/>
    <d v="2025-03-14T00:00:00"/>
    <d v="2025-03-29T00:00:00"/>
    <s v="Priority Mail"/>
    <n v="940042605892"/>
    <n v="5129"/>
    <n v="70318"/>
    <n v="8"/>
    <n v="15.22"/>
    <s v="LB"/>
    <n v="43.32"/>
    <n v="0"/>
    <n v="0"/>
    <n v="0"/>
    <n v="0"/>
    <s v="AC4"/>
    <s v="Signature Confirmation"/>
    <s v="Delivered"/>
    <s v="Receiver 337"/>
    <s v="Phoenix"/>
    <s v="MA"/>
    <s v="USA"/>
    <d v="2025-03-31T17:54:28"/>
    <n v="43.32"/>
    <n v="0"/>
  </r>
  <r>
    <n v="2404"/>
    <x v="0"/>
    <x v="0"/>
    <n v="9400261650585"/>
    <s v="USPSINV525677"/>
    <d v="2025-02-24T00:00:00"/>
    <d v="2025-02-06T00:00:00"/>
    <s v="Priority Mail Express"/>
    <n v="9400556340560"/>
    <n v="5054"/>
    <n v="67600"/>
    <n v="4"/>
    <n v="18.57"/>
    <s v="LB"/>
    <n v="61.2"/>
    <n v="0"/>
    <n v="0"/>
    <n v="0"/>
    <n v="0"/>
    <s v="AC1"/>
    <s v="Signature Confirmation"/>
    <s v="Delivered"/>
    <s v="Receiver 787"/>
    <s v="Phoenix"/>
    <s v="MA"/>
    <s v="USA"/>
    <d v="2025-03-31T17:54:28"/>
    <n v="61.2"/>
    <n v="0"/>
  </r>
  <r>
    <n v="2405"/>
    <x v="0"/>
    <x v="0"/>
    <n v="9400433639981"/>
    <s v="USPSINV177806"/>
    <d v="2025-03-02T00:00:00"/>
    <d v="2025-03-19T00:00:00"/>
    <s v="USPS Ground Advantage"/>
    <n v="9400149189093"/>
    <n v="80452"/>
    <n v="84296"/>
    <n v="8"/>
    <n v="7.77"/>
    <s v="LB"/>
    <n v="13.56"/>
    <n v="0"/>
    <n v="0"/>
    <n v="0"/>
    <n v="0"/>
    <s v="AC3"/>
    <s v="Signature Confirmation"/>
    <s v="Delivered"/>
    <s v="Receiver 294"/>
    <s v="Phoenix"/>
    <s v="MA"/>
    <s v="USA"/>
    <d v="2025-03-31T17:54:28"/>
    <n v="13.56"/>
    <n v="0"/>
  </r>
  <r>
    <n v="2406"/>
    <x v="0"/>
    <x v="0"/>
    <n v="94001961936886"/>
    <s v="USPSINV284132"/>
    <d v="2025-02-10T00:00:00"/>
    <d v="2025-02-06T00:00:00"/>
    <s v="Priority Mail"/>
    <n v="9400915308609"/>
    <n v="50829"/>
    <n v="74427"/>
    <n v="6"/>
    <n v="2.57"/>
    <s v="LB"/>
    <n v="12.66"/>
    <n v="0"/>
    <n v="0"/>
    <n v="0"/>
    <n v="0"/>
    <s v="AC1"/>
    <s v="Signature Confirmation"/>
    <s v="Delivered"/>
    <s v="Receiver 128"/>
    <s v="Phoenix"/>
    <s v="MA"/>
    <s v="USA"/>
    <d v="2025-03-31T17:54:28"/>
    <n v="12.66"/>
    <n v="0"/>
  </r>
  <r>
    <n v="2407"/>
    <x v="0"/>
    <x v="0"/>
    <n v="9400325842873"/>
    <s v="USPSINV962067"/>
    <d v="2025-02-03T00:00:00"/>
    <d v="2025-03-30T00:00:00"/>
    <s v="Priority Mail Express"/>
    <n v="9400408260809"/>
    <n v="46802"/>
    <n v="346"/>
    <n v="1"/>
    <n v="11.58"/>
    <s v="LB"/>
    <n v="35.4"/>
    <n v="0"/>
    <n v="0"/>
    <n v="0"/>
    <n v="0"/>
    <s v="AC6"/>
    <s v="Signature Confirmation"/>
    <s v="Delivered"/>
    <s v="Receiver 217"/>
    <s v="Phoenix"/>
    <s v="MA"/>
    <s v="USA"/>
    <d v="2025-03-31T17:54:28"/>
    <n v="35.4"/>
    <n v="0"/>
  </r>
  <r>
    <n v="2408"/>
    <x v="0"/>
    <x v="0"/>
    <n v="9400907692176"/>
    <s v="USPSINV938885"/>
    <d v="2025-03-09T00:00:00"/>
    <d v="2025-03-04T00:00:00"/>
    <s v="USPS Ground Advantage"/>
    <n v="9400815453999"/>
    <n v="23142"/>
    <n v="19275"/>
    <n v="8"/>
    <n v="3.83"/>
    <s v="LB"/>
    <n v="11.42"/>
    <n v="0"/>
    <n v="0"/>
    <n v="0"/>
    <n v="0"/>
    <s v="AC6"/>
    <s v="Signature Confirmation"/>
    <s v="Delivered"/>
    <s v="Receiver 419"/>
    <s v="Phoenix"/>
    <s v="MA"/>
    <s v="USA"/>
    <d v="2025-03-31T17:54:28"/>
    <n v="11.42"/>
    <n v="0"/>
  </r>
  <r>
    <n v="2409"/>
    <x v="0"/>
    <x v="0"/>
    <n v="94001274032383"/>
    <s v="USPSINV57492"/>
    <d v="2025-03-21T00:00:00"/>
    <d v="2025-03-24T00:00:00"/>
    <s v="Priority Mail"/>
    <n v="9400284182116"/>
    <n v="50697"/>
    <n v="90696"/>
    <n v="6"/>
    <n v="15.66"/>
    <s v="LB"/>
    <n v="29.94"/>
    <n v="0"/>
    <n v="0"/>
    <n v="0"/>
    <n v="0"/>
    <s v="AC9"/>
    <s v="Signature Confirmation"/>
    <s v="Delivered"/>
    <s v="Receiver 361"/>
    <s v="Phoenix"/>
    <s v="MA"/>
    <s v="USA"/>
    <d v="2025-03-31T17:54:28"/>
    <n v="29.94"/>
    <n v="0"/>
  </r>
  <r>
    <n v="2410"/>
    <x v="0"/>
    <x v="0"/>
    <n v="94001225869218"/>
    <s v="USPSINV956818"/>
    <d v="2025-03-20T00:00:00"/>
    <d v="2025-02-15T00:00:00"/>
    <s v="Priority Mail Express"/>
    <n v="9400863152745"/>
    <n v="88701"/>
    <n v="46814"/>
    <n v="6"/>
    <n v="2.97"/>
    <s v="LB"/>
    <n v="22.63"/>
    <n v="0"/>
    <n v="0"/>
    <n v="0"/>
    <n v="0"/>
    <s v="AC8"/>
    <s v="Signature Confirmation"/>
    <s v="Delivered"/>
    <s v="Receiver 721"/>
    <s v="Phoenix"/>
    <s v="MA"/>
    <s v="USA"/>
    <d v="2025-03-31T17:54:28"/>
    <n v="22.63"/>
    <n v="0"/>
  </r>
  <r>
    <n v="2411"/>
    <x v="0"/>
    <x v="0"/>
    <n v="94001052581128"/>
    <s v="USPSINV510237"/>
    <d v="2025-02-10T00:00:00"/>
    <d v="2025-03-20T00:00:00"/>
    <s v="USPS Ground Advantage"/>
    <n v="940066641455"/>
    <n v="28359"/>
    <n v="51883"/>
    <n v="3"/>
    <n v="0.4"/>
    <s v="LB"/>
    <n v="6.21"/>
    <n v="0"/>
    <n v="0"/>
    <n v="0"/>
    <n v="0"/>
    <s v="AC2"/>
    <s v="Signature Confirmation"/>
    <s v="Delivered"/>
    <s v="Receiver 679"/>
    <s v="Phoenix"/>
    <s v="MA"/>
    <s v="USA"/>
    <d v="2025-03-31T17:54:28"/>
    <n v="6.21"/>
    <n v="0"/>
  </r>
  <r>
    <n v="2412"/>
    <x v="0"/>
    <x v="0"/>
    <n v="9400648540858"/>
    <s v="USPSINV77555"/>
    <d v="2025-03-07T00:00:00"/>
    <d v="2025-03-25T00:00:00"/>
    <s v="Priority Mail"/>
    <n v="9400777595154"/>
    <n v="4237"/>
    <n v="89732"/>
    <n v="7"/>
    <n v="4.45"/>
    <s v="LB"/>
    <n v="19.53"/>
    <n v="0"/>
    <n v="0"/>
    <n v="0"/>
    <n v="0"/>
    <s v="AC6"/>
    <s v="Signature Confirmation"/>
    <s v="Delivered"/>
    <s v="Receiver 27"/>
    <s v="Phoenix"/>
    <s v="MA"/>
    <s v="USA"/>
    <d v="2025-03-31T17:54:28"/>
    <n v="19.53"/>
    <n v="0"/>
  </r>
  <r>
    <n v="2413"/>
    <x v="0"/>
    <x v="0"/>
    <n v="9400858900223"/>
    <s v="USPSINV63994"/>
    <d v="2025-03-10T00:00:00"/>
    <d v="2025-02-07T00:00:00"/>
    <s v="Priority Mail Express"/>
    <n v="9400117320872"/>
    <n v="13457"/>
    <n v="20100"/>
    <n v="1"/>
    <n v="6.07"/>
    <s v="LB"/>
    <n v="24.87"/>
    <n v="0"/>
    <n v="0"/>
    <n v="0"/>
    <n v="0"/>
    <s v="AC0"/>
    <s v="Signature Confirmation"/>
    <s v="Delivered"/>
    <s v="Receiver 595"/>
    <s v="Phoenix"/>
    <s v="MA"/>
    <s v="USA"/>
    <d v="2025-03-31T17:54:28"/>
    <n v="24.87"/>
    <n v="0"/>
  </r>
  <r>
    <n v="2414"/>
    <x v="0"/>
    <x v="0"/>
    <n v="94001186622710"/>
    <s v="USPSINV746567"/>
    <d v="2025-02-23T00:00:00"/>
    <d v="2025-02-07T00:00:00"/>
    <s v="USPS Ground Advantage"/>
    <n v="9400645637315"/>
    <n v="99175"/>
    <n v="381"/>
    <n v="6"/>
    <n v="17.93"/>
    <s v="LB"/>
    <n v="16.989999999999998"/>
    <n v="0"/>
    <n v="0"/>
    <n v="0"/>
    <n v="0"/>
    <s v="AC1"/>
    <s v="Signature Confirmation"/>
    <s v="Delivered"/>
    <s v="Receiver 270"/>
    <s v="Phoenix"/>
    <s v="MA"/>
    <s v="USA"/>
    <d v="2025-03-31T17:54:28"/>
    <n v="16.989999999999998"/>
    <n v="0"/>
  </r>
  <r>
    <n v="2415"/>
    <x v="0"/>
    <x v="0"/>
    <n v="9400983912978"/>
    <s v="USPSINV665201"/>
    <d v="2025-02-19T00:00:00"/>
    <d v="2025-02-28T00:00:00"/>
    <s v="Priority Mail"/>
    <n v="9400966196752"/>
    <n v="19601"/>
    <n v="17772"/>
    <n v="4"/>
    <n v="6.33"/>
    <s v="LB"/>
    <n v="10.15"/>
    <n v="0"/>
    <n v="0"/>
    <n v="0"/>
    <n v="0"/>
    <s v="AC6"/>
    <s v="Signature Confirmation"/>
    <s v="Delivered"/>
    <s v="Receiver 707"/>
    <s v="Phoenix"/>
    <s v="MA"/>
    <s v="USA"/>
    <d v="2025-03-31T17:54:28"/>
    <n v="10.15"/>
    <n v="0"/>
  </r>
  <r>
    <n v="2416"/>
    <x v="0"/>
    <x v="0"/>
    <n v="9400868620015"/>
    <s v="USPSINV126068"/>
    <d v="2025-03-17T00:00:00"/>
    <d v="2025-03-15T00:00:00"/>
    <s v="Priority Mail Express"/>
    <n v="9400993220250"/>
    <n v="3708"/>
    <n v="83164"/>
    <n v="7"/>
    <n v="6.83"/>
    <s v="LB"/>
    <n v="35.22"/>
    <n v="0"/>
    <n v="0"/>
    <n v="0"/>
    <n v="0"/>
    <s v="AC8"/>
    <s v="Signature Confirmation"/>
    <s v="Delivered"/>
    <s v="Receiver 202"/>
    <s v="Phoenix"/>
    <s v="MA"/>
    <s v="USA"/>
    <d v="2025-03-31T17:54:28"/>
    <n v="35.22"/>
    <n v="0"/>
  </r>
  <r>
    <n v="2417"/>
    <x v="0"/>
    <x v="0"/>
    <n v="9400971441870"/>
    <s v="USPSINV657329"/>
    <d v="2025-03-12T00:00:00"/>
    <d v="2025-02-02T00:00:00"/>
    <s v="USPS Ground Advantage"/>
    <n v="9400684732748"/>
    <n v="57849"/>
    <n v="1177"/>
    <n v="1"/>
    <n v="9.41"/>
    <s v="LB"/>
    <n v="8.19"/>
    <n v="0"/>
    <n v="0"/>
    <n v="0"/>
    <n v="0"/>
    <s v="AC6"/>
    <s v="Signature Confirmation"/>
    <s v="Delivered"/>
    <s v="Receiver 36"/>
    <s v="Phoenix"/>
    <s v="MA"/>
    <s v="USA"/>
    <d v="2025-03-31T17:54:28"/>
    <n v="8.19"/>
    <n v="0"/>
  </r>
  <r>
    <n v="2418"/>
    <x v="0"/>
    <x v="0"/>
    <n v="9400622979341"/>
    <s v="USPSINV571942"/>
    <d v="2025-03-28T00:00:00"/>
    <d v="2025-03-08T00:00:00"/>
    <s v="Priority Mail"/>
    <n v="9400297893660"/>
    <n v="10077"/>
    <n v="11565"/>
    <n v="5"/>
    <n v="8.6"/>
    <s v="LB"/>
    <n v="16.96"/>
    <n v="0"/>
    <n v="0"/>
    <n v="0"/>
    <n v="0"/>
    <s v="AC0"/>
    <s v="Signature Confirmation"/>
    <s v="Delivered"/>
    <s v="Receiver 618"/>
    <s v="Phoenix"/>
    <s v="MA"/>
    <s v="USA"/>
    <d v="2025-03-31T17:54:28"/>
    <n v="16.96"/>
    <n v="0"/>
  </r>
  <r>
    <n v="2419"/>
    <x v="0"/>
    <x v="0"/>
    <n v="94001204643340"/>
    <s v="USPSINV811125"/>
    <d v="2025-03-30T00:00:00"/>
    <d v="2025-01-30T00:00:00"/>
    <s v="Priority Mail Express"/>
    <n v="940052135870"/>
    <n v="83873"/>
    <n v="14797"/>
    <n v="2"/>
    <n v="15.65"/>
    <s v="LB"/>
    <n v="44.98"/>
    <n v="0"/>
    <n v="0"/>
    <n v="0"/>
    <n v="0"/>
    <s v="AC3"/>
    <s v="Signature Confirmation"/>
    <s v="Delivered"/>
    <s v="Receiver 999"/>
    <s v="Phoenix"/>
    <s v="MA"/>
    <s v="USA"/>
    <d v="2025-03-31T17:54:28"/>
    <n v="44.98"/>
    <n v="0"/>
  </r>
  <r>
    <n v="2420"/>
    <x v="0"/>
    <x v="0"/>
    <n v="94002022012626"/>
    <s v="USPSINV989432"/>
    <d v="2025-03-09T00:00:00"/>
    <d v="2025-03-06T00:00:00"/>
    <s v="USPS Ground Advantage"/>
    <n v="9400597997312"/>
    <n v="30949"/>
    <n v="65613"/>
    <n v="6"/>
    <n v="14.06"/>
    <s v="LB"/>
    <n v="15.01"/>
    <n v="0"/>
    <n v="0"/>
    <n v="0"/>
    <n v="0"/>
    <s v="AC7"/>
    <s v="Signature Confirmation"/>
    <s v="Delivered"/>
    <s v="Receiver 589"/>
    <s v="Phoenix"/>
    <s v="MA"/>
    <s v="USA"/>
    <d v="2025-03-31T17:54:28"/>
    <n v="15.01"/>
    <n v="0"/>
  </r>
  <r>
    <n v="2421"/>
    <x v="0"/>
    <x v="0"/>
    <n v="94001710079521"/>
    <s v="USPSINV838846"/>
    <d v="2025-03-03T00:00:00"/>
    <d v="2025-02-02T00:00:00"/>
    <s v="Priority Mail"/>
    <n v="9400932351565"/>
    <n v="112"/>
    <n v="77045"/>
    <n v="4"/>
    <n v="0.35"/>
    <s v="LB"/>
    <n v="6.97"/>
    <n v="0"/>
    <n v="0"/>
    <n v="0"/>
    <n v="0"/>
    <s v="AC4"/>
    <s v="Signature Confirmation"/>
    <s v="Delivered"/>
    <s v="Receiver 10"/>
    <s v="Phoenix"/>
    <s v="MA"/>
    <s v="USA"/>
    <d v="2025-03-31T17:54:28"/>
    <n v="6.97"/>
    <n v="0"/>
  </r>
  <r>
    <n v="2422"/>
    <x v="0"/>
    <x v="0"/>
    <n v="94001894514535"/>
    <s v="USPSINV807619"/>
    <d v="2025-03-09T00:00:00"/>
    <d v="2025-02-25T00:00:00"/>
    <s v="Priority Mail Express"/>
    <n v="940037045775"/>
    <n v="1760"/>
    <n v="71382"/>
    <n v="7"/>
    <n v="5.63"/>
    <s v="LB"/>
    <n v="32.25"/>
    <n v="0"/>
    <n v="0"/>
    <n v="0"/>
    <n v="0"/>
    <s v="AC4"/>
    <s v="Signature Confirmation"/>
    <s v="Delivered"/>
    <s v="Receiver 355"/>
    <s v="Phoenix"/>
    <s v="MA"/>
    <s v="USA"/>
    <d v="2025-03-31T17:54:28"/>
    <n v="32.25"/>
    <n v="0"/>
  </r>
  <r>
    <n v="2423"/>
    <x v="0"/>
    <x v="0"/>
    <n v="94001459582216"/>
    <s v="USPSINV114359"/>
    <d v="2025-02-26T00:00:00"/>
    <d v="2025-02-19T00:00:00"/>
    <s v="USPS Ground Advantage"/>
    <n v="9400132105531"/>
    <n v="78877"/>
    <n v="44322"/>
    <n v="6"/>
    <n v="4.17"/>
    <s v="LB"/>
    <n v="10.43"/>
    <n v="0"/>
    <n v="0"/>
    <n v="0"/>
    <n v="0"/>
    <s v="AC3"/>
    <s v="Signature Confirmation"/>
    <s v="Delivered"/>
    <s v="Receiver 898"/>
    <s v="Phoenix"/>
    <s v="MA"/>
    <s v="USA"/>
    <d v="2025-03-31T17:54:28"/>
    <n v="10.43"/>
    <n v="0"/>
  </r>
  <r>
    <n v="2424"/>
    <x v="0"/>
    <x v="0"/>
    <n v="94001689970352"/>
    <s v="USPSINV743187"/>
    <d v="2025-02-26T00:00:00"/>
    <d v="2025-03-17T00:00:00"/>
    <s v="Priority Mail"/>
    <n v="9400690142889"/>
    <n v="17369"/>
    <n v="62859"/>
    <n v="8"/>
    <n v="15.89"/>
    <s v="LB"/>
    <n v="43.32"/>
    <n v="0"/>
    <n v="0"/>
    <n v="0"/>
    <n v="0"/>
    <s v="AC2"/>
    <s v="Signature Confirmation"/>
    <s v="Delivered"/>
    <s v="Receiver 727"/>
    <s v="Phoenix"/>
    <s v="MA"/>
    <s v="USA"/>
    <d v="2025-03-31T17:54:28"/>
    <n v="43.32"/>
    <n v="0"/>
  </r>
  <r>
    <n v="2425"/>
    <x v="0"/>
    <x v="0"/>
    <n v="9400625411209"/>
    <s v="USPSINV113227"/>
    <d v="2025-03-03T00:00:00"/>
    <d v="2025-03-21T00:00:00"/>
    <s v="Priority Mail Express"/>
    <n v="9400832363333"/>
    <n v="56335"/>
    <n v="70414"/>
    <n v="3"/>
    <n v="4.93"/>
    <s v="LB"/>
    <n v="22.51"/>
    <n v="0"/>
    <n v="0"/>
    <n v="0"/>
    <n v="0"/>
    <s v="AC8"/>
    <s v="Signature Confirmation"/>
    <s v="Delivered"/>
    <s v="Receiver 16"/>
    <s v="Phoenix"/>
    <s v="MA"/>
    <s v="USA"/>
    <d v="2025-03-31T17:54:28"/>
    <n v="22.51"/>
    <n v="0"/>
  </r>
  <r>
    <n v="2426"/>
    <x v="0"/>
    <x v="0"/>
    <n v="94001379983311"/>
    <s v="USPSINV630951"/>
    <d v="2025-03-31T00:00:00"/>
    <d v="2025-03-05T00:00:00"/>
    <s v="USPS Ground Advantage"/>
    <n v="940065766333"/>
    <n v="82142"/>
    <n v="11147"/>
    <n v="3"/>
    <n v="5.0199999999999996"/>
    <s v="LB"/>
    <n v="7.65"/>
    <n v="0"/>
    <n v="0"/>
    <n v="0"/>
    <n v="0"/>
    <s v="AC2"/>
    <s v="Signature Confirmation"/>
    <s v="Delivered"/>
    <s v="Receiver 965"/>
    <s v="Phoenix"/>
    <s v="MA"/>
    <s v="USA"/>
    <d v="2025-03-31T17:54:28"/>
    <n v="7.65"/>
    <n v="0"/>
  </r>
  <r>
    <n v="2457"/>
    <x v="0"/>
    <x v="0"/>
    <n v="94001407369673"/>
    <s v="USPSINV454801"/>
    <d v="2025-03-28T00:00:00"/>
    <d v="2025-03-01T00:00:00"/>
    <s v="Priority Mail"/>
    <n v="9400939459689"/>
    <n v="67678"/>
    <n v="84009"/>
    <n v="7"/>
    <n v="19.690000000000001"/>
    <s v="LB"/>
    <n v="45.32"/>
    <n v="0"/>
    <n v="0"/>
    <n v="0"/>
    <n v="0"/>
    <s v="AC6"/>
    <s v="Signature Confirmation"/>
    <s v="Delivered"/>
    <s v="Receiver 350"/>
    <s v="Phoenix"/>
    <s v="MA"/>
    <s v="USA"/>
    <d v="2025-03-31T17:54:28"/>
    <n v="45.32"/>
    <n v="0"/>
  </r>
  <r>
    <n v="2458"/>
    <x v="0"/>
    <x v="0"/>
    <n v="94001360802512"/>
    <s v="USPSINV699402"/>
    <d v="2025-03-21T00:00:00"/>
    <d v="2025-03-10T00:00:00"/>
    <s v="Priority Mail Express"/>
    <n v="9400129529288"/>
    <n v="91752"/>
    <n v="94963"/>
    <n v="7"/>
    <n v="18.010000000000002"/>
    <s v="LB"/>
    <n v="67.34"/>
    <n v="0"/>
    <n v="0"/>
    <n v="0"/>
    <n v="0"/>
    <s v="AC5"/>
    <s v="Signature Confirmation"/>
    <s v="Delivered"/>
    <s v="Receiver 509"/>
    <s v="Phoenix"/>
    <s v="MA"/>
    <s v="USA"/>
    <d v="2025-03-31T17:54:28"/>
    <n v="67.34"/>
    <n v="0"/>
  </r>
  <r>
    <n v="2459"/>
    <x v="0"/>
    <x v="0"/>
    <n v="94001719637554"/>
    <s v="USPSINV695893"/>
    <d v="2025-02-07T00:00:00"/>
    <d v="2025-03-23T00:00:00"/>
    <s v="USPS Ground Advantage"/>
    <n v="940034882085"/>
    <n v="11298"/>
    <n v="79709"/>
    <n v="2"/>
    <n v="9.6300000000000008"/>
    <s v="LB"/>
    <n v="8.4700000000000006"/>
    <n v="0"/>
    <n v="0"/>
    <n v="0"/>
    <n v="0"/>
    <s v="AC6"/>
    <s v="Signature Confirmation"/>
    <s v="Delivered"/>
    <s v="Receiver 87"/>
    <s v="Phoenix"/>
    <s v="MA"/>
    <s v="USA"/>
    <d v="2025-03-31T17:54:28"/>
    <n v="8.4700000000000006"/>
    <n v="0"/>
  </r>
  <r>
    <n v="2460"/>
    <x v="0"/>
    <x v="0"/>
    <n v="9400703540877"/>
    <s v="USPSINV471920"/>
    <d v="2025-03-31T00:00:00"/>
    <d v="2025-02-21T00:00:00"/>
    <s v="Priority Mail"/>
    <n v="9400115536048"/>
    <n v="29412"/>
    <n v="36501"/>
    <n v="2"/>
    <n v="11.13"/>
    <s v="LB"/>
    <n v="11.33"/>
    <n v="0"/>
    <n v="0"/>
    <n v="0"/>
    <n v="0"/>
    <s v="AC9"/>
    <s v="Signature Confirmation"/>
    <s v="Delivered"/>
    <s v="Receiver 860"/>
    <s v="Phoenix"/>
    <s v="MA"/>
    <s v="USA"/>
    <d v="2025-03-31T17:54:28"/>
    <n v="11.33"/>
    <n v="0"/>
  </r>
  <r>
    <n v="2461"/>
    <x v="0"/>
    <x v="0"/>
    <n v="9400566744921"/>
    <s v="USPSINV813076"/>
    <d v="2025-02-22T00:00:00"/>
    <d v="2025-03-19T00:00:00"/>
    <s v="Priority Mail Express"/>
    <n v="9400610942318"/>
    <n v="82493"/>
    <n v="18686"/>
    <n v="1"/>
    <n v="18.21"/>
    <s v="LB"/>
    <n v="49.73"/>
    <n v="0"/>
    <n v="0"/>
    <n v="0"/>
    <n v="0"/>
    <s v="AC4"/>
    <s v="Signature Confirmation"/>
    <s v="Delivered"/>
    <s v="Receiver 788"/>
    <s v="Phoenix"/>
    <s v="MA"/>
    <s v="USA"/>
    <d v="2025-03-31T17:54:28"/>
    <n v="49.73"/>
    <n v="0"/>
  </r>
  <r>
    <n v="2462"/>
    <x v="0"/>
    <x v="0"/>
    <n v="94001253086791"/>
    <s v="USPSINV898498"/>
    <d v="2025-03-09T00:00:00"/>
    <d v="2025-03-06T00:00:00"/>
    <s v="USPS Ground Advantage"/>
    <n v="9400641452846"/>
    <n v="22983"/>
    <n v="18598"/>
    <n v="3"/>
    <n v="5.95"/>
    <s v="LB"/>
    <n v="7.65"/>
    <n v="0"/>
    <n v="0"/>
    <n v="0"/>
    <n v="0"/>
    <s v="AC3"/>
    <s v="Signature Confirmation"/>
    <s v="Delivered"/>
    <s v="Receiver 707"/>
    <s v="Phoenix"/>
    <s v="MA"/>
    <s v="USA"/>
    <d v="2025-03-31T17:54:28"/>
    <n v="7.65"/>
    <n v="0"/>
  </r>
  <r>
    <n v="2463"/>
    <x v="0"/>
    <x v="0"/>
    <n v="94001602695968"/>
    <s v="USPSINV10135"/>
    <d v="2025-03-13T00:00:00"/>
    <d v="2025-02-26T00:00:00"/>
    <s v="Priority Mail"/>
    <n v="9400214354846"/>
    <n v="83791"/>
    <n v="64030"/>
    <n v="6"/>
    <n v="15.93"/>
    <s v="LB"/>
    <n v="29.94"/>
    <n v="0"/>
    <n v="0"/>
    <n v="0"/>
    <n v="0"/>
    <s v="AC4"/>
    <s v="Signature Confirmation"/>
    <s v="Delivered"/>
    <s v="Receiver 19"/>
    <s v="Phoenix"/>
    <s v="MA"/>
    <s v="USA"/>
    <d v="2025-03-31T17:54:28"/>
    <n v="29.94"/>
    <n v="0"/>
  </r>
  <r>
    <n v="2464"/>
    <x v="0"/>
    <x v="0"/>
    <n v="9400283796015"/>
    <s v="USPSINV880276"/>
    <d v="2025-03-04T00:00:00"/>
    <d v="2025-03-24T00:00:00"/>
    <s v="Priority Mail Express"/>
    <n v="9400905965860"/>
    <n v="8591"/>
    <n v="80365"/>
    <n v="4"/>
    <n v="8.56"/>
    <s v="LB"/>
    <n v="35.659999999999997"/>
    <n v="0"/>
    <n v="0"/>
    <n v="0"/>
    <n v="0"/>
    <s v="AC4"/>
    <s v="Signature Confirmation"/>
    <s v="Delivered"/>
    <s v="Receiver 922"/>
    <s v="Phoenix"/>
    <s v="MA"/>
    <s v="USA"/>
    <d v="2025-03-31T17:54:28"/>
    <n v="35.659999999999997"/>
    <n v="0"/>
  </r>
  <r>
    <n v="2465"/>
    <x v="0"/>
    <x v="0"/>
    <n v="94001018103426"/>
    <s v="USPSINV393891"/>
    <d v="2025-02-16T00:00:00"/>
    <d v="2025-02-26T00:00:00"/>
    <s v="USPS Ground Advantage"/>
    <n v="9400552106881"/>
    <n v="34967"/>
    <n v="49769"/>
    <n v="7"/>
    <n v="19.71"/>
    <s v="LB"/>
    <n v="21.71"/>
    <n v="0"/>
    <n v="0"/>
    <n v="0"/>
    <n v="0"/>
    <s v="AC4"/>
    <s v="Signature Confirmation"/>
    <s v="Delivered"/>
    <s v="Receiver 648"/>
    <s v="Phoenix"/>
    <s v="MA"/>
    <s v="USA"/>
    <d v="2025-03-31T17:54:28"/>
    <n v="21.71"/>
    <n v="0"/>
  </r>
  <r>
    <n v="2466"/>
    <x v="0"/>
    <x v="0"/>
    <n v="9400735254071"/>
    <s v="USPSINV431978"/>
    <d v="2025-03-31T00:00:00"/>
    <d v="2025-03-04T00:00:00"/>
    <s v="Priority Mail"/>
    <n v="940072189653"/>
    <n v="40686"/>
    <n v="37423"/>
    <n v="6"/>
    <n v="14.9"/>
    <s v="LB"/>
    <n v="28.64"/>
    <n v="0"/>
    <n v="0"/>
    <n v="0"/>
    <n v="0"/>
    <s v="AC4"/>
    <s v="Signature Confirmation"/>
    <s v="Delivered"/>
    <s v="Receiver 143"/>
    <s v="Phoenix"/>
    <s v="MA"/>
    <s v="USA"/>
    <d v="2025-03-31T17:54:28"/>
    <n v="28.64"/>
    <n v="0"/>
  </r>
  <r>
    <n v="2467"/>
    <x v="0"/>
    <x v="0"/>
    <n v="94001118043911"/>
    <s v="USPSINV145316"/>
    <d v="2025-03-11T00:00:00"/>
    <d v="2025-02-01T00:00:00"/>
    <s v="Priority Mail Express"/>
    <n v="9400741052605"/>
    <n v="77290"/>
    <n v="6500"/>
    <n v="2"/>
    <n v="5.36"/>
    <s v="LB"/>
    <n v="23.26"/>
    <n v="0"/>
    <n v="0"/>
    <n v="0"/>
    <n v="0"/>
    <s v="AC0"/>
    <s v="Signature Confirmation"/>
    <s v="Delivered"/>
    <s v="Receiver 930"/>
    <s v="Phoenix"/>
    <s v="MA"/>
    <s v="USA"/>
    <d v="2025-03-31T17:54:28"/>
    <n v="23.26"/>
    <n v="0"/>
  </r>
  <r>
    <n v="2468"/>
    <x v="0"/>
    <x v="0"/>
    <n v="94001352360039"/>
    <s v="USPSINV251874"/>
    <d v="2025-02-10T00:00:00"/>
    <d v="2025-02-06T00:00:00"/>
    <s v="USPS Ground Advantage"/>
    <n v="9400742341473"/>
    <n v="2186"/>
    <n v="10895"/>
    <n v="2"/>
    <n v="12.48"/>
    <s v="LB"/>
    <n v="10.09"/>
    <n v="0"/>
    <n v="0"/>
    <n v="0"/>
    <n v="0"/>
    <s v="AC6"/>
    <s v="Signature Confirmation"/>
    <s v="Delivered"/>
    <s v="Receiver 277"/>
    <s v="Phoenix"/>
    <s v="MA"/>
    <s v="USA"/>
    <d v="2025-03-31T17:54:28"/>
    <n v="10.09"/>
    <n v="0"/>
  </r>
  <r>
    <n v="2469"/>
    <x v="0"/>
    <x v="0"/>
    <n v="9400226177322"/>
    <s v="USPSINV48654"/>
    <d v="2025-03-31T00:00:00"/>
    <d v="2025-03-29T00:00:00"/>
    <s v="Priority Mail"/>
    <n v="9400535089651"/>
    <n v="20572"/>
    <n v="96141"/>
    <n v="4"/>
    <n v="12.63"/>
    <s v="LB"/>
    <n v="14.21"/>
    <n v="0"/>
    <n v="0"/>
    <n v="0"/>
    <n v="0"/>
    <s v="AC7"/>
    <s v="Signature Confirmation"/>
    <s v="Delivered"/>
    <s v="Receiver 311"/>
    <s v="Phoenix"/>
    <s v="MA"/>
    <s v="USA"/>
    <d v="2025-03-31T17:54:28"/>
    <n v="14.21"/>
    <n v="0"/>
  </r>
  <r>
    <n v="2470"/>
    <x v="0"/>
    <x v="0"/>
    <n v="9400719284708"/>
    <s v="USPSINV967175"/>
    <d v="2025-03-17T00:00:00"/>
    <d v="2025-03-03T00:00:00"/>
    <s v="Priority Mail Express"/>
    <n v="940020318518"/>
    <n v="44559"/>
    <n v="14018"/>
    <n v="4"/>
    <n v="9.19"/>
    <s v="LB"/>
    <n v="38.36"/>
    <n v="0"/>
    <n v="0"/>
    <n v="0"/>
    <n v="0"/>
    <s v="AC5"/>
    <s v="Signature Confirmation"/>
    <s v="Delivered"/>
    <s v="Receiver 633"/>
    <s v="Phoenix"/>
    <s v="MA"/>
    <s v="USA"/>
    <d v="2025-03-31T17:54:28"/>
    <n v="38.36"/>
    <n v="0"/>
  </r>
  <r>
    <n v="2471"/>
    <x v="0"/>
    <x v="0"/>
    <n v="9400668135251"/>
    <s v="USPSINV719296"/>
    <d v="2025-02-19T00:00:00"/>
    <d v="2025-02-18T00:00:00"/>
    <s v="USPS Ground Advantage"/>
    <n v="9400292080431"/>
    <n v="43588"/>
    <n v="12133"/>
    <n v="3"/>
    <n v="5.39"/>
    <s v="LB"/>
    <n v="7.65"/>
    <n v="0"/>
    <n v="0"/>
    <n v="0"/>
    <n v="0"/>
    <s v="AC0"/>
    <s v="Signature Confirmation"/>
    <s v="Delivered"/>
    <s v="Receiver 544"/>
    <s v="Phoenix"/>
    <s v="MA"/>
    <s v="USA"/>
    <d v="2025-03-31T17:54:28"/>
    <n v="7.65"/>
    <n v="0"/>
  </r>
  <r>
    <n v="2472"/>
    <x v="0"/>
    <x v="0"/>
    <n v="9400756907652"/>
    <s v="USPSINV509468"/>
    <d v="2025-03-21T00:00:00"/>
    <d v="2025-02-26T00:00:00"/>
    <s v="Priority Mail"/>
    <n v="940011794727"/>
    <n v="8338"/>
    <n v="71676"/>
    <n v="7"/>
    <n v="6.76"/>
    <s v="LB"/>
    <n v="24.43"/>
    <n v="0"/>
    <n v="0"/>
    <n v="0"/>
    <n v="0"/>
    <s v="AC7"/>
    <s v="Signature Confirmation"/>
    <s v="Delivered"/>
    <s v="Receiver 536"/>
    <s v="Phoenix"/>
    <s v="MA"/>
    <s v="USA"/>
    <d v="2025-03-31T17:54:28"/>
    <n v="24.43"/>
    <n v="0"/>
  </r>
  <r>
    <n v="2473"/>
    <x v="0"/>
    <x v="0"/>
    <n v="9400489865046"/>
    <s v="USPSINV217243"/>
    <d v="2025-03-27T00:00:00"/>
    <d v="2025-03-05T00:00:00"/>
    <s v="Priority Mail Express"/>
    <n v="9400470657162"/>
    <n v="85070"/>
    <n v="26260"/>
    <n v="8"/>
    <n v="0.42"/>
    <s v="LB"/>
    <n v="18.36"/>
    <n v="0"/>
    <n v="0"/>
    <n v="0"/>
    <n v="0"/>
    <s v="AC0"/>
    <s v="Signature Confirmation"/>
    <s v="Delivered"/>
    <s v="Receiver 524"/>
    <s v="Phoenix"/>
    <s v="MA"/>
    <s v="USA"/>
    <d v="2025-03-31T17:54:28"/>
    <n v="18.36"/>
    <n v="0"/>
  </r>
  <r>
    <n v="2474"/>
    <x v="0"/>
    <x v="0"/>
    <n v="94001670949412"/>
    <s v="USPSINV497383"/>
    <d v="2025-03-26T00:00:00"/>
    <d v="2025-03-01T00:00:00"/>
    <s v="USPS Ground Advantage"/>
    <n v="9400810924951"/>
    <n v="45634"/>
    <n v="32236"/>
    <n v="5"/>
    <n v="7.46"/>
    <s v="LB"/>
    <n v="10.75"/>
    <n v="0"/>
    <n v="0"/>
    <n v="0"/>
    <n v="0"/>
    <s v="AC1"/>
    <s v="Signature Confirmation"/>
    <s v="Delivered"/>
    <s v="Receiver 733"/>
    <s v="Phoenix"/>
    <s v="MA"/>
    <s v="USA"/>
    <d v="2025-03-31T17:54:28"/>
    <n v="10.75"/>
    <n v="0"/>
  </r>
  <r>
    <n v="2475"/>
    <x v="0"/>
    <x v="0"/>
    <n v="94001152123187"/>
    <s v="USPSINV131323"/>
    <d v="2025-03-15T00:00:00"/>
    <d v="2025-03-01T00:00:00"/>
    <s v="Priority Mail"/>
    <n v="9400389386330"/>
    <n v="86387"/>
    <n v="39720"/>
    <n v="8"/>
    <n v="15.43"/>
    <s v="LB"/>
    <n v="43.32"/>
    <n v="0"/>
    <n v="0"/>
    <n v="0"/>
    <n v="0"/>
    <s v="AC4"/>
    <s v="Signature Confirmation"/>
    <s v="Delivered"/>
    <s v="Receiver 572"/>
    <s v="Phoenix"/>
    <s v="MA"/>
    <s v="USA"/>
    <d v="2025-03-31T17:54:28"/>
    <n v="43.32"/>
    <n v="0"/>
  </r>
  <r>
    <n v="2476"/>
    <x v="0"/>
    <x v="0"/>
    <n v="9400506101785"/>
    <s v="USPSINV146069"/>
    <d v="2025-02-26T00:00:00"/>
    <d v="2025-03-03T00:00:00"/>
    <s v="Priority Mail Express"/>
    <n v="9400718494162"/>
    <n v="76929"/>
    <n v="36825"/>
    <n v="7"/>
    <n v="9.01"/>
    <s v="LB"/>
    <n v="44.17"/>
    <n v="0"/>
    <n v="0"/>
    <n v="0"/>
    <n v="0"/>
    <s v="AC1"/>
    <s v="Signature Confirmation"/>
    <s v="Delivered"/>
    <s v="Receiver 975"/>
    <s v="Phoenix"/>
    <s v="MA"/>
    <s v="USA"/>
    <d v="2025-03-31T17:54:28"/>
    <n v="44.17"/>
    <n v="0"/>
  </r>
  <r>
    <n v="2477"/>
    <x v="0"/>
    <x v="0"/>
    <n v="94001226897692"/>
    <s v="USPSINV343384"/>
    <d v="2025-03-08T00:00:00"/>
    <d v="2025-02-19T00:00:00"/>
    <s v="USPS Ground Advantage"/>
    <n v="9400187033024"/>
    <n v="67468"/>
    <n v="6495"/>
    <n v="6"/>
    <n v="11.95"/>
    <s v="LB"/>
    <n v="12.96"/>
    <n v="0"/>
    <n v="0"/>
    <n v="0"/>
    <n v="0"/>
    <s v="AC3"/>
    <s v="Signature Confirmation"/>
    <s v="Delivered"/>
    <s v="Receiver 187"/>
    <s v="Phoenix"/>
    <s v="MA"/>
    <s v="USA"/>
    <d v="2025-03-31T17:54:28"/>
    <n v="12.96"/>
    <n v="0"/>
  </r>
  <r>
    <n v="2478"/>
    <x v="0"/>
    <x v="0"/>
    <n v="94001444113891"/>
    <s v="USPSINV161298"/>
    <d v="2025-03-27T00:00:00"/>
    <d v="2025-03-29T00:00:00"/>
    <s v="Priority Mail"/>
    <n v="9400501945479"/>
    <n v="67666"/>
    <n v="86275"/>
    <n v="5"/>
    <n v="3.79"/>
    <s v="LB"/>
    <n v="11.51"/>
    <n v="0"/>
    <n v="0"/>
    <n v="0"/>
    <n v="0"/>
    <s v="AC5"/>
    <s v="Signature Confirmation"/>
    <s v="Delivered"/>
    <s v="Receiver 951"/>
    <s v="Phoenix"/>
    <s v="MA"/>
    <s v="USA"/>
    <d v="2025-03-31T17:54:28"/>
    <n v="11.51"/>
    <n v="0"/>
  </r>
  <r>
    <n v="2479"/>
    <x v="0"/>
    <x v="0"/>
    <n v="94002141925079"/>
    <s v="USPSINV151600"/>
    <d v="2025-02-09T00:00:00"/>
    <d v="2025-03-06T00:00:00"/>
    <s v="Priority Mail Express"/>
    <n v="9400326462890"/>
    <n v="33717"/>
    <n v="92451"/>
    <n v="8"/>
    <n v="18.649999999999999"/>
    <s v="LB"/>
    <n v="68.87"/>
    <n v="0"/>
    <n v="0"/>
    <n v="0"/>
    <n v="0"/>
    <s v="AC8"/>
    <s v="Signature Confirmation"/>
    <s v="Delivered"/>
    <s v="Receiver 466"/>
    <s v="Phoenix"/>
    <s v="MA"/>
    <s v="USA"/>
    <d v="2025-03-31T17:54:28"/>
    <n v="68.87"/>
    <n v="0"/>
  </r>
  <r>
    <n v="2480"/>
    <x v="0"/>
    <x v="0"/>
    <n v="94001881725663"/>
    <s v="USPSINV419572"/>
    <d v="2025-03-19T00:00:00"/>
    <d v="2025-02-26T00:00:00"/>
    <s v="USPS Ground Advantage"/>
    <n v="9400102373144"/>
    <n v="98928"/>
    <n v="55111"/>
    <n v="2"/>
    <n v="3.05"/>
    <s v="LB"/>
    <n v="6.97"/>
    <n v="0"/>
    <n v="0"/>
    <n v="0"/>
    <n v="0"/>
    <s v="AC0"/>
    <s v="Signature Confirmation"/>
    <s v="Delivered"/>
    <s v="Receiver 384"/>
    <s v="Phoenix"/>
    <s v="MA"/>
    <s v="USA"/>
    <d v="2025-03-31T17:54:28"/>
    <n v="6.97"/>
    <n v="0"/>
  </r>
  <r>
    <n v="2481"/>
    <x v="0"/>
    <x v="0"/>
    <n v="9400408981583"/>
    <s v="USPSINV455515"/>
    <d v="2025-03-03T00:00:00"/>
    <d v="2025-02-17T00:00:00"/>
    <s v="Priority Mail"/>
    <n v="9400988048067"/>
    <n v="92172"/>
    <n v="87193"/>
    <n v="4"/>
    <n v="15.53"/>
    <s v="LB"/>
    <n v="15.13"/>
    <n v="0"/>
    <n v="0"/>
    <n v="0"/>
    <n v="0"/>
    <s v="AC3"/>
    <s v="Signature Confirmation"/>
    <s v="Delivered"/>
    <s v="Receiver 656"/>
    <s v="Phoenix"/>
    <s v="MA"/>
    <s v="USA"/>
    <d v="2025-03-31T17:54:28"/>
    <n v="15.13"/>
    <n v="0"/>
  </r>
  <r>
    <n v="2482"/>
    <x v="0"/>
    <x v="0"/>
    <n v="94002124303535"/>
    <s v="USPSINV894754"/>
    <d v="2025-02-22T00:00:00"/>
    <d v="2025-03-26T00:00:00"/>
    <s v="Priority Mail Express"/>
    <n v="9400108316264"/>
    <n v="67169"/>
    <n v="7833"/>
    <n v="2"/>
    <n v="0.67"/>
    <s v="LB"/>
    <n v="14.35"/>
    <n v="0"/>
    <n v="0"/>
    <n v="0"/>
    <n v="0"/>
    <s v="AC8"/>
    <s v="Signature Confirmation"/>
    <s v="Delivered"/>
    <s v="Receiver 373"/>
    <s v="Phoenix"/>
    <s v="MA"/>
    <s v="USA"/>
    <d v="2025-03-31T17:54:28"/>
    <n v="14.35"/>
    <n v="0"/>
  </r>
  <r>
    <n v="2483"/>
    <x v="0"/>
    <x v="0"/>
    <n v="94001358891043"/>
    <s v="USPSINV193809"/>
    <d v="2025-01-31T00:00:00"/>
    <d v="2025-02-24T00:00:00"/>
    <s v="USPS Ground Advantage"/>
    <n v="9400396491585"/>
    <n v="52390"/>
    <n v="87205"/>
    <n v="6"/>
    <n v="9.98"/>
    <s v="LB"/>
    <n v="11.99"/>
    <n v="0"/>
    <n v="0"/>
    <n v="0"/>
    <n v="0"/>
    <s v="AC6"/>
    <s v="Signature Confirmation"/>
    <s v="Delivered"/>
    <s v="Receiver 226"/>
    <s v="Phoenix"/>
    <s v="MA"/>
    <s v="USA"/>
    <d v="2025-03-31T17:54:28"/>
    <n v="11.99"/>
    <n v="0"/>
  </r>
  <r>
    <n v="2484"/>
    <x v="0"/>
    <x v="0"/>
    <n v="940015707015"/>
    <s v="USPSINV3139"/>
    <d v="2025-03-28T00:00:00"/>
    <d v="2025-02-20T00:00:00"/>
    <s v="Priority Mail"/>
    <n v="9400297040225"/>
    <n v="18694"/>
    <n v="45038"/>
    <n v="7"/>
    <n v="15.98"/>
    <s v="LB"/>
    <n v="38.35"/>
    <n v="0"/>
    <n v="0"/>
    <n v="0"/>
    <n v="0"/>
    <s v="AC5"/>
    <s v="Signature Confirmation"/>
    <s v="Delivered"/>
    <s v="Receiver 553"/>
    <s v="Phoenix"/>
    <s v="MA"/>
    <s v="USA"/>
    <d v="2025-03-31T17:54:28"/>
    <n v="38.35"/>
    <n v="0"/>
  </r>
  <r>
    <n v="2485"/>
    <x v="0"/>
    <x v="0"/>
    <n v="94001355274445"/>
    <s v="USPSINV700229"/>
    <d v="2025-03-01T00:00:00"/>
    <d v="2025-02-08T00:00:00"/>
    <s v="Priority Mail Express"/>
    <n v="940059252595"/>
    <n v="79781"/>
    <n v="70127"/>
    <n v="7"/>
    <n v="19.71"/>
    <s v="LB"/>
    <n v="69.900000000000006"/>
    <n v="0"/>
    <n v="0"/>
    <n v="0"/>
    <n v="0"/>
    <s v="AC0"/>
    <s v="Signature Confirmation"/>
    <s v="Delivered"/>
    <s v="Receiver 854"/>
    <s v="Phoenix"/>
    <s v="MA"/>
    <s v="USA"/>
    <d v="2025-03-31T17:54:28"/>
    <n v="69.900000000000006"/>
    <n v="0"/>
  </r>
  <r>
    <n v="2486"/>
    <x v="0"/>
    <x v="0"/>
    <n v="94001263034673"/>
    <s v="USPSINV713330"/>
    <d v="2025-02-11T00:00:00"/>
    <d v="2025-03-09T00:00:00"/>
    <s v="USPS Ground Advantage"/>
    <n v="940012480833"/>
    <n v="96815"/>
    <n v="98718"/>
    <n v="6"/>
    <n v="13.28"/>
    <s v="LB"/>
    <n v="14.24"/>
    <n v="0"/>
    <n v="0"/>
    <n v="0"/>
    <n v="0"/>
    <s v="AC7"/>
    <s v="Signature Confirmation"/>
    <s v="Delivered"/>
    <s v="Receiver 127"/>
    <s v="Phoenix"/>
    <s v="MA"/>
    <s v="USA"/>
    <d v="2025-03-31T17:54:28"/>
    <n v="14.24"/>
    <n v="0"/>
  </r>
  <r>
    <n v="2487"/>
    <x v="0"/>
    <x v="0"/>
    <n v="94002087542541"/>
    <s v="USPSINV249634"/>
    <d v="2025-03-28T00:00:00"/>
    <d v="2025-03-19T00:00:00"/>
    <s v="Priority Mail"/>
    <n v="9400875281219"/>
    <n v="71271"/>
    <n v="51827"/>
    <n v="6"/>
    <n v="10.56"/>
    <s v="LB"/>
    <n v="23.35"/>
    <n v="0"/>
    <n v="0"/>
    <n v="0"/>
    <n v="0"/>
    <s v="AC7"/>
    <s v="Signature Confirmation"/>
    <s v="Delivered"/>
    <s v="Receiver 296"/>
    <s v="Phoenix"/>
    <s v="MA"/>
    <s v="USA"/>
    <d v="2025-03-31T17:54:28"/>
    <n v="23.35"/>
    <n v="0"/>
  </r>
  <r>
    <n v="2488"/>
    <x v="0"/>
    <x v="0"/>
    <n v="94001664217785"/>
    <s v="USPSINV613858"/>
    <d v="2025-03-27T00:00:00"/>
    <d v="2025-02-28T00:00:00"/>
    <s v="Priority Mail Express"/>
    <n v="9400382570506"/>
    <n v="3547"/>
    <n v="27249"/>
    <n v="6"/>
    <n v="14.14"/>
    <s v="LB"/>
    <n v="55.47"/>
    <n v="0"/>
    <n v="0"/>
    <n v="0"/>
    <n v="0"/>
    <s v="AC3"/>
    <s v="Signature Confirmation"/>
    <s v="Delivered"/>
    <s v="Receiver 778"/>
    <s v="Phoenix"/>
    <s v="MA"/>
    <s v="USA"/>
    <d v="2025-03-31T17:54:28"/>
    <n v="55.47"/>
    <n v="0"/>
  </r>
  <r>
    <n v="2489"/>
    <x v="0"/>
    <x v="0"/>
    <n v="9400583645760"/>
    <s v="USPSINV68389"/>
    <d v="2025-02-19T00:00:00"/>
    <d v="2025-01-30T00:00:00"/>
    <s v="USPS Ground Advantage"/>
    <n v="9400199129804"/>
    <n v="67513"/>
    <n v="15059"/>
    <n v="1"/>
    <n v="3.99"/>
    <s v="LB"/>
    <n v="6.72"/>
    <n v="0"/>
    <n v="0"/>
    <n v="0"/>
    <n v="0"/>
    <s v="AC4"/>
    <s v="Signature Confirmation"/>
    <s v="Delivered"/>
    <s v="Receiver 438"/>
    <s v="Phoenix"/>
    <s v="MA"/>
    <s v="USA"/>
    <d v="2025-03-31T17:54:28"/>
    <n v="6.72"/>
    <n v="0"/>
  </r>
  <r>
    <n v="2490"/>
    <x v="0"/>
    <x v="0"/>
    <n v="9400649063166"/>
    <s v="USPSINV264867"/>
    <d v="2025-03-12T00:00:00"/>
    <d v="2025-02-17T00:00:00"/>
    <s v="Priority Mail"/>
    <n v="9400214110889"/>
    <n v="67976"/>
    <n v="52819"/>
    <n v="1"/>
    <n v="4.62"/>
    <s v="LB"/>
    <n v="9.43"/>
    <n v="0"/>
    <n v="0"/>
    <n v="0"/>
    <n v="0"/>
    <s v="AC9"/>
    <s v="Signature Confirmation"/>
    <s v="Delivered"/>
    <s v="Receiver 639"/>
    <s v="Phoenix"/>
    <s v="MA"/>
    <s v="USA"/>
    <d v="2025-03-31T17:54:28"/>
    <n v="7.23"/>
    <n v="-2.1999999999999993"/>
  </r>
  <r>
    <n v="2491"/>
    <x v="0"/>
    <x v="0"/>
    <n v="9400401047574"/>
    <s v="USPSINV454836"/>
    <d v="2025-03-04T00:00:00"/>
    <d v="2025-03-21T00:00:00"/>
    <s v="Priority Mail Express"/>
    <n v="9400953647266"/>
    <n v="12146"/>
    <n v="50310"/>
    <n v="4"/>
    <n v="6.79"/>
    <s v="LB"/>
    <n v="30.26"/>
    <n v="0"/>
    <n v="0"/>
    <n v="0"/>
    <n v="0"/>
    <s v="AC3"/>
    <s v="Signature Confirmation"/>
    <s v="Delivered"/>
    <s v="Receiver 657"/>
    <s v="Phoenix"/>
    <s v="MA"/>
    <s v="USA"/>
    <d v="2025-03-31T17:54:28"/>
    <n v="30.26"/>
    <n v="0"/>
  </r>
  <r>
    <n v="2492"/>
    <x v="0"/>
    <x v="0"/>
    <n v="94001599614980"/>
    <s v="USPSINV205209"/>
    <d v="2025-03-03T00:00:00"/>
    <d v="2025-01-26T00:00:00"/>
    <s v="USPS Ground Advantage"/>
    <n v="9400710217782"/>
    <n v="20615"/>
    <n v="73857"/>
    <n v="5"/>
    <n v="1.49"/>
    <s v="LB"/>
    <n v="7.15"/>
    <n v="0"/>
    <n v="0"/>
    <n v="0"/>
    <n v="0"/>
    <s v="AC8"/>
    <s v="Signature Confirmation"/>
    <s v="Delivered"/>
    <s v="Receiver 59"/>
    <s v="Phoenix"/>
    <s v="MA"/>
    <s v="USA"/>
    <d v="2025-03-31T17:54:28"/>
    <n v="7.15"/>
    <n v="0"/>
  </r>
  <r>
    <n v="2493"/>
    <x v="0"/>
    <x v="0"/>
    <n v="94001972474043"/>
    <s v="USPSINV610708"/>
    <d v="2025-03-13T00:00:00"/>
    <d v="2025-03-25T00:00:00"/>
    <s v="Priority Mail"/>
    <n v="9400142927184"/>
    <n v="72198"/>
    <n v="35949"/>
    <n v="3"/>
    <n v="3.38"/>
    <s v="LB"/>
    <n v="7.35"/>
    <n v="0"/>
    <n v="0"/>
    <n v="0"/>
    <n v="0"/>
    <s v="AC0"/>
    <s v="Signature Confirmation"/>
    <s v="Delivered"/>
    <s v="Receiver 83"/>
    <s v="Phoenix"/>
    <s v="MA"/>
    <s v="USA"/>
    <d v="2025-03-31T17:54:28"/>
    <n v="7.35"/>
    <n v="0"/>
  </r>
  <r>
    <n v="2494"/>
    <x v="0"/>
    <x v="0"/>
    <n v="9400674606240"/>
    <s v="USPSINV296824"/>
    <d v="2025-01-31T00:00:00"/>
    <d v="2025-01-29T00:00:00"/>
    <s v="Priority Mail Express"/>
    <n v="9400994534744"/>
    <n v="86837"/>
    <n v="84829"/>
    <n v="3"/>
    <n v="17.52"/>
    <s v="LB"/>
    <n v="54.33"/>
    <n v="0"/>
    <n v="0"/>
    <n v="0"/>
    <n v="0"/>
    <s v="AC2"/>
    <s v="Signature Confirmation"/>
    <s v="Delivered"/>
    <s v="Receiver 812"/>
    <s v="Phoenix"/>
    <s v="MA"/>
    <s v="USA"/>
    <d v="2025-03-31T17:54:28"/>
    <n v="54.33"/>
    <n v="0"/>
  </r>
  <r>
    <n v="2495"/>
    <x v="0"/>
    <x v="0"/>
    <n v="94001195629755"/>
    <s v="USPSINV711273"/>
    <d v="2025-02-06T00:00:00"/>
    <d v="2025-03-15T00:00:00"/>
    <s v="USPS Ground Advantage"/>
    <n v="940073993054"/>
    <n v="33503"/>
    <n v="82488"/>
    <n v="5"/>
    <n v="15"/>
    <s v="LB"/>
    <n v="19.72"/>
    <n v="0"/>
    <n v="0"/>
    <n v="0"/>
    <n v="0"/>
    <s v="AC1"/>
    <s v="Signature Confirmation"/>
    <s v="Delivered"/>
    <s v="Receiver 919"/>
    <s v="Phoenix"/>
    <s v="MA"/>
    <s v="USA"/>
    <d v="2025-03-31T17:54:28"/>
    <n v="13.15"/>
    <n v="-6.5699999999999985"/>
  </r>
  <r>
    <n v="2496"/>
    <x v="0"/>
    <x v="0"/>
    <n v="94001670398819"/>
    <s v="USPSINV682026"/>
    <d v="2025-02-11T00:00:00"/>
    <d v="2025-02-04T00:00:00"/>
    <s v="Priority Mail"/>
    <n v="9400647301305"/>
    <n v="19091"/>
    <n v="63625"/>
    <n v="3"/>
    <n v="16.05"/>
    <s v="LB"/>
    <n v="14.7"/>
    <n v="0"/>
    <n v="0"/>
    <n v="0"/>
    <n v="0"/>
    <s v="AC3"/>
    <s v="Signature Confirmation"/>
    <s v="Delivered"/>
    <s v="Receiver 279"/>
    <s v="Phoenix"/>
    <s v="MA"/>
    <s v="USA"/>
    <d v="2025-03-31T17:54:28"/>
    <n v="14.7"/>
    <n v="0"/>
  </r>
  <r>
    <n v="2497"/>
    <x v="0"/>
    <x v="0"/>
    <n v="94001926416907"/>
    <s v="USPSINV545340"/>
    <d v="2025-03-01T00:00:00"/>
    <d v="2025-03-16T00:00:00"/>
    <s v="Priority Mail Express"/>
    <n v="9400538167498"/>
    <n v="34376"/>
    <n v="73584"/>
    <n v="4"/>
    <n v="16.95"/>
    <s v="LB"/>
    <n v="56.13"/>
    <n v="0"/>
    <n v="0"/>
    <n v="0"/>
    <n v="0"/>
    <s v="AC3"/>
    <s v="Signature Confirmation"/>
    <s v="Delivered"/>
    <s v="Receiver 307"/>
    <s v="Phoenix"/>
    <s v="MA"/>
    <s v="USA"/>
    <d v="2025-03-31T17:54:28"/>
    <n v="56.13"/>
    <n v="0"/>
  </r>
  <r>
    <n v="2498"/>
    <x v="0"/>
    <x v="0"/>
    <n v="94001510867886"/>
    <s v="USPSINV925811"/>
    <d v="2025-03-29T00:00:00"/>
    <d v="2025-03-26T00:00:00"/>
    <s v="USPS Ground Advantage"/>
    <n v="9400438631022"/>
    <n v="58124"/>
    <n v="63401"/>
    <n v="5"/>
    <n v="7.29"/>
    <s v="LB"/>
    <n v="10.75"/>
    <n v="0"/>
    <n v="0"/>
    <n v="0"/>
    <n v="0"/>
    <s v="AC0"/>
    <s v="Signature Confirmation"/>
    <s v="Delivered"/>
    <s v="Receiver 259"/>
    <s v="Phoenix"/>
    <s v="MA"/>
    <s v="USA"/>
    <d v="2025-03-31T17:54:28"/>
    <n v="10.75"/>
    <n v="0"/>
  </r>
  <r>
    <n v="2499"/>
    <x v="0"/>
    <x v="0"/>
    <n v="94001629714883"/>
    <s v="USPSINV156176"/>
    <d v="2025-03-03T00:00:00"/>
    <d v="2025-02-04T00:00:00"/>
    <s v="Priority Mail"/>
    <n v="9400716102226"/>
    <n v="87630"/>
    <n v="16486"/>
    <n v="6"/>
    <n v="15.39"/>
    <s v="LB"/>
    <n v="29.94"/>
    <n v="0"/>
    <n v="0"/>
    <n v="0"/>
    <n v="0"/>
    <s v="AC4"/>
    <s v="Signature Confirmation"/>
    <s v="Delivered"/>
    <s v="Receiver 249"/>
    <s v="Phoenix"/>
    <s v="MA"/>
    <s v="USA"/>
    <d v="2025-03-31T17:54:28"/>
    <n v="29.94"/>
    <n v="0"/>
  </r>
  <r>
    <n v="2500"/>
    <x v="0"/>
    <x v="0"/>
    <n v="94001934245880"/>
    <s v="USPSINV490178"/>
    <d v="2025-02-12T00:00:00"/>
    <d v="2025-02-03T00:00:00"/>
    <s v="Priority Mail Express"/>
    <n v="9400133991166"/>
    <n v="48382"/>
    <n v="87895"/>
    <n v="1"/>
    <n v="5.94"/>
    <s v="LB"/>
    <n v="22.72"/>
    <n v="0"/>
    <n v="0"/>
    <n v="0"/>
    <n v="0"/>
    <s v="AC9"/>
    <s v="Signature Confirmation"/>
    <s v="Delivered"/>
    <s v="Receiver 193"/>
    <s v="Phoenix"/>
    <s v="MA"/>
    <s v="USA"/>
    <d v="2025-03-31T17:54:28"/>
    <n v="22.72"/>
    <n v="0"/>
  </r>
  <r>
    <n v="2501"/>
    <x v="0"/>
    <x v="0"/>
    <n v="94001151066827"/>
    <s v="USPSINV685344"/>
    <d v="2025-03-18T00:00:00"/>
    <d v="2025-01-27T00:00:00"/>
    <s v="USPS Ground Advantage"/>
    <n v="9400322319303"/>
    <n v="71304"/>
    <n v="2213"/>
    <n v="2"/>
    <n v="15.63"/>
    <s v="LB"/>
    <n v="10.77"/>
    <n v="0"/>
    <n v="0"/>
    <n v="0"/>
    <n v="0"/>
    <s v="AC2"/>
    <s v="Signature Confirmation"/>
    <s v="Delivered"/>
    <s v="Receiver 663"/>
    <s v="Phoenix"/>
    <s v="MA"/>
    <s v="USA"/>
    <d v="2025-03-31T17:54:28"/>
    <n v="10.77"/>
    <n v="0"/>
  </r>
  <r>
    <n v="2502"/>
    <x v="0"/>
    <x v="0"/>
    <n v="94001409537203"/>
    <s v="USPSINV596830"/>
    <d v="2025-03-03T00:00:00"/>
    <d v="2025-03-10T00:00:00"/>
    <s v="Priority Mail"/>
    <n v="9400623968254"/>
    <n v="22137"/>
    <n v="31018"/>
    <n v="6"/>
    <n v="9.64"/>
    <s v="LB"/>
    <n v="23.3"/>
    <n v="0"/>
    <n v="0"/>
    <n v="0"/>
    <n v="0"/>
    <s v="AC7"/>
    <s v="Signature Confirmation"/>
    <s v="Delivered"/>
    <s v="Receiver 327"/>
    <s v="Phoenix"/>
    <s v="MA"/>
    <s v="USA"/>
    <d v="2025-03-31T17:54:28"/>
    <n v="23.3"/>
    <n v="0"/>
  </r>
  <r>
    <n v="2503"/>
    <x v="0"/>
    <x v="0"/>
    <n v="94001829060930"/>
    <s v="USPSINV276293"/>
    <d v="2025-03-17T00:00:00"/>
    <d v="2025-02-07T00:00:00"/>
    <s v="Priority Mail Express"/>
    <n v="9400155555237"/>
    <n v="56943"/>
    <n v="14981"/>
    <n v="2"/>
    <n v="0.78"/>
    <s v="LB"/>
    <n v="14.35"/>
    <n v="0"/>
    <n v="0"/>
    <n v="0"/>
    <n v="0"/>
    <s v="AC0"/>
    <s v="Signature Confirmation"/>
    <s v="Delivered"/>
    <s v="Receiver 669"/>
    <s v="Phoenix"/>
    <s v="MA"/>
    <s v="USA"/>
    <d v="2025-03-31T17:54:28"/>
    <n v="14.35"/>
    <n v="0"/>
  </r>
  <r>
    <n v="2504"/>
    <x v="0"/>
    <x v="0"/>
    <n v="94001848376936"/>
    <s v="USPSINV180686"/>
    <d v="2025-03-03T00:00:00"/>
    <d v="2025-03-15T00:00:00"/>
    <s v="USPS Ground Advantage"/>
    <n v="9400371837074"/>
    <n v="35776"/>
    <n v="64537"/>
    <n v="3"/>
    <n v="1.87"/>
    <s v="LB"/>
    <n v="6.49"/>
    <n v="0"/>
    <n v="0"/>
    <n v="0"/>
    <n v="0"/>
    <s v="AC6"/>
    <s v="Signature Confirmation"/>
    <s v="Delivered"/>
    <s v="Receiver 715"/>
    <s v="Phoenix"/>
    <s v="MA"/>
    <s v="USA"/>
    <d v="2025-03-31T17:54:28"/>
    <n v="6.49"/>
    <n v="0"/>
  </r>
  <r>
    <n v="2505"/>
    <x v="0"/>
    <x v="0"/>
    <n v="94001173838898"/>
    <s v="USPSINV624139"/>
    <d v="2025-03-14T00:00:00"/>
    <d v="2025-02-12T00:00:00"/>
    <s v="Priority Mail"/>
    <n v="940095712057"/>
    <n v="94453"/>
    <n v="58218"/>
    <n v="3"/>
    <n v="5.0999999999999996"/>
    <s v="LB"/>
    <n v="7.98"/>
    <n v="0"/>
    <n v="0"/>
    <n v="0"/>
    <n v="0"/>
    <s v="AC3"/>
    <s v="Signature Confirmation"/>
    <s v="Delivered"/>
    <s v="Receiver 265"/>
    <s v="Phoenix"/>
    <s v="MA"/>
    <s v="USA"/>
    <d v="2025-03-31T17:54:28"/>
    <n v="7.98"/>
    <n v="0"/>
  </r>
  <r>
    <n v="2506"/>
    <x v="0"/>
    <x v="0"/>
    <n v="940054656846"/>
    <s v="USPSINV93455"/>
    <d v="2025-03-09T00:00:00"/>
    <d v="2025-03-02T00:00:00"/>
    <s v="Priority Mail Express"/>
    <n v="9400418272470"/>
    <n v="69903"/>
    <n v="93146"/>
    <n v="2"/>
    <n v="3.11"/>
    <s v="LB"/>
    <n v="19.29"/>
    <n v="0"/>
    <n v="0"/>
    <n v="0"/>
    <n v="0"/>
    <s v="AC7"/>
    <s v="Signature Confirmation"/>
    <s v="Delivered"/>
    <s v="Receiver 470"/>
    <s v="Phoenix"/>
    <s v="MA"/>
    <s v="USA"/>
    <d v="2025-03-31T17:54:28"/>
    <n v="19.29"/>
    <n v="0"/>
  </r>
  <r>
    <n v="2507"/>
    <x v="0"/>
    <x v="0"/>
    <n v="94001148615927"/>
    <s v="USPSINV206226"/>
    <d v="2025-03-31T00:00:00"/>
    <d v="2025-03-08T00:00:00"/>
    <s v="USPS Ground Advantage"/>
    <n v="9400383883724"/>
    <n v="94938"/>
    <n v="43529"/>
    <n v="8"/>
    <n v="15.12"/>
    <s v="LB"/>
    <n v="20.83"/>
    <n v="0"/>
    <n v="0"/>
    <n v="0"/>
    <n v="0"/>
    <s v="AC2"/>
    <s v="Signature Confirmation"/>
    <s v="Delivered"/>
    <s v="Receiver 436"/>
    <s v="Phoenix"/>
    <s v="MA"/>
    <s v="USA"/>
    <d v="2025-03-31T17:54:28"/>
    <n v="20.83"/>
    <n v="0"/>
  </r>
  <r>
    <n v="2508"/>
    <x v="0"/>
    <x v="0"/>
    <n v="940057103770"/>
    <s v="USPSINV522446"/>
    <d v="2025-03-15T00:00:00"/>
    <d v="2025-03-12T00:00:00"/>
    <s v="Priority Mail"/>
    <n v="9400795012993"/>
    <n v="70811"/>
    <n v="38751"/>
    <n v="6"/>
    <n v="17.63"/>
    <s v="LB"/>
    <n v="32.520000000000003"/>
    <n v="0"/>
    <n v="0"/>
    <n v="0"/>
    <n v="0"/>
    <s v="AC6"/>
    <s v="Signature Confirmation"/>
    <s v="Delivered"/>
    <s v="Receiver 216"/>
    <s v="Phoenix"/>
    <s v="MA"/>
    <s v="USA"/>
    <d v="2025-03-31T17:54:28"/>
    <n v="32.520000000000003"/>
    <n v="0"/>
  </r>
  <r>
    <n v="2509"/>
    <x v="0"/>
    <x v="0"/>
    <n v="94001805586778"/>
    <s v="USPSINV832469"/>
    <d v="2025-02-13T00:00:00"/>
    <d v="2025-03-16T00:00:00"/>
    <s v="Priority Mail Express"/>
    <n v="9400449491386"/>
    <n v="5162"/>
    <n v="99337"/>
    <n v="6"/>
    <n v="7.7"/>
    <s v="LB"/>
    <n v="37.119999999999997"/>
    <n v="0"/>
    <n v="0"/>
    <n v="0"/>
    <n v="0"/>
    <s v="AC3"/>
    <s v="Signature Confirmation"/>
    <s v="Delivered"/>
    <s v="Receiver 112"/>
    <s v="Phoenix"/>
    <s v="MA"/>
    <s v="USA"/>
    <d v="2025-03-31T17:54:28"/>
    <n v="37.119999999999997"/>
    <n v="0"/>
  </r>
  <r>
    <n v="2510"/>
    <x v="0"/>
    <x v="0"/>
    <n v="9400928531056"/>
    <s v="USPSINV557830"/>
    <d v="2025-03-02T00:00:00"/>
    <d v="2025-03-23T00:00:00"/>
    <s v="USPS Ground Advantage"/>
    <n v="9400909075542"/>
    <n v="44456"/>
    <n v="64842"/>
    <n v="1"/>
    <n v="2.95"/>
    <s v="LB"/>
    <n v="6.53"/>
    <n v="0"/>
    <n v="0"/>
    <n v="0"/>
    <n v="0"/>
    <s v="AC9"/>
    <s v="Signature Confirmation"/>
    <s v="Delivered"/>
    <s v="Receiver 629"/>
    <s v="Phoenix"/>
    <s v="MA"/>
    <s v="USA"/>
    <d v="2025-03-31T17:54:28"/>
    <n v="6.53"/>
    <n v="0"/>
  </r>
  <r>
    <n v="2511"/>
    <x v="0"/>
    <x v="0"/>
    <n v="9400217966952"/>
    <s v="USPSINV46123"/>
    <d v="2025-03-25T00:00:00"/>
    <d v="2025-03-10T00:00:00"/>
    <s v="Priority Mail"/>
    <n v="940041869766"/>
    <n v="66462"/>
    <n v="57965"/>
    <n v="1"/>
    <n v="5.34"/>
    <s v="LB"/>
    <n v="7.33"/>
    <n v="0"/>
    <n v="0"/>
    <n v="0"/>
    <n v="0"/>
    <s v="AC4"/>
    <s v="Signature Confirmation"/>
    <s v="Delivered"/>
    <s v="Receiver 501"/>
    <s v="Phoenix"/>
    <s v="MA"/>
    <s v="USA"/>
    <d v="2025-03-31T17:54:28"/>
    <n v="7.33"/>
    <n v="0"/>
  </r>
  <r>
    <n v="2512"/>
    <x v="0"/>
    <x v="0"/>
    <n v="94001422257492"/>
    <s v="USPSINV257254"/>
    <d v="2025-02-06T00:00:00"/>
    <d v="2025-03-01T00:00:00"/>
    <s v="Priority Mail Express"/>
    <n v="9400146550825"/>
    <n v="45958"/>
    <n v="48054"/>
    <n v="8"/>
    <n v="1.78"/>
    <s v="LB"/>
    <n v="20.96"/>
    <n v="0"/>
    <n v="0"/>
    <n v="0"/>
    <n v="0"/>
    <s v="AC4"/>
    <s v="Signature Confirmation"/>
    <s v="Delivered"/>
    <s v="Receiver 120"/>
    <s v="Phoenix"/>
    <s v="MA"/>
    <s v="USA"/>
    <d v="2025-03-31T17:54:28"/>
    <n v="20.96"/>
    <n v="0"/>
  </r>
  <r>
    <n v="2513"/>
    <x v="0"/>
    <x v="0"/>
    <n v="94001591467890"/>
    <s v="USPSINV413719"/>
    <d v="2025-03-08T00:00:00"/>
    <d v="2025-03-02T00:00:00"/>
    <s v="USPS Ground Advantage"/>
    <n v="9400493175368"/>
    <n v="12182"/>
    <n v="55123"/>
    <n v="6"/>
    <n v="8.2899999999999991"/>
    <s v="LB"/>
    <n v="11.69"/>
    <n v="0"/>
    <n v="0"/>
    <n v="0"/>
    <n v="0"/>
    <s v="AC4"/>
    <s v="Signature Confirmation"/>
    <s v="Delivered"/>
    <s v="Receiver 315"/>
    <s v="Phoenix"/>
    <s v="MA"/>
    <s v="USA"/>
    <d v="2025-03-31T17:54:28"/>
    <n v="11.69"/>
    <n v="0"/>
  </r>
  <r>
    <n v="2514"/>
    <x v="0"/>
    <x v="0"/>
    <n v="9400665016648"/>
    <s v="USPSINV296392"/>
    <d v="2025-03-06T00:00:00"/>
    <d v="2025-03-25T00:00:00"/>
    <s v="Priority Mail"/>
    <n v="9400669996200"/>
    <n v="84550"/>
    <n v="84627"/>
    <n v="8"/>
    <n v="11.55"/>
    <s v="LB"/>
    <n v="35.33"/>
    <n v="0"/>
    <n v="0"/>
    <n v="0"/>
    <n v="0"/>
    <s v="AC9"/>
    <s v="Signature Confirmation"/>
    <s v="Delivered"/>
    <s v="Receiver 741"/>
    <s v="Phoenix"/>
    <s v="MA"/>
    <s v="USA"/>
    <d v="2025-03-31T17:54:28"/>
    <n v="35.33"/>
    <n v="0"/>
  </r>
  <r>
    <n v="2515"/>
    <x v="0"/>
    <x v="0"/>
    <n v="94001965298198"/>
    <s v="USPSINV53379"/>
    <d v="2025-03-04T00:00:00"/>
    <d v="2025-03-01T00:00:00"/>
    <s v="Priority Mail Express"/>
    <n v="9400825204756"/>
    <n v="92670"/>
    <n v="85501"/>
    <n v="4"/>
    <n v="9.6"/>
    <s v="LB"/>
    <n v="38.36"/>
    <n v="0"/>
    <n v="0"/>
    <n v="0"/>
    <n v="0"/>
    <s v="AC5"/>
    <s v="Signature Confirmation"/>
    <s v="Delivered"/>
    <s v="Receiver 468"/>
    <s v="Phoenix"/>
    <s v="MA"/>
    <s v="USA"/>
    <d v="2025-03-31T17:54:28"/>
    <n v="38.36"/>
    <n v="0"/>
  </r>
  <r>
    <n v="2516"/>
    <x v="0"/>
    <x v="0"/>
    <n v="9400445408184"/>
    <s v="USPSINV300860"/>
    <d v="2025-02-27T00:00:00"/>
    <d v="2025-02-19T00:00:00"/>
    <s v="USPS Ground Advantage"/>
    <n v="9400149102752"/>
    <n v="29177"/>
    <n v="31137"/>
    <n v="7"/>
    <n v="8.41"/>
    <s v="LB"/>
    <n v="12.78"/>
    <n v="0"/>
    <n v="0"/>
    <n v="0"/>
    <n v="0"/>
    <s v="AC2"/>
    <s v="Signature Confirmation"/>
    <s v="Delivered"/>
    <s v="Receiver 232"/>
    <s v="Phoenix"/>
    <s v="MA"/>
    <s v="USA"/>
    <d v="2025-03-31T17:54:28"/>
    <n v="12.78"/>
    <n v="0"/>
  </r>
  <r>
    <n v="2427"/>
    <x v="0"/>
    <x v="0"/>
    <n v="9400515311134"/>
    <s v="USPSINV189065"/>
    <d v="2025-02-09T00:00:00"/>
    <d v="2025-03-13T00:00:00"/>
    <s v="Priority Mail"/>
    <n v="9400125855043"/>
    <n v="32790"/>
    <n v="79760"/>
    <n v="6"/>
    <n v="14.31"/>
    <s v="LB"/>
    <n v="28.64"/>
    <n v="0"/>
    <n v="0"/>
    <n v="0"/>
    <n v="0"/>
    <s v="AC7"/>
    <s v="Signature Confirmation"/>
    <s v="Delivered"/>
    <s v="Receiver 474"/>
    <s v="Phoenix"/>
    <s v="MA"/>
    <s v="USA"/>
    <d v="2025-03-31T17:54:28"/>
    <n v="28.64"/>
    <n v="0"/>
  </r>
  <r>
    <n v="2428"/>
    <x v="0"/>
    <x v="0"/>
    <n v="94002117621462"/>
    <s v="USPSINV128981"/>
    <d v="2025-02-22T00:00:00"/>
    <d v="2025-03-07T00:00:00"/>
    <s v="Priority Mail Express"/>
    <n v="9400635315003"/>
    <n v="36998"/>
    <n v="24916"/>
    <n v="5"/>
    <n v="4.83"/>
    <s v="LB"/>
    <n v="27.28"/>
    <n v="0"/>
    <n v="0"/>
    <n v="0"/>
    <n v="0"/>
    <s v="AC4"/>
    <s v="Signature Confirmation"/>
    <s v="Delivered"/>
    <s v="Receiver 436"/>
    <s v="Phoenix"/>
    <s v="MA"/>
    <s v="USA"/>
    <d v="2025-03-31T17:54:28"/>
    <n v="27.28"/>
    <n v="0"/>
  </r>
  <r>
    <n v="2429"/>
    <x v="0"/>
    <x v="0"/>
    <n v="94001836692783"/>
    <s v="USPSINV302258"/>
    <d v="2025-03-07T00:00:00"/>
    <d v="2025-03-27T00:00:00"/>
    <s v="USPS Ground Advantage"/>
    <n v="940078379771"/>
    <n v="92354"/>
    <n v="56069"/>
    <n v="5"/>
    <n v="2.67"/>
    <s v="LB"/>
    <n v="7.8"/>
    <n v="0"/>
    <n v="0"/>
    <n v="0"/>
    <n v="0"/>
    <s v="AC8"/>
    <s v="Signature Confirmation"/>
    <s v="Delivered"/>
    <s v="Receiver 506"/>
    <s v="Phoenix"/>
    <s v="MA"/>
    <s v="USA"/>
    <d v="2025-03-31T17:54:28"/>
    <n v="7.8"/>
    <n v="0"/>
  </r>
  <r>
    <n v="2430"/>
    <x v="0"/>
    <x v="0"/>
    <n v="94001817979085"/>
    <s v="USPSINV197281"/>
    <d v="2025-02-15T00:00:00"/>
    <d v="2025-02-18T00:00:00"/>
    <s v="Priority Mail"/>
    <n v="9400991995223"/>
    <n v="29740"/>
    <n v="57119"/>
    <n v="8"/>
    <n v="11.5"/>
    <s v="LB"/>
    <n v="35.33"/>
    <n v="0"/>
    <n v="0"/>
    <n v="0"/>
    <n v="0"/>
    <s v="AC1"/>
    <s v="Signature Confirmation"/>
    <s v="Delivered"/>
    <s v="Receiver 830"/>
    <s v="Phoenix"/>
    <s v="MA"/>
    <s v="USA"/>
    <d v="2025-03-31T17:54:28"/>
    <n v="35.33"/>
    <n v="0"/>
  </r>
  <r>
    <n v="2431"/>
    <x v="0"/>
    <x v="0"/>
    <n v="94002111575084"/>
    <s v="USPSINV603054"/>
    <d v="2025-02-27T00:00:00"/>
    <d v="2025-02-24T00:00:00"/>
    <s v="Priority Mail Express"/>
    <n v="9400110073637"/>
    <n v="95253"/>
    <n v="67111"/>
    <n v="2"/>
    <n v="18.899999999999999"/>
    <s v="LB"/>
    <n v="51.45"/>
    <n v="0"/>
    <n v="0"/>
    <n v="0"/>
    <n v="0"/>
    <s v="AC1"/>
    <s v="Signature Confirmation"/>
    <s v="Delivered"/>
    <s v="Receiver 677"/>
    <s v="Phoenix"/>
    <s v="MA"/>
    <s v="USA"/>
    <d v="2025-03-31T17:54:28"/>
    <n v="51.45"/>
    <n v="0"/>
  </r>
  <r>
    <n v="2432"/>
    <x v="0"/>
    <x v="0"/>
    <n v="9400846238551"/>
    <s v="USPSINV829388"/>
    <d v="2025-02-14T00:00:00"/>
    <d v="2025-02-08T00:00:00"/>
    <s v="USPS Ground Advantage"/>
    <n v="9400268438030"/>
    <n v="34974"/>
    <n v="13419"/>
    <n v="8"/>
    <n v="12.57"/>
    <s v="LB"/>
    <n v="17.809999999999999"/>
    <n v="0"/>
    <n v="0"/>
    <n v="0"/>
    <n v="0"/>
    <s v="AC5"/>
    <s v="Signature Confirmation"/>
    <s v="Delivered"/>
    <s v="Receiver 931"/>
    <s v="Phoenix"/>
    <s v="MA"/>
    <s v="USA"/>
    <d v="2025-03-31T17:54:28"/>
    <n v="17.809999999999999"/>
    <n v="0"/>
  </r>
  <r>
    <n v="2433"/>
    <x v="0"/>
    <x v="0"/>
    <n v="94001377767325"/>
    <s v="USPSINV815450"/>
    <d v="2025-02-17T00:00:00"/>
    <d v="2025-02-10T00:00:00"/>
    <s v="Priority Mail"/>
    <n v="9400847892271"/>
    <n v="32055"/>
    <n v="81721"/>
    <n v="1"/>
    <n v="18.29"/>
    <s v="LB"/>
    <n v="2.29"/>
    <n v="0"/>
    <n v="0"/>
    <n v="0"/>
    <n v="0"/>
    <s v="AC4"/>
    <s v="Signature Confirmation"/>
    <s v="Delivered"/>
    <s v="Receiver 382"/>
    <s v="Phoenix"/>
    <s v="MA"/>
    <s v="USA"/>
    <d v="2025-03-31T17:54:28"/>
    <n v="13.22"/>
    <n v="10.93"/>
  </r>
  <r>
    <n v="2434"/>
    <x v="0"/>
    <x v="0"/>
    <n v="94001865829093"/>
    <s v="USPSINV342735"/>
    <d v="2025-02-01T00:00:00"/>
    <d v="2025-03-20T00:00:00"/>
    <s v="Priority Mail Express"/>
    <n v="9400817489804"/>
    <n v="68944"/>
    <n v="77648"/>
    <n v="5"/>
    <n v="13.99"/>
    <s v="LB"/>
    <n v="51.69"/>
    <n v="0"/>
    <n v="0"/>
    <n v="0"/>
    <n v="0"/>
    <s v="AC4"/>
    <s v="Signature Confirmation"/>
    <s v="Delivered"/>
    <s v="Receiver 979"/>
    <s v="Phoenix"/>
    <s v="MA"/>
    <s v="USA"/>
    <d v="2025-03-31T17:54:28"/>
    <n v="51.69"/>
    <n v="0"/>
  </r>
  <r>
    <n v="2435"/>
    <x v="0"/>
    <x v="0"/>
    <n v="94001948731723"/>
    <s v="USPSINV522142"/>
    <d v="2025-02-01T00:00:00"/>
    <d v="2025-02-22T00:00:00"/>
    <s v="USPS Ground Advantage"/>
    <n v="9400263982553"/>
    <n v="21030"/>
    <n v="22838"/>
    <n v="8"/>
    <n v="5.57"/>
    <s v="LB"/>
    <n v="12.45"/>
    <n v="0"/>
    <n v="0"/>
    <n v="0"/>
    <n v="0"/>
    <s v="AC7"/>
    <s v="Signature Confirmation"/>
    <s v="Delivered"/>
    <s v="Receiver 41"/>
    <s v="Phoenix"/>
    <s v="MA"/>
    <s v="USA"/>
    <d v="2025-03-31T17:54:28"/>
    <n v="12.45"/>
    <n v="0"/>
  </r>
  <r>
    <n v="2436"/>
    <x v="0"/>
    <x v="0"/>
    <n v="9400792911437"/>
    <s v="USPSINV121342"/>
    <d v="2025-02-22T00:00:00"/>
    <d v="2025-03-02T00:00:00"/>
    <s v="Priority Mail"/>
    <n v="9400292453486"/>
    <n v="98631"/>
    <n v="33798"/>
    <n v="4"/>
    <n v="3.07"/>
    <s v="LB"/>
    <n v="7.4"/>
    <n v="0"/>
    <n v="0"/>
    <n v="0"/>
    <n v="0"/>
    <s v="AC6"/>
    <s v="Signature Confirmation"/>
    <s v="Delivered"/>
    <s v="Receiver 861"/>
    <s v="Phoenix"/>
    <s v="MA"/>
    <s v="USA"/>
    <d v="2025-03-31T17:54:28"/>
    <n v="7.4"/>
    <n v="0"/>
  </r>
  <r>
    <n v="2437"/>
    <x v="0"/>
    <x v="0"/>
    <n v="9400813491263"/>
    <s v="USPSINV759053"/>
    <d v="2025-02-03T00:00:00"/>
    <d v="2025-03-25T00:00:00"/>
    <s v="Priority Mail Express"/>
    <n v="9400454439795"/>
    <n v="65984"/>
    <n v="39440"/>
    <n v="4"/>
    <n v="0.1"/>
    <s v="LB"/>
    <n v="15.52"/>
    <n v="0"/>
    <n v="0"/>
    <n v="0"/>
    <n v="0"/>
    <s v="AC6"/>
    <s v="Signature Confirmation"/>
    <s v="Delivered"/>
    <s v="Receiver 625"/>
    <s v="Phoenix"/>
    <s v="MA"/>
    <s v="USA"/>
    <d v="2025-03-31T17:54:28"/>
    <n v="15.52"/>
    <n v="0"/>
  </r>
  <r>
    <n v="2438"/>
    <x v="0"/>
    <x v="0"/>
    <n v="9400190155086"/>
    <s v="USPSINV297400"/>
    <d v="2025-03-28T00:00:00"/>
    <d v="2025-01-27T00:00:00"/>
    <s v="USPS Ground Advantage"/>
    <n v="9400266520044"/>
    <n v="46031"/>
    <n v="74071"/>
    <n v="6"/>
    <n v="12.96"/>
    <s v="LB"/>
    <n v="13.46"/>
    <n v="0"/>
    <n v="0"/>
    <n v="0"/>
    <n v="0"/>
    <s v="AC3"/>
    <s v="Signature Confirmation"/>
    <s v="Delivered"/>
    <s v="Receiver 546"/>
    <s v="Phoenix"/>
    <s v="MA"/>
    <s v="USA"/>
    <d v="2025-03-31T17:54:28"/>
    <n v="13.46"/>
    <n v="0"/>
  </r>
  <r>
    <n v="2439"/>
    <x v="0"/>
    <x v="0"/>
    <n v="94001308495609"/>
    <s v="USPSINV131954"/>
    <d v="2025-03-29T00:00:00"/>
    <d v="2025-02-14T00:00:00"/>
    <s v="Priority Mail"/>
    <n v="9400829119149"/>
    <n v="4668"/>
    <n v="45476"/>
    <n v="1"/>
    <n v="0.86"/>
    <s v="LB"/>
    <n v="6.95"/>
    <n v="0"/>
    <n v="0"/>
    <n v="0"/>
    <n v="0"/>
    <s v="AC0"/>
    <s v="Signature Confirmation"/>
    <s v="Delivered"/>
    <s v="Receiver 629"/>
    <s v="Phoenix"/>
    <s v="MA"/>
    <s v="USA"/>
    <d v="2025-03-31T17:54:28"/>
    <n v="6.95"/>
    <n v="0"/>
  </r>
  <r>
    <n v="2440"/>
    <x v="0"/>
    <x v="0"/>
    <n v="94001013882580"/>
    <s v="USPSINV923047"/>
    <d v="2025-02-15T00:00:00"/>
    <d v="2025-03-10T00:00:00"/>
    <s v="Priority Mail Express"/>
    <n v="9400908935897"/>
    <n v="29438"/>
    <n v="21959"/>
    <n v="2"/>
    <n v="10.53"/>
    <s v="LB"/>
    <n v="34.17"/>
    <n v="0"/>
    <n v="0"/>
    <n v="0"/>
    <n v="0"/>
    <s v="AC9"/>
    <s v="Signature Confirmation"/>
    <s v="Delivered"/>
    <s v="Receiver 337"/>
    <s v="Phoenix"/>
    <s v="MA"/>
    <s v="USA"/>
    <d v="2025-03-31T17:54:28"/>
    <n v="34.17"/>
    <n v="0"/>
  </r>
  <r>
    <n v="2441"/>
    <x v="0"/>
    <x v="0"/>
    <n v="94001409119450"/>
    <s v="USPSINV211661"/>
    <d v="2025-02-22T00:00:00"/>
    <d v="2025-02-22T00:00:00"/>
    <s v="USPS Ground Advantage"/>
    <n v="9400612266180"/>
    <n v="96954"/>
    <n v="44247"/>
    <n v="6"/>
    <n v="16.28"/>
    <s v="LB"/>
    <n v="16.29"/>
    <n v="0"/>
    <n v="0"/>
    <n v="0"/>
    <n v="0"/>
    <s v="AC7"/>
    <s v="Signature Confirmation"/>
    <s v="Delivered"/>
    <s v="Receiver 267"/>
    <s v="Phoenix"/>
    <s v="MA"/>
    <s v="USA"/>
    <d v="2025-03-31T17:54:28"/>
    <n v="16.29"/>
    <n v="0"/>
  </r>
  <r>
    <n v="2442"/>
    <x v="0"/>
    <x v="0"/>
    <n v="9400161107634"/>
    <s v="USPSINV305618"/>
    <d v="2025-02-03T00:00:00"/>
    <d v="2025-03-20T00:00:00"/>
    <s v="Priority Mail"/>
    <n v="9400793497780"/>
    <n v="10125"/>
    <n v="9541"/>
    <n v="1"/>
    <n v="9.19"/>
    <s v="LB"/>
    <n v="9.48"/>
    <n v="0"/>
    <n v="0"/>
    <n v="0"/>
    <n v="0"/>
    <s v="AC8"/>
    <s v="Signature Confirmation"/>
    <s v="Delivered"/>
    <s v="Receiver 21"/>
    <s v="Phoenix"/>
    <s v="MA"/>
    <s v="USA"/>
    <d v="2025-03-31T17:54:28"/>
    <n v="9.48"/>
    <n v="0"/>
  </r>
  <r>
    <n v="2443"/>
    <x v="0"/>
    <x v="0"/>
    <n v="940022693413"/>
    <s v="USPSINV139431"/>
    <d v="2025-03-13T00:00:00"/>
    <d v="2025-02-10T00:00:00"/>
    <s v="Priority Mail Express"/>
    <n v="940073622866"/>
    <n v="35182"/>
    <n v="88764"/>
    <n v="1"/>
    <n v="19.3"/>
    <s v="LB"/>
    <n v="51.78"/>
    <n v="0"/>
    <n v="0"/>
    <n v="0"/>
    <n v="0"/>
    <s v="AC3"/>
    <s v="Signature Confirmation"/>
    <s v="Delivered"/>
    <s v="Receiver 640"/>
    <s v="Phoenix"/>
    <s v="MA"/>
    <s v="USA"/>
    <d v="2025-03-31T17:54:28"/>
    <n v="51.78"/>
    <n v="0"/>
  </r>
  <r>
    <n v="2444"/>
    <x v="0"/>
    <x v="0"/>
    <n v="9400485385836"/>
    <s v="USPSINV597110"/>
    <d v="2025-02-22T00:00:00"/>
    <d v="2025-02-15T00:00:00"/>
    <s v="USPS Ground Advantage"/>
    <n v="9400928262846"/>
    <n v="9217"/>
    <n v="43884"/>
    <n v="8"/>
    <n v="19.32"/>
    <s v="LB"/>
    <n v="24.87"/>
    <n v="0"/>
    <n v="0"/>
    <n v="0"/>
    <n v="0"/>
    <s v="AC4"/>
    <s v="Signature Confirmation"/>
    <s v="Delivered"/>
    <s v="Receiver 397"/>
    <s v="Phoenix"/>
    <s v="MA"/>
    <s v="USA"/>
    <d v="2025-03-31T17:54:28"/>
    <n v="24.87"/>
    <n v="0"/>
  </r>
  <r>
    <n v="2445"/>
    <x v="0"/>
    <x v="0"/>
    <n v="9400788242115"/>
    <s v="USPSINV16340"/>
    <d v="2025-02-07T00:00:00"/>
    <d v="2025-01-31T00:00:00"/>
    <s v="Priority Mail"/>
    <n v="9400527805940"/>
    <n v="58392"/>
    <n v="82698"/>
    <n v="4"/>
    <n v="10.86"/>
    <s v="LB"/>
    <n v="13.15"/>
    <n v="0"/>
    <n v="0"/>
    <n v="0"/>
    <n v="0"/>
    <s v="AC1"/>
    <s v="Signature Confirmation"/>
    <s v="Delivered"/>
    <s v="Receiver 89"/>
    <s v="Phoenix"/>
    <s v="MA"/>
    <s v="USA"/>
    <d v="2025-03-31T17:54:28"/>
    <n v="13.15"/>
    <n v="0"/>
  </r>
  <r>
    <n v="2446"/>
    <x v="0"/>
    <x v="0"/>
    <n v="9400123685883"/>
    <s v="USPSINV852284"/>
    <d v="2025-03-09T00:00:00"/>
    <d v="2025-03-26T00:00:00"/>
    <s v="Priority Mail Express"/>
    <n v="9400299306187"/>
    <n v="226"/>
    <n v="57903"/>
    <n v="8"/>
    <n v="18.72"/>
    <s v="LB"/>
    <n v="68.87"/>
    <n v="0"/>
    <n v="0"/>
    <n v="0"/>
    <n v="0"/>
    <s v="AC8"/>
    <s v="Signature Confirmation"/>
    <s v="Delivered"/>
    <s v="Receiver 643"/>
    <s v="Phoenix"/>
    <s v="MA"/>
    <s v="USA"/>
    <d v="2025-03-31T17:54:28"/>
    <n v="68.87"/>
    <n v="0"/>
  </r>
  <r>
    <n v="2447"/>
    <x v="0"/>
    <x v="0"/>
    <n v="9400713066551"/>
    <s v="USPSINV285240"/>
    <d v="2025-03-07T00:00:00"/>
    <d v="2025-03-14T00:00:00"/>
    <s v="USPS Ground Advantage"/>
    <n v="9400716363501"/>
    <n v="43843"/>
    <n v="54061"/>
    <n v="1"/>
    <n v="9.4499999999999993"/>
    <s v="LB"/>
    <n v="8.19"/>
    <n v="0"/>
    <n v="0"/>
    <n v="0"/>
    <n v="0"/>
    <s v="AC9"/>
    <s v="Signature Confirmation"/>
    <s v="Delivered"/>
    <s v="Receiver 430"/>
    <s v="Phoenix"/>
    <s v="MA"/>
    <s v="USA"/>
    <d v="2025-03-31T17:54:28"/>
    <n v="8.19"/>
    <n v="0"/>
  </r>
  <r>
    <n v="2448"/>
    <x v="0"/>
    <x v="0"/>
    <n v="94001656535536"/>
    <s v="USPSINV507485"/>
    <d v="2025-03-28T00:00:00"/>
    <d v="2025-03-19T00:00:00"/>
    <s v="Priority Mail"/>
    <n v="9400379978668"/>
    <n v="12161"/>
    <n v="2331"/>
    <n v="3"/>
    <n v="0.49"/>
    <s v="LB"/>
    <n v="6.97"/>
    <n v="0"/>
    <n v="0"/>
    <n v="0"/>
    <n v="0"/>
    <s v="AC2"/>
    <s v="Signature Confirmation"/>
    <s v="Delivered"/>
    <s v="Receiver 842"/>
    <s v="Phoenix"/>
    <s v="MA"/>
    <s v="USA"/>
    <d v="2025-03-31T17:54:28"/>
    <n v="6.97"/>
    <n v="0"/>
  </r>
  <r>
    <n v="2449"/>
    <x v="0"/>
    <x v="0"/>
    <n v="94001794673657"/>
    <s v="USPSINV238795"/>
    <d v="2025-03-30T00:00:00"/>
    <d v="2025-01-30T00:00:00"/>
    <s v="Priority Mail Express"/>
    <n v="9400901813831"/>
    <n v="22325"/>
    <n v="97126"/>
    <n v="8"/>
    <n v="10.39"/>
    <s v="LB"/>
    <n v="47.78"/>
    <n v="0"/>
    <n v="0"/>
    <n v="0"/>
    <n v="0"/>
    <s v="AC4"/>
    <s v="Signature Confirmation"/>
    <s v="Delivered"/>
    <s v="Receiver 176"/>
    <s v="Phoenix"/>
    <s v="MA"/>
    <s v="USA"/>
    <d v="2025-03-31T17:54:28"/>
    <n v="47.78"/>
    <n v="0"/>
  </r>
  <r>
    <n v="2450"/>
    <x v="0"/>
    <x v="0"/>
    <n v="9400610064887"/>
    <s v="USPSINV730812"/>
    <d v="2025-02-13T00:00:00"/>
    <d v="2025-03-19T00:00:00"/>
    <s v="USPS Ground Advantage"/>
    <n v="9400895631038"/>
    <n v="57547"/>
    <n v="42601"/>
    <n v="8"/>
    <n v="18.190000000000001"/>
    <s v="LB"/>
    <n v="23.78"/>
    <n v="0"/>
    <n v="0"/>
    <n v="0"/>
    <n v="0"/>
    <s v="AC9"/>
    <s v="Signature Confirmation"/>
    <s v="Delivered"/>
    <s v="Receiver 63"/>
    <s v="Phoenix"/>
    <s v="MA"/>
    <s v="USA"/>
    <d v="2025-03-31T17:54:28"/>
    <n v="23.78"/>
    <n v="0"/>
  </r>
  <r>
    <n v="2451"/>
    <x v="0"/>
    <x v="0"/>
    <n v="9400100714166"/>
    <s v="USPSINV391019"/>
    <d v="2025-02-25T00:00:00"/>
    <d v="2025-03-14T00:00:00"/>
    <s v="Priority Mail"/>
    <n v="9400741572830"/>
    <n v="52059"/>
    <n v="25333"/>
    <n v="8"/>
    <n v="12.15"/>
    <s v="LB"/>
    <n v="37.32"/>
    <n v="0"/>
    <n v="0"/>
    <n v="0"/>
    <n v="0"/>
    <s v="AC4"/>
    <s v="Signature Confirmation"/>
    <s v="Delivered"/>
    <s v="Receiver 437"/>
    <s v="Phoenix"/>
    <s v="MA"/>
    <s v="USA"/>
    <d v="2025-03-31T17:54:28"/>
    <n v="37.32"/>
    <n v="0"/>
  </r>
  <r>
    <n v="2452"/>
    <x v="0"/>
    <x v="0"/>
    <n v="9400127695224"/>
    <s v="USPSINV947505"/>
    <d v="2025-02-19T00:00:00"/>
    <d v="2025-03-17T00:00:00"/>
    <s v="Priority Mail Express"/>
    <n v="9400107552730"/>
    <n v="72420"/>
    <n v="76809"/>
    <n v="7"/>
    <n v="14.82"/>
    <s v="LB"/>
    <n v="57.03"/>
    <n v="0"/>
    <n v="0"/>
    <n v="0"/>
    <n v="0"/>
    <s v="AC6"/>
    <s v="Signature Confirmation"/>
    <s v="Delivered"/>
    <s v="Receiver 151"/>
    <s v="Phoenix"/>
    <s v="MA"/>
    <s v="USA"/>
    <d v="2025-03-31T17:54:28"/>
    <n v="57.03"/>
    <n v="0"/>
  </r>
  <r>
    <n v="2453"/>
    <x v="0"/>
    <x v="0"/>
    <n v="9400519936880"/>
    <s v="USPSINV725139"/>
    <d v="2025-02-12T00:00:00"/>
    <d v="2025-02-03T00:00:00"/>
    <s v="USPS Ground Advantage"/>
    <n v="940021458434"/>
    <n v="44730"/>
    <n v="28417"/>
    <n v="7"/>
    <n v="1.18"/>
    <s v="LB"/>
    <n v="8.5399999999999991"/>
    <n v="0"/>
    <n v="0"/>
    <n v="0"/>
    <n v="0"/>
    <s v="AC0"/>
    <s v="Signature Confirmation"/>
    <s v="Delivered"/>
    <s v="Receiver 643"/>
    <s v="Phoenix"/>
    <s v="MA"/>
    <s v="USA"/>
    <d v="2025-03-31T17:54:28"/>
    <n v="8.5399999999999991"/>
    <n v="0"/>
  </r>
  <r>
    <n v="2454"/>
    <x v="0"/>
    <x v="0"/>
    <n v="94001240322902"/>
    <s v="USPSINV759450"/>
    <d v="2025-03-17T00:00:00"/>
    <d v="2025-03-05T00:00:00"/>
    <s v="Priority Mail"/>
    <n v="9400507887828"/>
    <n v="9519"/>
    <n v="99565"/>
    <n v="8"/>
    <n v="14.66"/>
    <s v="LB"/>
    <n v="41.33"/>
    <n v="0"/>
    <n v="0"/>
    <n v="0"/>
    <n v="0"/>
    <s v="AC9"/>
    <s v="Signature Confirmation"/>
    <s v="Delivered"/>
    <s v="Receiver 698"/>
    <s v="Phoenix"/>
    <s v="MA"/>
    <s v="USA"/>
    <d v="2025-03-31T17:54:28"/>
    <n v="41.33"/>
    <n v="0"/>
  </r>
  <r>
    <n v="2455"/>
    <x v="0"/>
    <x v="0"/>
    <n v="94001423037557"/>
    <s v="USPSINV816467"/>
    <d v="2025-03-24T00:00:00"/>
    <d v="2025-02-20T00:00:00"/>
    <s v="Priority Mail Express"/>
    <n v="9400776976691"/>
    <n v="95279"/>
    <n v="79113"/>
    <n v="6"/>
    <n v="12.36"/>
    <s v="LB"/>
    <n v="50.43"/>
    <n v="0"/>
    <n v="0"/>
    <n v="0"/>
    <n v="0"/>
    <s v="AC3"/>
    <s v="Signature Confirmation"/>
    <s v="Delivered"/>
    <s v="Receiver 460"/>
    <s v="Phoenix"/>
    <s v="MA"/>
    <s v="USA"/>
    <d v="2025-03-31T17:54:28"/>
    <n v="50.43"/>
    <n v="0"/>
  </r>
  <r>
    <n v="2456"/>
    <x v="0"/>
    <x v="0"/>
    <n v="94001918600110"/>
    <s v="USPSINV535917"/>
    <d v="2025-02-27T00:00:00"/>
    <d v="2025-03-18T00:00:00"/>
    <s v="USPS Ground Advantage"/>
    <n v="9400272948736"/>
    <n v="78530"/>
    <n v="67981"/>
    <n v="2"/>
    <n v="18.53"/>
    <s v="LB"/>
    <n v="11.9"/>
    <n v="0"/>
    <n v="0"/>
    <n v="0"/>
    <n v="0"/>
    <s v="AC4"/>
    <s v="Signature Confirmation"/>
    <s v="Delivered"/>
    <s v="Receiver 703"/>
    <s v="Phoenix"/>
    <s v="MA"/>
    <s v="USA"/>
    <d v="2025-03-31T17:54:28"/>
    <n v="11.9"/>
    <n v="0"/>
  </r>
  <r>
    <n v="2517"/>
    <x v="0"/>
    <x v="0"/>
    <n v="94001385718640"/>
    <s v="USPSINV251564"/>
    <d v="2025-03-03T00:00:00"/>
    <d v="2025-03-31T00:00:00"/>
    <s v="Priority Mail"/>
    <n v="940012693143"/>
    <n v="40989"/>
    <n v="42036"/>
    <n v="7"/>
    <n v="9.19"/>
    <s v="LB"/>
    <n v="29.63"/>
    <n v="0"/>
    <n v="0"/>
    <n v="0"/>
    <n v="0"/>
    <s v="AC1"/>
    <s v="Signature Confirmation"/>
    <s v="Delivered"/>
    <s v="Receiver 895"/>
    <s v="Phoenix"/>
    <s v="MA"/>
    <s v="USA"/>
    <d v="2025-03-31T17:54:28"/>
    <n v="29.63"/>
    <n v="0"/>
  </r>
  <r>
    <n v="2518"/>
    <x v="0"/>
    <x v="0"/>
    <n v="94001177765419"/>
    <s v="USPSINV294040"/>
    <d v="2025-03-11T00:00:00"/>
    <d v="2025-03-02T00:00:00"/>
    <s v="Priority Mail Express"/>
    <n v="940037676147"/>
    <n v="37984"/>
    <n v="87952"/>
    <n v="7"/>
    <n v="1.76"/>
    <s v="LB"/>
    <n v="20.3"/>
    <n v="0"/>
    <n v="0"/>
    <n v="0"/>
    <n v="0"/>
    <s v="AC7"/>
    <s v="Signature Confirmation"/>
    <s v="Delivered"/>
    <s v="Receiver 94"/>
    <s v="Phoenix"/>
    <s v="MA"/>
    <s v="USA"/>
    <d v="2025-03-31T17:54:28"/>
    <n v="20.3"/>
    <n v="0"/>
  </r>
  <r>
    <n v="2519"/>
    <x v="0"/>
    <x v="0"/>
    <n v="94001682416647"/>
    <s v="USPSINV260489"/>
    <d v="2025-03-21T00:00:00"/>
    <d v="2025-03-22T00:00:00"/>
    <s v="USPS Ground Advantage"/>
    <n v="9400675139139"/>
    <n v="27071"/>
    <n v="59757"/>
    <n v="2"/>
    <n v="0.16"/>
    <s v="LB"/>
    <n v="6.18"/>
    <n v="0"/>
    <n v="0"/>
    <n v="0"/>
    <n v="0"/>
    <s v="AC7"/>
    <s v="Signature Confirmation"/>
    <s v="Delivered"/>
    <s v="Receiver 653"/>
    <s v="Phoenix"/>
    <s v="MA"/>
    <s v="USA"/>
    <d v="2025-03-31T17:54:28"/>
    <n v="6.18"/>
    <n v="0"/>
  </r>
  <r>
    <n v="2520"/>
    <x v="0"/>
    <x v="0"/>
    <n v="9400155569979"/>
    <s v="USPSINV878245"/>
    <d v="2025-03-13T00:00:00"/>
    <d v="2025-02-07T00:00:00"/>
    <s v="Priority Mail"/>
    <n v="9400167236900"/>
    <n v="53076"/>
    <n v="15731"/>
    <n v="4"/>
    <n v="15.84"/>
    <s v="LB"/>
    <n v="15.13"/>
    <n v="0"/>
    <n v="0"/>
    <n v="0"/>
    <n v="0"/>
    <s v="AC8"/>
    <s v="Signature Confirmation"/>
    <s v="Delivered"/>
    <s v="Receiver 640"/>
    <s v="Phoenix"/>
    <s v="MA"/>
    <s v="USA"/>
    <d v="2025-03-31T17:54:28"/>
    <n v="15.13"/>
    <n v="0"/>
  </r>
  <r>
    <n v="2521"/>
    <x v="0"/>
    <x v="0"/>
    <n v="94001820507631"/>
    <s v="USPSINV7518"/>
    <d v="2025-03-12T00:00:00"/>
    <d v="2025-03-16T00:00:00"/>
    <s v="Priority Mail Express"/>
    <n v="940059890389"/>
    <n v="91623"/>
    <n v="80068"/>
    <n v="7"/>
    <n v="19.100000000000001"/>
    <s v="LB"/>
    <n v="69.900000000000006"/>
    <n v="0"/>
    <n v="0"/>
    <n v="0"/>
    <n v="0"/>
    <s v="AC8"/>
    <s v="Signature Confirmation"/>
    <s v="Delivered"/>
    <s v="Receiver 736"/>
    <s v="Phoenix"/>
    <s v="MA"/>
    <s v="USA"/>
    <d v="2025-03-31T17:54:28"/>
    <n v="69.900000000000006"/>
    <n v="0"/>
  </r>
  <r>
    <n v="2522"/>
    <x v="0"/>
    <x v="0"/>
    <n v="9400642389050"/>
    <s v="USPSINV728899"/>
    <d v="2025-03-16T00:00:00"/>
    <d v="2025-01-26T00:00:00"/>
    <s v="USPS Ground Advantage"/>
    <n v="9400810320853"/>
    <n v="930"/>
    <n v="76578"/>
    <n v="2"/>
    <n v="7.31"/>
    <s v="LB"/>
    <n v="7.71"/>
    <n v="0"/>
    <n v="0"/>
    <n v="0"/>
    <n v="0"/>
    <s v="AC9"/>
    <s v="Signature Confirmation"/>
    <s v="Delivered"/>
    <s v="Receiver 729"/>
    <s v="Phoenix"/>
    <s v="MA"/>
    <s v="USA"/>
    <d v="2025-03-31T17:54:28"/>
    <n v="7.71"/>
    <n v="0"/>
  </r>
  <r>
    <n v="2523"/>
    <x v="0"/>
    <x v="0"/>
    <n v="94001876341706"/>
    <s v="USPSINV461468"/>
    <d v="2025-02-12T00:00:00"/>
    <d v="2025-02-07T00:00:00"/>
    <s v="Priority Mail"/>
    <n v="9400824997450"/>
    <n v="31585"/>
    <n v="73999"/>
    <n v="7"/>
    <n v="18.47"/>
    <s v="LB"/>
    <n v="43.58"/>
    <n v="0"/>
    <n v="0"/>
    <n v="0"/>
    <n v="0"/>
    <s v="AC8"/>
    <s v="Signature Confirmation"/>
    <s v="Delivered"/>
    <s v="Receiver 654"/>
    <s v="Phoenix"/>
    <s v="MA"/>
    <s v="USA"/>
    <d v="2025-03-31T17:54:28"/>
    <n v="43.58"/>
    <n v="0"/>
  </r>
  <r>
    <n v="2524"/>
    <x v="0"/>
    <x v="0"/>
    <n v="9400398061490"/>
    <s v="USPSINV391376"/>
    <d v="2025-02-09T00:00:00"/>
    <d v="2025-02-08T00:00:00"/>
    <s v="Priority Mail Express"/>
    <n v="9400400167899"/>
    <n v="59927"/>
    <n v="70893"/>
    <n v="5"/>
    <n v="3.44"/>
    <s v="LB"/>
    <n v="24.49"/>
    <n v="0"/>
    <n v="0"/>
    <n v="0"/>
    <n v="0"/>
    <s v="AC6"/>
    <s v="Signature Confirmation"/>
    <s v="Delivered"/>
    <s v="Receiver 914"/>
    <s v="Phoenix"/>
    <s v="MA"/>
    <s v="USA"/>
    <d v="2025-03-31T17:54:28"/>
    <n v="24.49"/>
    <n v="0"/>
  </r>
  <r>
    <n v="2525"/>
    <x v="0"/>
    <x v="0"/>
    <n v="9400890515159"/>
    <s v="USPSINV390142"/>
    <d v="2025-03-31T00:00:00"/>
    <d v="2025-03-24T00:00:00"/>
    <s v="USPS Ground Advantage"/>
    <n v="9400565068971"/>
    <n v="37318"/>
    <n v="90765"/>
    <n v="7"/>
    <n v="4.04"/>
    <s v="LB"/>
    <n v="11.15"/>
    <n v="0"/>
    <n v="0"/>
    <n v="0"/>
    <n v="0"/>
    <s v="AC3"/>
    <s v="Signature Confirmation"/>
    <s v="Delivered"/>
    <s v="Receiver 133"/>
    <s v="Phoenix"/>
    <s v="MA"/>
    <s v="USA"/>
    <d v="2025-03-31T17:54:28"/>
    <n v="11.15"/>
    <n v="0"/>
  </r>
  <r>
    <n v="2526"/>
    <x v="0"/>
    <x v="0"/>
    <n v="94001359763725"/>
    <s v="USPSINV832358"/>
    <d v="2025-02-10T00:00:00"/>
    <d v="2025-02-03T00:00:00"/>
    <s v="Priority Mail"/>
    <n v="9400787003162"/>
    <n v="42085"/>
    <n v="55547"/>
    <n v="7"/>
    <n v="16.809999999999999"/>
    <s v="LB"/>
    <n v="40.1"/>
    <n v="0"/>
    <n v="0"/>
    <n v="0"/>
    <n v="0"/>
    <s v="AC7"/>
    <s v="Signature Confirmation"/>
    <s v="Delivered"/>
    <s v="Receiver 219"/>
    <s v="Phoenix"/>
    <s v="MA"/>
    <s v="USA"/>
    <d v="2025-03-31T17:54:28"/>
    <n v="40.1"/>
    <n v="0"/>
  </r>
  <r>
    <n v="2527"/>
    <x v="0"/>
    <x v="0"/>
    <n v="94002039414045"/>
    <s v="USPSINV240845"/>
    <d v="2025-02-06T00:00:00"/>
    <d v="2025-03-10T00:00:00"/>
    <s v="Priority Mail Express"/>
    <n v="940039008580"/>
    <n v="10629"/>
    <n v="34387"/>
    <n v="4"/>
    <n v="9.84"/>
    <s v="LB"/>
    <n v="38.36"/>
    <n v="0"/>
    <n v="0"/>
    <n v="0"/>
    <n v="0"/>
    <s v="AC7"/>
    <s v="Signature Confirmation"/>
    <s v="Delivered"/>
    <s v="Receiver 174"/>
    <s v="Phoenix"/>
    <s v="MA"/>
    <s v="USA"/>
    <d v="2025-03-31T17:54:28"/>
    <n v="38.36"/>
    <n v="0"/>
  </r>
  <r>
    <n v="2528"/>
    <x v="0"/>
    <x v="0"/>
    <n v="94001325796961"/>
    <s v="USPSINV871255"/>
    <d v="2025-03-31T00:00:00"/>
    <d v="2025-02-21T00:00:00"/>
    <s v="USPS Ground Advantage"/>
    <n v="9400719943238"/>
    <n v="61063"/>
    <n v="77054"/>
    <n v="3"/>
    <n v="18.510000000000002"/>
    <s v="LB"/>
    <n v="12.56"/>
    <n v="0"/>
    <n v="0"/>
    <n v="0"/>
    <n v="0"/>
    <s v="AC0"/>
    <s v="Signature Confirmation"/>
    <s v="Delivered"/>
    <s v="Receiver 684"/>
    <s v="Phoenix"/>
    <s v="MA"/>
    <s v="USA"/>
    <d v="2025-03-31T17:54:28"/>
    <n v="12.56"/>
    <n v="0"/>
  </r>
  <r>
    <n v="2529"/>
    <x v="0"/>
    <x v="0"/>
    <n v="9400888900214"/>
    <s v="USPSINV224168"/>
    <d v="2025-02-16T00:00:00"/>
    <d v="2025-02-10T00:00:00"/>
    <s v="Priority Mail"/>
    <n v="9400176340452"/>
    <n v="31096"/>
    <n v="94214"/>
    <n v="3"/>
    <n v="8.1999999999999993"/>
    <s v="LB"/>
    <n v="10.56"/>
    <n v="0"/>
    <n v="0"/>
    <n v="0"/>
    <n v="0"/>
    <s v="AC5"/>
    <s v="Signature Confirmation"/>
    <s v="Delivered"/>
    <s v="Receiver 629"/>
    <s v="Phoenix"/>
    <s v="MA"/>
    <s v="USA"/>
    <d v="2025-03-31T17:54:28"/>
    <n v="10.56"/>
    <n v="0"/>
  </r>
  <r>
    <n v="2530"/>
    <x v="0"/>
    <x v="0"/>
    <n v="94001837429574"/>
    <s v="USPSINV675419"/>
    <d v="2025-02-26T00:00:00"/>
    <d v="2025-02-25T00:00:00"/>
    <s v="Priority Mail Express"/>
    <n v="940017481815"/>
    <n v="61285"/>
    <n v="99180"/>
    <n v="7"/>
    <n v="3.72"/>
    <s v="LB"/>
    <n v="26.28"/>
    <n v="0"/>
    <n v="0"/>
    <n v="0"/>
    <n v="0"/>
    <s v="AC7"/>
    <s v="Signature Confirmation"/>
    <s v="Delivered"/>
    <s v="Receiver 97"/>
    <s v="Phoenix"/>
    <s v="MA"/>
    <s v="USA"/>
    <d v="2025-03-31T17:54:28"/>
    <n v="26.28"/>
    <n v="0"/>
  </r>
  <r>
    <n v="2531"/>
    <x v="0"/>
    <x v="0"/>
    <n v="9400348960971"/>
    <s v="USPSINV105323"/>
    <d v="2025-02-19T00:00:00"/>
    <d v="2025-02-12T00:00:00"/>
    <s v="USPS Ground Advantage"/>
    <n v="9400119455400"/>
    <n v="19693"/>
    <n v="45305"/>
    <n v="7"/>
    <n v="11.68"/>
    <s v="LB"/>
    <n v="15.05"/>
    <n v="0"/>
    <n v="0"/>
    <n v="0"/>
    <n v="0"/>
    <s v="AC0"/>
    <s v="Signature Confirmation"/>
    <s v="Delivered"/>
    <s v="Receiver 90"/>
    <s v="Phoenix"/>
    <s v="MA"/>
    <s v="USA"/>
    <d v="2025-03-31T17:54:28"/>
    <n v="15.05"/>
    <n v="0"/>
  </r>
  <r>
    <n v="2532"/>
    <x v="0"/>
    <x v="0"/>
    <n v="9400857757880"/>
    <s v="USPSINV876769"/>
    <d v="2025-03-24T00:00:00"/>
    <d v="2025-01-30T00:00:00"/>
    <s v="Priority Mail"/>
    <n v="9400594351157"/>
    <n v="97844"/>
    <n v="53271"/>
    <n v="6"/>
    <n v="13.63"/>
    <s v="LB"/>
    <n v="27.36"/>
    <n v="0"/>
    <n v="0"/>
    <n v="0"/>
    <n v="0"/>
    <s v="AC9"/>
    <s v="Signature Confirmation"/>
    <s v="Delivered"/>
    <s v="Receiver 963"/>
    <s v="Phoenix"/>
    <s v="MA"/>
    <s v="USA"/>
    <d v="2025-03-31T17:54:28"/>
    <n v="27.36"/>
    <n v="0"/>
  </r>
  <r>
    <n v="2533"/>
    <x v="0"/>
    <x v="0"/>
    <n v="9400119511577"/>
    <s v="USPSINV991265"/>
    <d v="2025-02-23T00:00:00"/>
    <d v="2025-02-17T00:00:00"/>
    <s v="Priority Mail Express"/>
    <n v="9400931770665"/>
    <n v="93709"/>
    <n v="86149"/>
    <n v="7"/>
    <n v="0.44"/>
    <s v="LB"/>
    <n v="17.75"/>
    <n v="0"/>
    <n v="0"/>
    <n v="0"/>
    <n v="0"/>
    <s v="AC6"/>
    <s v="Signature Confirmation"/>
    <s v="Delivered"/>
    <s v="Receiver 429"/>
    <s v="Phoenix"/>
    <s v="MA"/>
    <s v="USA"/>
    <d v="2025-03-31T17:54:28"/>
    <n v="17.75"/>
    <n v="0"/>
  </r>
  <r>
    <n v="2534"/>
    <x v="0"/>
    <x v="0"/>
    <n v="94001465286138"/>
    <s v="USPSINV227870"/>
    <d v="2025-03-12T00:00:00"/>
    <d v="2025-03-19T00:00:00"/>
    <s v="USPS Ground Advantage"/>
    <n v="9400114723475"/>
    <n v="62073"/>
    <n v="32849"/>
    <n v="8"/>
    <n v="9.77"/>
    <s v="LB"/>
    <n v="15"/>
    <n v="0"/>
    <n v="0"/>
    <n v="0"/>
    <n v="0"/>
    <s v="AC4"/>
    <s v="Signature Confirmation"/>
    <s v="Delivered"/>
    <s v="Receiver 38"/>
    <s v="Phoenix"/>
    <s v="MA"/>
    <s v="USA"/>
    <d v="2025-03-31T17:54:28"/>
    <n v="15"/>
    <n v="0"/>
  </r>
  <r>
    <n v="2535"/>
    <x v="0"/>
    <x v="0"/>
    <n v="94002099338443"/>
    <s v="USPSINV173351"/>
    <d v="2025-03-09T00:00:00"/>
    <d v="2025-03-22T00:00:00"/>
    <s v="Priority Mail"/>
    <n v="940061495550"/>
    <n v="21061"/>
    <n v="94499"/>
    <n v="7"/>
    <n v="8.85"/>
    <s v="LB"/>
    <n v="27.93"/>
    <n v="0"/>
    <n v="0"/>
    <n v="0"/>
    <n v="0"/>
    <s v="AC8"/>
    <s v="Signature Confirmation"/>
    <s v="Delivered"/>
    <s v="Receiver 880"/>
    <s v="Phoenix"/>
    <s v="MA"/>
    <s v="USA"/>
    <d v="2025-03-31T17:54:28"/>
    <n v="27.93"/>
    <n v="0"/>
  </r>
  <r>
    <n v="2536"/>
    <x v="0"/>
    <x v="0"/>
    <n v="94002091167108"/>
    <s v="USPSINV113615"/>
    <d v="2025-02-24T00:00:00"/>
    <d v="2025-02-22T00:00:00"/>
    <s v="Priority Mail Express"/>
    <n v="9400604385894"/>
    <n v="94136"/>
    <n v="32222"/>
    <n v="5"/>
    <n v="19.22"/>
    <s v="LB"/>
    <n v="67.02"/>
    <n v="0"/>
    <n v="0"/>
    <n v="0"/>
    <n v="0"/>
    <s v="AC2"/>
    <s v="Signature Confirmation"/>
    <s v="Delivered"/>
    <s v="Receiver 908"/>
    <s v="Phoenix"/>
    <s v="MA"/>
    <s v="USA"/>
    <d v="2025-03-31T17:54:28"/>
    <n v="67.0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61252-F3E2-2548-BCAF-A53F3B340DA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" firstHeaderRow="0" firstDataRow="1" firstDataCol="1"/>
  <pivotFields count="29">
    <pivotField showAll="0"/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ataField="1" showAll="0"/>
    <pivotField dataField="1" showAll="0"/>
  </pivotFields>
  <rowFields count="2">
    <field x="2"/>
    <field x="1"/>
  </rowFields>
  <rowItems count="3">
    <i>
      <x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ackageCharge" fld="14" baseField="0" baseItem="0"/>
    <dataField name="Sum of Contract rate" fld="27" baseField="0" baseItem="0"/>
    <dataField name="Sum of Potential error" fld="2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289F-D7E7-3F48-97F1-69FC86F6E91F}">
  <dimension ref="A3:D6"/>
  <sheetViews>
    <sheetView tabSelected="1" workbookViewId="0">
      <selection activeCell="D11" sqref="D11"/>
    </sheetView>
  </sheetViews>
  <sheetFormatPr baseColWidth="10" defaultRowHeight="16" x14ac:dyDescent="0.2"/>
  <cols>
    <col min="1" max="1" width="13" bestFit="1" customWidth="1"/>
    <col min="2" max="2" width="20.1640625" style="8" bestFit="1" customWidth="1"/>
    <col min="3" max="3" width="18.33203125" style="8" bestFit="1" customWidth="1"/>
    <col min="4" max="4" width="19.5" style="8" bestFit="1" customWidth="1"/>
  </cols>
  <sheetData>
    <row r="3" spans="1:4" x14ac:dyDescent="0.2">
      <c r="A3" s="5" t="s">
        <v>1559</v>
      </c>
      <c r="B3" s="8" t="s">
        <v>1561</v>
      </c>
      <c r="C3" s="8" t="s">
        <v>1562</v>
      </c>
      <c r="D3" s="8" t="s">
        <v>1563</v>
      </c>
    </row>
    <row r="4" spans="1:4" x14ac:dyDescent="0.2">
      <c r="A4" s="6">
        <v>12659</v>
      </c>
      <c r="B4" s="8">
        <v>11739.369999999995</v>
      </c>
      <c r="C4" s="8">
        <v>11889.729999999996</v>
      </c>
      <c r="D4" s="8">
        <v>150.36000000000004</v>
      </c>
    </row>
    <row r="5" spans="1:4" x14ac:dyDescent="0.2">
      <c r="A5" s="7">
        <v>800564</v>
      </c>
      <c r="B5" s="8">
        <v>11739.369999999995</v>
      </c>
      <c r="C5" s="8">
        <v>11889.729999999996</v>
      </c>
      <c r="D5" s="8">
        <v>150.36000000000004</v>
      </c>
    </row>
    <row r="6" spans="1:4" x14ac:dyDescent="0.2">
      <c r="A6" s="6" t="s">
        <v>1560</v>
      </c>
      <c r="B6" s="8">
        <v>11739.369999999995</v>
      </c>
      <c r="C6" s="8">
        <v>11889.729999999996</v>
      </c>
      <c r="D6" s="8">
        <v>150.36000000000004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2B6C-76B1-4441-B1C9-238EDB15CBD5}">
  <dimension ref="A1:AC501"/>
  <sheetViews>
    <sheetView workbookViewId="0">
      <selection activeCell="AC3" sqref="AC3"/>
    </sheetView>
  </sheetViews>
  <sheetFormatPr baseColWidth="10" defaultRowHeight="16" x14ac:dyDescent="0.2"/>
  <cols>
    <col min="27" max="27" width="10.83203125" style="1"/>
    <col min="28" max="28" width="30.83203125" customWidth="1"/>
    <col min="29" max="29" width="46.16406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1557</v>
      </c>
      <c r="AC1" t="s">
        <v>1558</v>
      </c>
    </row>
    <row r="2" spans="1:29" x14ac:dyDescent="0.2">
      <c r="A2">
        <v>2067</v>
      </c>
      <c r="B2">
        <v>800564</v>
      </c>
      <c r="C2">
        <v>12659</v>
      </c>
      <c r="D2">
        <v>9400855300471</v>
      </c>
      <c r="E2" t="s">
        <v>781</v>
      </c>
      <c r="F2" s="1">
        <v>45734</v>
      </c>
      <c r="G2" s="1">
        <v>45697</v>
      </c>
      <c r="H2" t="s">
        <v>38</v>
      </c>
      <c r="I2">
        <v>9400407653860</v>
      </c>
      <c r="J2">
        <v>86283</v>
      </c>
      <c r="K2">
        <v>30408</v>
      </c>
      <c r="L2">
        <v>7</v>
      </c>
      <c r="M2">
        <v>15.3</v>
      </c>
      <c r="N2" t="s">
        <v>29</v>
      </c>
      <c r="O2">
        <v>38.35</v>
      </c>
      <c r="P2">
        <v>0</v>
      </c>
      <c r="Q2">
        <v>0</v>
      </c>
      <c r="R2">
        <v>0</v>
      </c>
      <c r="S2">
        <v>0</v>
      </c>
      <c r="T2" t="s">
        <v>39</v>
      </c>
      <c r="U2" t="s">
        <v>31</v>
      </c>
      <c r="V2" t="s">
        <v>782</v>
      </c>
      <c r="W2" t="s">
        <v>783</v>
      </c>
      <c r="X2" t="s">
        <v>784</v>
      </c>
      <c r="Y2" t="s">
        <v>785</v>
      </c>
      <c r="Z2" t="s">
        <v>36</v>
      </c>
      <c r="AA2" s="1">
        <v>45747.746159722221</v>
      </c>
      <c r="AB2" cm="1">
        <f t="array" ref="AB2">INDEX('rate table'!J:J,
  MATCH(1,
    (H2='rate table'!F:F) *
    (L2='rate table'!G:G) *
    (CEILING(M2, 1)='rate table'!H:H),
    0)
)</f>
        <v>38.35</v>
      </c>
      <c r="AC2">
        <f>AB2-O2</f>
        <v>0</v>
      </c>
    </row>
    <row r="3" spans="1:29" x14ac:dyDescent="0.2">
      <c r="A3">
        <v>2068</v>
      </c>
      <c r="B3">
        <v>800564</v>
      </c>
      <c r="C3">
        <v>12659</v>
      </c>
      <c r="D3">
        <v>94001706240974</v>
      </c>
      <c r="E3" t="s">
        <v>786</v>
      </c>
      <c r="F3" s="1">
        <v>45730</v>
      </c>
      <c r="G3" s="1">
        <v>45737</v>
      </c>
      <c r="H3" t="s">
        <v>41</v>
      </c>
      <c r="I3">
        <v>940035096405</v>
      </c>
      <c r="J3">
        <v>4871</v>
      </c>
      <c r="K3">
        <v>59755</v>
      </c>
      <c r="L3">
        <v>1</v>
      </c>
      <c r="M3">
        <v>12.69</v>
      </c>
      <c r="N3" t="s">
        <v>29</v>
      </c>
      <c r="O3">
        <v>3.11</v>
      </c>
      <c r="P3">
        <v>0</v>
      </c>
      <c r="Q3">
        <v>0</v>
      </c>
      <c r="R3">
        <v>0</v>
      </c>
      <c r="S3">
        <v>0</v>
      </c>
      <c r="T3" t="s">
        <v>43</v>
      </c>
      <c r="U3" t="s">
        <v>31</v>
      </c>
      <c r="V3" t="s">
        <v>782</v>
      </c>
      <c r="W3" t="s">
        <v>787</v>
      </c>
      <c r="X3" t="s">
        <v>784</v>
      </c>
      <c r="Y3" t="s">
        <v>785</v>
      </c>
      <c r="Z3" t="s">
        <v>36</v>
      </c>
      <c r="AA3" s="1">
        <v>45747.746159722221</v>
      </c>
      <c r="AB3" cm="1">
        <f t="array" ref="AB3">INDEX('rate table'!J:J,
  MATCH(1,
    (H3='rate table'!F:F) *
    (L3='rate table'!G:G) *
    (CEILING(M3, 1)='rate table'!H:H),
    0)
)</f>
        <v>37.46</v>
      </c>
      <c r="AC3">
        <f t="shared" ref="AC3:AC66" si="0">AB3-O3</f>
        <v>34.35</v>
      </c>
    </row>
    <row r="4" spans="1:29" x14ac:dyDescent="0.2">
      <c r="A4">
        <v>2069</v>
      </c>
      <c r="B4">
        <v>800564</v>
      </c>
      <c r="C4">
        <v>12659</v>
      </c>
      <c r="D4">
        <v>9400856650021</v>
      </c>
      <c r="E4" t="s">
        <v>788</v>
      </c>
      <c r="F4" s="1">
        <v>45699</v>
      </c>
      <c r="G4" s="1">
        <v>45724</v>
      </c>
      <c r="H4" t="s">
        <v>28</v>
      </c>
      <c r="I4">
        <v>9400217181247</v>
      </c>
      <c r="J4">
        <v>64676</v>
      </c>
      <c r="K4">
        <v>92463</v>
      </c>
      <c r="L4">
        <v>1</v>
      </c>
      <c r="M4">
        <v>6.95</v>
      </c>
      <c r="N4" t="s">
        <v>29</v>
      </c>
      <c r="O4">
        <v>7.33</v>
      </c>
      <c r="P4">
        <v>0</v>
      </c>
      <c r="Q4">
        <v>0</v>
      </c>
      <c r="R4">
        <v>0</v>
      </c>
      <c r="S4">
        <v>0</v>
      </c>
      <c r="T4" t="s">
        <v>39</v>
      </c>
      <c r="U4" t="s">
        <v>31</v>
      </c>
      <c r="V4" t="s">
        <v>782</v>
      </c>
      <c r="W4" t="s">
        <v>295</v>
      </c>
      <c r="X4" t="s">
        <v>784</v>
      </c>
      <c r="Y4" t="s">
        <v>785</v>
      </c>
      <c r="Z4" t="s">
        <v>36</v>
      </c>
      <c r="AA4" s="1">
        <v>45747.746159722221</v>
      </c>
      <c r="AB4" cm="1">
        <f t="array" ref="AB4">INDEX('rate table'!J:J,
  MATCH(1,
    (H4='rate table'!F:F) *
    (L4='rate table'!G:G) *
    (CEILING(M4, 1)='rate table'!H:H),
    0)
)</f>
        <v>7.33</v>
      </c>
      <c r="AC4">
        <f t="shared" si="0"/>
        <v>0</v>
      </c>
    </row>
    <row r="5" spans="1:29" x14ac:dyDescent="0.2">
      <c r="A5">
        <v>2070</v>
      </c>
      <c r="B5">
        <v>800564</v>
      </c>
      <c r="C5">
        <v>12659</v>
      </c>
      <c r="D5">
        <v>9400837073831</v>
      </c>
      <c r="E5" t="s">
        <v>789</v>
      </c>
      <c r="F5" s="1">
        <v>45732</v>
      </c>
      <c r="G5" s="1">
        <v>45730</v>
      </c>
      <c r="H5" t="s">
        <v>38</v>
      </c>
      <c r="I5">
        <v>9400480363054</v>
      </c>
      <c r="J5">
        <v>99502</v>
      </c>
      <c r="K5">
        <v>48340</v>
      </c>
      <c r="L5">
        <v>1</v>
      </c>
      <c r="M5">
        <v>15.51</v>
      </c>
      <c r="N5" t="s">
        <v>29</v>
      </c>
      <c r="O5">
        <v>12.09</v>
      </c>
      <c r="P5">
        <v>0</v>
      </c>
      <c r="Q5">
        <v>0</v>
      </c>
      <c r="R5">
        <v>0</v>
      </c>
      <c r="S5">
        <v>0</v>
      </c>
      <c r="T5" t="s">
        <v>51</v>
      </c>
      <c r="U5" t="s">
        <v>31</v>
      </c>
      <c r="V5" t="s">
        <v>782</v>
      </c>
      <c r="W5" t="s">
        <v>645</v>
      </c>
      <c r="X5" t="s">
        <v>784</v>
      </c>
      <c r="Y5" t="s">
        <v>785</v>
      </c>
      <c r="Z5" t="s">
        <v>36</v>
      </c>
      <c r="AA5" s="1">
        <v>45747.746159722221</v>
      </c>
      <c r="AB5" cm="1">
        <f t="array" ref="AB5">INDEX('rate table'!J:J,
  MATCH(1,
    (H5='rate table'!F:F) *
    (L5='rate table'!G:G) *
    (CEILING(M5, 1)='rate table'!H:H),
    0)
)</f>
        <v>12.09</v>
      </c>
      <c r="AC5">
        <f t="shared" si="0"/>
        <v>0</v>
      </c>
    </row>
    <row r="6" spans="1:29" x14ac:dyDescent="0.2">
      <c r="A6">
        <v>2071</v>
      </c>
      <c r="B6">
        <v>800564</v>
      </c>
      <c r="C6">
        <v>12659</v>
      </c>
      <c r="D6">
        <v>94001529559782</v>
      </c>
      <c r="E6" t="s">
        <v>790</v>
      </c>
      <c r="F6" s="1">
        <v>45689</v>
      </c>
      <c r="G6" s="1">
        <v>45703</v>
      </c>
      <c r="H6" t="s">
        <v>41</v>
      </c>
      <c r="I6">
        <v>9400802120019</v>
      </c>
      <c r="J6">
        <v>71191</v>
      </c>
      <c r="K6">
        <v>34074</v>
      </c>
      <c r="L6">
        <v>2</v>
      </c>
      <c r="M6">
        <v>1.46</v>
      </c>
      <c r="N6" t="s">
        <v>29</v>
      </c>
      <c r="O6">
        <v>15.72</v>
      </c>
      <c r="P6">
        <v>0</v>
      </c>
      <c r="Q6">
        <v>0</v>
      </c>
      <c r="R6">
        <v>0</v>
      </c>
      <c r="S6">
        <v>0</v>
      </c>
      <c r="T6" t="s">
        <v>71</v>
      </c>
      <c r="U6" t="s">
        <v>31</v>
      </c>
      <c r="V6" t="s">
        <v>782</v>
      </c>
      <c r="W6" t="s">
        <v>791</v>
      </c>
      <c r="X6" t="s">
        <v>784</v>
      </c>
      <c r="Y6" t="s">
        <v>785</v>
      </c>
      <c r="Z6" t="s">
        <v>36</v>
      </c>
      <c r="AA6" s="1">
        <v>45747.746159722221</v>
      </c>
      <c r="AB6" cm="1">
        <f t="array" ref="AB6">INDEX('rate table'!J:J,
  MATCH(1,
    (H6='rate table'!F:F) *
    (L6='rate table'!G:G) *
    (CEILING(M6, 1)='rate table'!H:H),
    0)
)</f>
        <v>15.72</v>
      </c>
      <c r="AC6">
        <f t="shared" si="0"/>
        <v>0</v>
      </c>
    </row>
    <row r="7" spans="1:29" x14ac:dyDescent="0.2">
      <c r="A7">
        <v>2072</v>
      </c>
      <c r="B7">
        <v>800564</v>
      </c>
      <c r="C7">
        <v>12659</v>
      </c>
      <c r="D7">
        <v>94001363847009</v>
      </c>
      <c r="E7" t="s">
        <v>792</v>
      </c>
      <c r="F7" s="1">
        <v>45707</v>
      </c>
      <c r="G7" s="1">
        <v>45728</v>
      </c>
      <c r="H7" t="s">
        <v>28</v>
      </c>
      <c r="I7">
        <v>9400201503306</v>
      </c>
      <c r="J7">
        <v>27662</v>
      </c>
      <c r="K7">
        <v>8435</v>
      </c>
      <c r="L7">
        <v>1</v>
      </c>
      <c r="M7">
        <v>4.3</v>
      </c>
      <c r="N7" t="s">
        <v>29</v>
      </c>
      <c r="O7">
        <v>6.87</v>
      </c>
      <c r="P7">
        <v>0</v>
      </c>
      <c r="Q7">
        <v>0</v>
      </c>
      <c r="R7">
        <v>0</v>
      </c>
      <c r="S7">
        <v>0</v>
      </c>
      <c r="T7" t="s">
        <v>51</v>
      </c>
      <c r="U7" t="s">
        <v>31</v>
      </c>
      <c r="V7" t="s">
        <v>782</v>
      </c>
      <c r="W7" t="s">
        <v>674</v>
      </c>
      <c r="X7" t="s">
        <v>784</v>
      </c>
      <c r="Y7" t="s">
        <v>785</v>
      </c>
      <c r="Z7" t="s">
        <v>36</v>
      </c>
      <c r="AA7" s="1">
        <v>45747.746159722221</v>
      </c>
      <c r="AB7" cm="1">
        <f t="array" ref="AB7">INDEX('rate table'!J:J,
  MATCH(1,
    (H7='rate table'!F:F) *
    (L7='rate table'!G:G) *
    (CEILING(M7, 1)='rate table'!H:H),
    0)
)</f>
        <v>6.87</v>
      </c>
      <c r="AC7">
        <f t="shared" si="0"/>
        <v>0</v>
      </c>
    </row>
    <row r="8" spans="1:29" x14ac:dyDescent="0.2">
      <c r="A8">
        <v>2073</v>
      </c>
      <c r="B8">
        <v>800564</v>
      </c>
      <c r="C8">
        <v>12659</v>
      </c>
      <c r="D8">
        <v>94001676552031</v>
      </c>
      <c r="E8" t="s">
        <v>793</v>
      </c>
      <c r="F8" s="1">
        <v>45729</v>
      </c>
      <c r="G8" s="1">
        <v>45704</v>
      </c>
      <c r="H8" t="s">
        <v>38</v>
      </c>
      <c r="I8">
        <v>9400530574455</v>
      </c>
      <c r="J8">
        <v>77366</v>
      </c>
      <c r="K8">
        <v>11679</v>
      </c>
      <c r="L8">
        <v>2</v>
      </c>
      <c r="M8">
        <v>5.12</v>
      </c>
      <c r="N8" t="s">
        <v>29</v>
      </c>
      <c r="O8">
        <v>7.84</v>
      </c>
      <c r="P8">
        <v>0</v>
      </c>
      <c r="Q8">
        <v>0</v>
      </c>
      <c r="R8">
        <v>0</v>
      </c>
      <c r="S8">
        <v>0</v>
      </c>
      <c r="T8" t="s">
        <v>50</v>
      </c>
      <c r="U8" t="s">
        <v>31</v>
      </c>
      <c r="V8" t="s">
        <v>782</v>
      </c>
      <c r="W8" t="s">
        <v>794</v>
      </c>
      <c r="X8" t="s">
        <v>784</v>
      </c>
      <c r="Y8" t="s">
        <v>785</v>
      </c>
      <c r="Z8" t="s">
        <v>36</v>
      </c>
      <c r="AA8" s="1">
        <v>45747.746159722221</v>
      </c>
      <c r="AB8" cm="1">
        <f t="array" ref="AB8">INDEX('rate table'!J:J,
  MATCH(1,
    (H8='rate table'!F:F) *
    (L8='rate table'!G:G) *
    (CEILING(M8, 1)='rate table'!H:H),
    0)
)</f>
        <v>7.84</v>
      </c>
      <c r="AC8">
        <f t="shared" si="0"/>
        <v>0</v>
      </c>
    </row>
    <row r="9" spans="1:29" x14ac:dyDescent="0.2">
      <c r="A9">
        <v>2074</v>
      </c>
      <c r="B9">
        <v>800564</v>
      </c>
      <c r="C9">
        <v>12659</v>
      </c>
      <c r="D9">
        <v>94001019355967</v>
      </c>
      <c r="E9" t="s">
        <v>795</v>
      </c>
      <c r="F9" s="1">
        <v>45734</v>
      </c>
      <c r="G9" s="1">
        <v>45687</v>
      </c>
      <c r="H9" t="s">
        <v>41</v>
      </c>
      <c r="I9">
        <v>9400168436548</v>
      </c>
      <c r="J9">
        <v>3518</v>
      </c>
      <c r="K9">
        <v>43675</v>
      </c>
      <c r="L9">
        <v>4</v>
      </c>
      <c r="M9">
        <v>12.96</v>
      </c>
      <c r="N9" t="s">
        <v>29</v>
      </c>
      <c r="O9">
        <v>45.98</v>
      </c>
      <c r="P9">
        <v>0</v>
      </c>
      <c r="Q9">
        <v>0</v>
      </c>
      <c r="R9">
        <v>0</v>
      </c>
      <c r="S9">
        <v>0</v>
      </c>
      <c r="T9" t="s">
        <v>51</v>
      </c>
      <c r="U9" t="s">
        <v>31</v>
      </c>
      <c r="V9" t="s">
        <v>782</v>
      </c>
      <c r="W9" t="s">
        <v>796</v>
      </c>
      <c r="X9" t="s">
        <v>784</v>
      </c>
      <c r="Y9" t="s">
        <v>785</v>
      </c>
      <c r="Z9" t="s">
        <v>36</v>
      </c>
      <c r="AA9" s="1">
        <v>45747.746159722221</v>
      </c>
      <c r="AB9" cm="1">
        <f t="array" ref="AB9">INDEX('rate table'!J:J,
  MATCH(1,
    (H9='rate table'!F:F) *
    (L9='rate table'!G:G) *
    (CEILING(M9, 1)='rate table'!H:H),
    0)
)</f>
        <v>45.98</v>
      </c>
      <c r="AC9">
        <f t="shared" si="0"/>
        <v>0</v>
      </c>
    </row>
    <row r="10" spans="1:29" x14ac:dyDescent="0.2">
      <c r="A10">
        <v>2075</v>
      </c>
      <c r="B10">
        <v>800564</v>
      </c>
      <c r="C10">
        <v>12659</v>
      </c>
      <c r="D10">
        <v>94001996353009</v>
      </c>
      <c r="E10" t="s">
        <v>797</v>
      </c>
      <c r="F10" s="1">
        <v>45701</v>
      </c>
      <c r="G10" s="1">
        <v>45719</v>
      </c>
      <c r="H10" t="s">
        <v>28</v>
      </c>
      <c r="I10">
        <v>940076674443</v>
      </c>
      <c r="J10">
        <v>67333</v>
      </c>
      <c r="K10">
        <v>83738</v>
      </c>
      <c r="L10">
        <v>8</v>
      </c>
      <c r="M10">
        <v>16.27</v>
      </c>
      <c r="N10" t="s">
        <v>29</v>
      </c>
      <c r="O10">
        <v>21.6</v>
      </c>
      <c r="P10">
        <v>0</v>
      </c>
      <c r="Q10">
        <v>0</v>
      </c>
      <c r="R10">
        <v>0</v>
      </c>
      <c r="S10">
        <v>0</v>
      </c>
      <c r="T10" t="s">
        <v>30</v>
      </c>
      <c r="U10" t="s">
        <v>31</v>
      </c>
      <c r="V10" t="s">
        <v>782</v>
      </c>
      <c r="W10" t="s">
        <v>798</v>
      </c>
      <c r="X10" t="s">
        <v>784</v>
      </c>
      <c r="Y10" t="s">
        <v>785</v>
      </c>
      <c r="Z10" t="s">
        <v>36</v>
      </c>
      <c r="AA10" s="1">
        <v>45747.746159722221</v>
      </c>
      <c r="AB10" cm="1">
        <f t="array" ref="AB10">INDEX('rate table'!J:J,
  MATCH(1,
    (H10='rate table'!F:F) *
    (L10='rate table'!G:G) *
    (CEILING(M10, 1)='rate table'!H:H),
    0)
)</f>
        <v>21.6</v>
      </c>
      <c r="AC10">
        <f t="shared" si="0"/>
        <v>0</v>
      </c>
    </row>
    <row r="11" spans="1:29" x14ac:dyDescent="0.2">
      <c r="A11">
        <v>2076</v>
      </c>
      <c r="B11">
        <v>800564</v>
      </c>
      <c r="C11">
        <v>12659</v>
      </c>
      <c r="D11">
        <v>9400519887304</v>
      </c>
      <c r="E11" t="s">
        <v>799</v>
      </c>
      <c r="F11" s="1">
        <v>45705</v>
      </c>
      <c r="G11" s="1">
        <v>45747</v>
      </c>
      <c r="H11" t="s">
        <v>38</v>
      </c>
      <c r="I11">
        <v>9400341508326</v>
      </c>
      <c r="J11">
        <v>481</v>
      </c>
      <c r="K11">
        <v>96549</v>
      </c>
      <c r="L11">
        <v>8</v>
      </c>
      <c r="M11">
        <v>17.100000000000001</v>
      </c>
      <c r="N11" t="s">
        <v>29</v>
      </c>
      <c r="O11">
        <v>47.3</v>
      </c>
      <c r="P11">
        <v>0</v>
      </c>
      <c r="Q11">
        <v>0</v>
      </c>
      <c r="R11">
        <v>0</v>
      </c>
      <c r="S11">
        <v>0</v>
      </c>
      <c r="T11" t="s">
        <v>51</v>
      </c>
      <c r="U11" t="s">
        <v>31</v>
      </c>
      <c r="V11" t="s">
        <v>782</v>
      </c>
      <c r="W11" t="s">
        <v>226</v>
      </c>
      <c r="X11" t="s">
        <v>784</v>
      </c>
      <c r="Y11" t="s">
        <v>785</v>
      </c>
      <c r="Z11" t="s">
        <v>36</v>
      </c>
      <c r="AA11" s="1">
        <v>45747.746159722221</v>
      </c>
      <c r="AB11" cm="1">
        <f t="array" ref="AB11">INDEX('rate table'!J:J,
  MATCH(1,
    (H11='rate table'!F:F) *
    (L11='rate table'!G:G) *
    (CEILING(M11, 1)='rate table'!H:H),
    0)
)</f>
        <v>47.3</v>
      </c>
      <c r="AC11">
        <f t="shared" si="0"/>
        <v>0</v>
      </c>
    </row>
    <row r="12" spans="1:29" x14ac:dyDescent="0.2">
      <c r="A12">
        <v>2077</v>
      </c>
      <c r="B12">
        <v>800564</v>
      </c>
      <c r="C12">
        <v>12659</v>
      </c>
      <c r="D12">
        <v>94001260062853</v>
      </c>
      <c r="E12" t="s">
        <v>800</v>
      </c>
      <c r="F12" s="1">
        <v>45696</v>
      </c>
      <c r="G12" s="1">
        <v>45708</v>
      </c>
      <c r="H12" t="s">
        <v>41</v>
      </c>
      <c r="I12">
        <v>9400824945657</v>
      </c>
      <c r="J12">
        <v>90956</v>
      </c>
      <c r="K12">
        <v>73838</v>
      </c>
      <c r="L12">
        <v>6</v>
      </c>
      <c r="M12">
        <v>16.13</v>
      </c>
      <c r="N12" t="s">
        <v>29</v>
      </c>
      <c r="O12">
        <v>60.51</v>
      </c>
      <c r="P12">
        <v>0</v>
      </c>
      <c r="Q12">
        <v>0</v>
      </c>
      <c r="R12">
        <v>0</v>
      </c>
      <c r="S12">
        <v>0</v>
      </c>
      <c r="T12" t="s">
        <v>55</v>
      </c>
      <c r="U12" t="s">
        <v>31</v>
      </c>
      <c r="V12" t="s">
        <v>782</v>
      </c>
      <c r="W12" t="s">
        <v>244</v>
      </c>
      <c r="X12" t="s">
        <v>784</v>
      </c>
      <c r="Y12" t="s">
        <v>785</v>
      </c>
      <c r="Z12" t="s">
        <v>36</v>
      </c>
      <c r="AA12" s="1">
        <v>45747.746159722221</v>
      </c>
      <c r="AB12" cm="1">
        <f t="array" ref="AB12">INDEX('rate table'!J:J,
  MATCH(1,
    (H12='rate table'!F:F) *
    (L12='rate table'!G:G) *
    (CEILING(M12, 1)='rate table'!H:H),
    0)
)</f>
        <v>60.51</v>
      </c>
      <c r="AC12">
        <f t="shared" si="0"/>
        <v>0</v>
      </c>
    </row>
    <row r="13" spans="1:29" x14ac:dyDescent="0.2">
      <c r="A13">
        <v>2078</v>
      </c>
      <c r="B13">
        <v>800564</v>
      </c>
      <c r="C13">
        <v>12659</v>
      </c>
      <c r="D13">
        <v>94001217929374</v>
      </c>
      <c r="E13" t="s">
        <v>801</v>
      </c>
      <c r="F13" s="1">
        <v>45713</v>
      </c>
      <c r="G13" s="1">
        <v>45690</v>
      </c>
      <c r="H13" t="s">
        <v>28</v>
      </c>
      <c r="I13">
        <v>9400572204142</v>
      </c>
      <c r="J13">
        <v>91810</v>
      </c>
      <c r="K13">
        <v>96142</v>
      </c>
      <c r="L13">
        <v>6</v>
      </c>
      <c r="M13">
        <v>0.42</v>
      </c>
      <c r="N13" t="s">
        <v>29</v>
      </c>
      <c r="O13">
        <v>6.96</v>
      </c>
      <c r="P13">
        <v>0</v>
      </c>
      <c r="Q13">
        <v>0</v>
      </c>
      <c r="R13">
        <v>0</v>
      </c>
      <c r="S13">
        <v>0</v>
      </c>
      <c r="T13" t="s">
        <v>71</v>
      </c>
      <c r="U13" t="s">
        <v>31</v>
      </c>
      <c r="V13" t="s">
        <v>782</v>
      </c>
      <c r="W13" t="s">
        <v>802</v>
      </c>
      <c r="X13" t="s">
        <v>784</v>
      </c>
      <c r="Y13" t="s">
        <v>785</v>
      </c>
      <c r="Z13" t="s">
        <v>36</v>
      </c>
      <c r="AA13" s="1">
        <v>45747.746159722221</v>
      </c>
      <c r="AB13" cm="1">
        <f t="array" ref="AB13">INDEX('rate table'!J:J,
  MATCH(1,
    (H13='rate table'!F:F) *
    (L13='rate table'!G:G) *
    (CEILING(M13, 1)='rate table'!H:H),
    0)
)</f>
        <v>6.96</v>
      </c>
      <c r="AC13">
        <f t="shared" si="0"/>
        <v>0</v>
      </c>
    </row>
    <row r="14" spans="1:29" x14ac:dyDescent="0.2">
      <c r="A14">
        <v>2079</v>
      </c>
      <c r="B14">
        <v>800564</v>
      </c>
      <c r="C14">
        <v>12659</v>
      </c>
      <c r="D14">
        <v>94001862978832</v>
      </c>
      <c r="E14" t="s">
        <v>803</v>
      </c>
      <c r="F14" s="1">
        <v>45722</v>
      </c>
      <c r="G14" s="1">
        <v>45745</v>
      </c>
      <c r="H14" t="s">
        <v>38</v>
      </c>
      <c r="I14">
        <v>940074862121</v>
      </c>
      <c r="J14">
        <v>43306</v>
      </c>
      <c r="K14">
        <v>76456</v>
      </c>
      <c r="L14">
        <v>4</v>
      </c>
      <c r="M14">
        <v>14.78</v>
      </c>
      <c r="N14" t="s">
        <v>29</v>
      </c>
      <c r="O14">
        <v>14.88</v>
      </c>
      <c r="P14">
        <v>0</v>
      </c>
      <c r="Q14">
        <v>0</v>
      </c>
      <c r="R14">
        <v>0</v>
      </c>
      <c r="S14">
        <v>0</v>
      </c>
      <c r="T14" t="s">
        <v>55</v>
      </c>
      <c r="U14" t="s">
        <v>31</v>
      </c>
      <c r="V14" t="s">
        <v>782</v>
      </c>
      <c r="W14" t="s">
        <v>804</v>
      </c>
      <c r="X14" t="s">
        <v>784</v>
      </c>
      <c r="Y14" t="s">
        <v>785</v>
      </c>
      <c r="Z14" t="s">
        <v>36</v>
      </c>
      <c r="AA14" s="1">
        <v>45747.746159722221</v>
      </c>
      <c r="AB14" cm="1">
        <f t="array" ref="AB14">INDEX('rate table'!J:J,
  MATCH(1,
    (H14='rate table'!F:F) *
    (L14='rate table'!G:G) *
    (CEILING(M14, 1)='rate table'!H:H),
    0)
)</f>
        <v>14.88</v>
      </c>
      <c r="AC14">
        <f t="shared" si="0"/>
        <v>0</v>
      </c>
    </row>
    <row r="15" spans="1:29" x14ac:dyDescent="0.2">
      <c r="A15">
        <v>2080</v>
      </c>
      <c r="B15">
        <v>800564</v>
      </c>
      <c r="C15">
        <v>12659</v>
      </c>
      <c r="D15">
        <v>9400704583135</v>
      </c>
      <c r="E15" t="s">
        <v>805</v>
      </c>
      <c r="F15" s="1">
        <v>45712</v>
      </c>
      <c r="G15" s="1">
        <v>45726</v>
      </c>
      <c r="H15" t="s">
        <v>41</v>
      </c>
      <c r="I15">
        <v>9400102593322</v>
      </c>
      <c r="J15">
        <v>90991</v>
      </c>
      <c r="K15">
        <v>95878</v>
      </c>
      <c r="L15">
        <v>3</v>
      </c>
      <c r="M15">
        <v>1.22</v>
      </c>
      <c r="N15" t="s">
        <v>29</v>
      </c>
      <c r="O15">
        <v>16.38</v>
      </c>
      <c r="P15">
        <v>0</v>
      </c>
      <c r="Q15">
        <v>0</v>
      </c>
      <c r="R15">
        <v>0</v>
      </c>
      <c r="S15">
        <v>0</v>
      </c>
      <c r="T15" t="s">
        <v>71</v>
      </c>
      <c r="U15" t="s">
        <v>31</v>
      </c>
      <c r="V15" t="s">
        <v>782</v>
      </c>
      <c r="W15" t="s">
        <v>806</v>
      </c>
      <c r="X15" t="s">
        <v>784</v>
      </c>
      <c r="Y15" t="s">
        <v>785</v>
      </c>
      <c r="Z15" t="s">
        <v>36</v>
      </c>
      <c r="AA15" s="1">
        <v>45747.746159722221</v>
      </c>
      <c r="AB15" cm="1">
        <f t="array" ref="AB15">INDEX('rate table'!J:J,
  MATCH(1,
    (H15='rate table'!F:F) *
    (L15='rate table'!G:G) *
    (CEILING(M15, 1)='rate table'!H:H),
    0)
)</f>
        <v>16.38</v>
      </c>
      <c r="AC15">
        <f t="shared" si="0"/>
        <v>0</v>
      </c>
    </row>
    <row r="16" spans="1:29" x14ac:dyDescent="0.2">
      <c r="A16">
        <v>2081</v>
      </c>
      <c r="B16">
        <v>800564</v>
      </c>
      <c r="C16">
        <v>12659</v>
      </c>
      <c r="D16">
        <v>9400440810720</v>
      </c>
      <c r="E16" t="s">
        <v>807</v>
      </c>
      <c r="F16" s="1">
        <v>45742</v>
      </c>
      <c r="G16" s="1">
        <v>45718</v>
      </c>
      <c r="H16" t="s">
        <v>28</v>
      </c>
      <c r="I16">
        <v>9400981161298</v>
      </c>
      <c r="J16">
        <v>67354</v>
      </c>
      <c r="K16">
        <v>81104</v>
      </c>
      <c r="L16">
        <v>8</v>
      </c>
      <c r="M16">
        <v>2.2599999999999998</v>
      </c>
      <c r="N16" t="s">
        <v>29</v>
      </c>
      <c r="O16">
        <v>10.5</v>
      </c>
      <c r="P16">
        <v>0</v>
      </c>
      <c r="Q16">
        <v>0</v>
      </c>
      <c r="R16">
        <v>0</v>
      </c>
      <c r="S16">
        <v>0</v>
      </c>
      <c r="T16" t="s">
        <v>55</v>
      </c>
      <c r="U16" t="s">
        <v>31</v>
      </c>
      <c r="V16" t="s">
        <v>782</v>
      </c>
      <c r="W16" t="s">
        <v>808</v>
      </c>
      <c r="X16" t="s">
        <v>784</v>
      </c>
      <c r="Y16" t="s">
        <v>785</v>
      </c>
      <c r="Z16" t="s">
        <v>36</v>
      </c>
      <c r="AA16" s="1">
        <v>45747.746159722221</v>
      </c>
      <c r="AB16" cm="1">
        <f t="array" ref="AB16">INDEX('rate table'!J:J,
  MATCH(1,
    (H16='rate table'!F:F) *
    (L16='rate table'!G:G) *
    (CEILING(M16, 1)='rate table'!H:H),
    0)
)</f>
        <v>10.5</v>
      </c>
      <c r="AC16">
        <f t="shared" si="0"/>
        <v>0</v>
      </c>
    </row>
    <row r="17" spans="1:29" x14ac:dyDescent="0.2">
      <c r="A17">
        <v>2082</v>
      </c>
      <c r="B17">
        <v>800564</v>
      </c>
      <c r="C17">
        <v>12659</v>
      </c>
      <c r="D17">
        <v>94001941444684</v>
      </c>
      <c r="E17" t="s">
        <v>809</v>
      </c>
      <c r="F17" s="1">
        <v>45695</v>
      </c>
      <c r="G17" s="1">
        <v>45725</v>
      </c>
      <c r="H17" t="s">
        <v>38</v>
      </c>
      <c r="I17">
        <v>9400156190823</v>
      </c>
      <c r="J17">
        <v>25213</v>
      </c>
      <c r="K17">
        <v>37986</v>
      </c>
      <c r="L17">
        <v>2</v>
      </c>
      <c r="M17">
        <v>6.21</v>
      </c>
      <c r="N17" t="s">
        <v>29</v>
      </c>
      <c r="O17">
        <v>8.5399999999999991</v>
      </c>
      <c r="P17">
        <v>0</v>
      </c>
      <c r="Q17">
        <v>0</v>
      </c>
      <c r="R17">
        <v>0</v>
      </c>
      <c r="S17">
        <v>0</v>
      </c>
      <c r="T17" t="s">
        <v>55</v>
      </c>
      <c r="U17" t="s">
        <v>31</v>
      </c>
      <c r="V17" t="s">
        <v>782</v>
      </c>
      <c r="W17" t="s">
        <v>236</v>
      </c>
      <c r="X17" t="s">
        <v>784</v>
      </c>
      <c r="Y17" t="s">
        <v>785</v>
      </c>
      <c r="Z17" t="s">
        <v>36</v>
      </c>
      <c r="AA17" s="1">
        <v>45747.746159722221</v>
      </c>
      <c r="AB17" cm="1">
        <f t="array" ref="AB17">INDEX('rate table'!J:J,
  MATCH(1,
    (H17='rate table'!F:F) *
    (L17='rate table'!G:G) *
    (CEILING(M17, 1)='rate table'!H:H),
    0)
)</f>
        <v>8.5399999999999991</v>
      </c>
      <c r="AC17">
        <f t="shared" si="0"/>
        <v>0</v>
      </c>
    </row>
    <row r="18" spans="1:29" x14ac:dyDescent="0.2">
      <c r="A18">
        <v>2083</v>
      </c>
      <c r="B18">
        <v>800564</v>
      </c>
      <c r="C18">
        <v>12659</v>
      </c>
      <c r="D18">
        <v>9400670297998</v>
      </c>
      <c r="E18" t="s">
        <v>810</v>
      </c>
      <c r="F18" s="1">
        <v>45718</v>
      </c>
      <c r="G18" s="1">
        <v>45690</v>
      </c>
      <c r="H18" t="s">
        <v>41</v>
      </c>
      <c r="I18">
        <v>940063567442</v>
      </c>
      <c r="J18">
        <v>71231</v>
      </c>
      <c r="K18">
        <v>88194</v>
      </c>
      <c r="L18">
        <v>1</v>
      </c>
      <c r="M18">
        <v>16.489999999999998</v>
      </c>
      <c r="N18" t="s">
        <v>29</v>
      </c>
      <c r="O18">
        <v>45.64</v>
      </c>
      <c r="P18">
        <v>0</v>
      </c>
      <c r="Q18">
        <v>0</v>
      </c>
      <c r="R18">
        <v>0</v>
      </c>
      <c r="S18">
        <v>0</v>
      </c>
      <c r="T18" t="s">
        <v>50</v>
      </c>
      <c r="U18" t="s">
        <v>31</v>
      </c>
      <c r="V18" t="s">
        <v>782</v>
      </c>
      <c r="W18" t="s">
        <v>512</v>
      </c>
      <c r="X18" t="s">
        <v>784</v>
      </c>
      <c r="Y18" t="s">
        <v>785</v>
      </c>
      <c r="Z18" t="s">
        <v>36</v>
      </c>
      <c r="AA18" s="1">
        <v>45747.746159722221</v>
      </c>
      <c r="AB18" cm="1">
        <f t="array" ref="AB18">INDEX('rate table'!J:J,
  MATCH(1,
    (H18='rate table'!F:F) *
    (L18='rate table'!G:G) *
    (CEILING(M18, 1)='rate table'!H:H),
    0)
)</f>
        <v>45.64</v>
      </c>
      <c r="AC18">
        <f t="shared" si="0"/>
        <v>0</v>
      </c>
    </row>
    <row r="19" spans="1:29" x14ac:dyDescent="0.2">
      <c r="A19">
        <v>2084</v>
      </c>
      <c r="B19">
        <v>800564</v>
      </c>
      <c r="C19">
        <v>12659</v>
      </c>
      <c r="D19">
        <v>9400925295877</v>
      </c>
      <c r="E19" t="s">
        <v>811</v>
      </c>
      <c r="F19" s="1">
        <v>45699</v>
      </c>
      <c r="G19" s="1">
        <v>45708</v>
      </c>
      <c r="H19" t="s">
        <v>28</v>
      </c>
      <c r="I19">
        <v>9400290764433</v>
      </c>
      <c r="J19">
        <v>43975</v>
      </c>
      <c r="K19">
        <v>25466</v>
      </c>
      <c r="L19">
        <v>3</v>
      </c>
      <c r="M19">
        <v>16.440000000000001</v>
      </c>
      <c r="N19" t="s">
        <v>29</v>
      </c>
      <c r="O19">
        <v>11.89</v>
      </c>
      <c r="P19">
        <v>0</v>
      </c>
      <c r="Q19">
        <v>0</v>
      </c>
      <c r="R19">
        <v>0</v>
      </c>
      <c r="S19">
        <v>0</v>
      </c>
      <c r="T19" t="s">
        <v>58</v>
      </c>
      <c r="U19" t="s">
        <v>31</v>
      </c>
      <c r="V19" t="s">
        <v>782</v>
      </c>
      <c r="W19" t="s">
        <v>486</v>
      </c>
      <c r="X19" t="s">
        <v>784</v>
      </c>
      <c r="Y19" t="s">
        <v>785</v>
      </c>
      <c r="Z19" t="s">
        <v>36</v>
      </c>
      <c r="AA19" s="1">
        <v>45747.746159722221</v>
      </c>
      <c r="AB19" cm="1">
        <f t="array" ref="AB19">INDEX('rate table'!J:J,
  MATCH(1,
    (H19='rate table'!F:F) *
    (L19='rate table'!G:G) *
    (CEILING(M19, 1)='rate table'!H:H),
    0)
)</f>
        <v>11.89</v>
      </c>
      <c r="AC19">
        <f t="shared" si="0"/>
        <v>0</v>
      </c>
    </row>
    <row r="20" spans="1:29" x14ac:dyDescent="0.2">
      <c r="A20">
        <v>2085</v>
      </c>
      <c r="B20">
        <v>800564</v>
      </c>
      <c r="C20">
        <v>12659</v>
      </c>
      <c r="D20">
        <v>9400451351053</v>
      </c>
      <c r="E20" t="s">
        <v>812</v>
      </c>
      <c r="F20" s="1">
        <v>45733</v>
      </c>
      <c r="G20" s="1">
        <v>45694</v>
      </c>
      <c r="H20" t="s">
        <v>38</v>
      </c>
      <c r="I20">
        <v>940056124563</v>
      </c>
      <c r="J20">
        <v>84790</v>
      </c>
      <c r="K20">
        <v>63548</v>
      </c>
      <c r="L20">
        <v>4</v>
      </c>
      <c r="M20">
        <v>11.44</v>
      </c>
      <c r="N20" t="s">
        <v>29</v>
      </c>
      <c r="O20">
        <v>13.76</v>
      </c>
      <c r="P20">
        <v>0</v>
      </c>
      <c r="Q20">
        <v>0</v>
      </c>
      <c r="R20">
        <v>0</v>
      </c>
      <c r="S20">
        <v>0</v>
      </c>
      <c r="T20" t="s">
        <v>71</v>
      </c>
      <c r="U20" t="s">
        <v>31</v>
      </c>
      <c r="V20" t="s">
        <v>782</v>
      </c>
      <c r="W20" t="s">
        <v>512</v>
      </c>
      <c r="X20" t="s">
        <v>784</v>
      </c>
      <c r="Y20" t="s">
        <v>785</v>
      </c>
      <c r="Z20" t="s">
        <v>36</v>
      </c>
      <c r="AA20" s="1">
        <v>45747.746159722221</v>
      </c>
      <c r="AB20" cm="1">
        <f t="array" ref="AB20">INDEX('rate table'!J:J,
  MATCH(1,
    (H20='rate table'!F:F) *
    (L20='rate table'!G:G) *
    (CEILING(M20, 1)='rate table'!H:H),
    0)
)</f>
        <v>13.76</v>
      </c>
      <c r="AC20">
        <f t="shared" si="0"/>
        <v>0</v>
      </c>
    </row>
    <row r="21" spans="1:29" x14ac:dyDescent="0.2">
      <c r="A21">
        <v>2086</v>
      </c>
      <c r="B21">
        <v>800564</v>
      </c>
      <c r="C21">
        <v>12659</v>
      </c>
      <c r="D21">
        <v>9400539168207</v>
      </c>
      <c r="E21" t="s">
        <v>813</v>
      </c>
      <c r="F21" s="1">
        <v>45695</v>
      </c>
      <c r="G21" s="1">
        <v>45740</v>
      </c>
      <c r="H21" t="s">
        <v>41</v>
      </c>
      <c r="I21">
        <v>9400877564164</v>
      </c>
      <c r="J21">
        <v>24935</v>
      </c>
      <c r="K21">
        <v>48339</v>
      </c>
      <c r="L21">
        <v>4</v>
      </c>
      <c r="M21">
        <v>3.4</v>
      </c>
      <c r="N21" t="s">
        <v>29</v>
      </c>
      <c r="O21">
        <v>22.42</v>
      </c>
      <c r="P21">
        <v>0</v>
      </c>
      <c r="Q21">
        <v>0</v>
      </c>
      <c r="R21">
        <v>0</v>
      </c>
      <c r="S21">
        <v>0</v>
      </c>
      <c r="T21" t="s">
        <v>71</v>
      </c>
      <c r="U21" t="s">
        <v>31</v>
      </c>
      <c r="V21" t="s">
        <v>782</v>
      </c>
      <c r="W21" t="s">
        <v>814</v>
      </c>
      <c r="X21" t="s">
        <v>784</v>
      </c>
      <c r="Y21" t="s">
        <v>785</v>
      </c>
      <c r="Z21" t="s">
        <v>36</v>
      </c>
      <c r="AA21" s="1">
        <v>45747.746159722221</v>
      </c>
      <c r="AB21" cm="1">
        <f t="array" ref="AB21">INDEX('rate table'!J:J,
  MATCH(1,
    (H21='rate table'!F:F) *
    (L21='rate table'!G:G) *
    (CEILING(M21, 1)='rate table'!H:H),
    0)
)</f>
        <v>22.42</v>
      </c>
      <c r="AC21">
        <f t="shared" si="0"/>
        <v>0</v>
      </c>
    </row>
    <row r="22" spans="1:29" x14ac:dyDescent="0.2">
      <c r="A22">
        <v>2087</v>
      </c>
      <c r="B22">
        <v>800564</v>
      </c>
      <c r="C22">
        <v>12659</v>
      </c>
      <c r="D22">
        <v>94001711254921</v>
      </c>
      <c r="E22" t="s">
        <v>815</v>
      </c>
      <c r="F22" s="1">
        <v>45726</v>
      </c>
      <c r="G22" s="1">
        <v>45717</v>
      </c>
      <c r="H22" t="s">
        <v>28</v>
      </c>
      <c r="I22">
        <v>9400391997563</v>
      </c>
      <c r="J22">
        <v>82617</v>
      </c>
      <c r="K22">
        <v>87277</v>
      </c>
      <c r="L22">
        <v>6</v>
      </c>
      <c r="M22">
        <v>6.17</v>
      </c>
      <c r="N22" t="s">
        <v>29</v>
      </c>
      <c r="O22">
        <v>11.03</v>
      </c>
      <c r="P22">
        <v>0</v>
      </c>
      <c r="Q22">
        <v>0</v>
      </c>
      <c r="R22">
        <v>0</v>
      </c>
      <c r="S22">
        <v>0</v>
      </c>
      <c r="T22" t="s">
        <v>58</v>
      </c>
      <c r="U22" t="s">
        <v>31</v>
      </c>
      <c r="V22" t="s">
        <v>782</v>
      </c>
      <c r="W22" t="s">
        <v>816</v>
      </c>
      <c r="X22" t="s">
        <v>784</v>
      </c>
      <c r="Y22" t="s">
        <v>785</v>
      </c>
      <c r="Z22" t="s">
        <v>36</v>
      </c>
      <c r="AA22" s="1">
        <v>45747.746159722221</v>
      </c>
      <c r="AB22" cm="1">
        <f t="array" ref="AB22">INDEX('rate table'!J:J,
  MATCH(1,
    (H22='rate table'!F:F) *
    (L22='rate table'!G:G) *
    (CEILING(M22, 1)='rate table'!H:H),
    0)
)</f>
        <v>11.03</v>
      </c>
      <c r="AC22">
        <f t="shared" si="0"/>
        <v>0</v>
      </c>
    </row>
    <row r="23" spans="1:29" x14ac:dyDescent="0.2">
      <c r="A23">
        <v>2088</v>
      </c>
      <c r="B23">
        <v>800564</v>
      </c>
      <c r="C23">
        <v>12659</v>
      </c>
      <c r="D23">
        <v>94001564625087</v>
      </c>
      <c r="E23" t="s">
        <v>817</v>
      </c>
      <c r="F23" s="1">
        <v>45700</v>
      </c>
      <c r="G23" s="1">
        <v>45687</v>
      </c>
      <c r="H23" t="s">
        <v>38</v>
      </c>
      <c r="I23">
        <v>9400453178196</v>
      </c>
      <c r="J23">
        <v>44071</v>
      </c>
      <c r="K23">
        <v>45443</v>
      </c>
      <c r="L23">
        <v>3</v>
      </c>
      <c r="M23">
        <v>18.760000000000002</v>
      </c>
      <c r="N23" t="s">
        <v>29</v>
      </c>
      <c r="O23">
        <v>15.42</v>
      </c>
      <c r="P23">
        <v>0</v>
      </c>
      <c r="Q23">
        <v>0</v>
      </c>
      <c r="R23">
        <v>0</v>
      </c>
      <c r="S23">
        <v>0</v>
      </c>
      <c r="T23" t="s">
        <v>71</v>
      </c>
      <c r="U23" t="s">
        <v>31</v>
      </c>
      <c r="V23" t="s">
        <v>782</v>
      </c>
      <c r="W23" t="s">
        <v>818</v>
      </c>
      <c r="X23" t="s">
        <v>784</v>
      </c>
      <c r="Y23" t="s">
        <v>785</v>
      </c>
      <c r="Z23" t="s">
        <v>36</v>
      </c>
      <c r="AA23" s="1">
        <v>45747.746159722221</v>
      </c>
      <c r="AB23" cm="1">
        <f t="array" ref="AB23">INDEX('rate table'!J:J,
  MATCH(1,
    (H23='rate table'!F:F) *
    (L23='rate table'!G:G) *
    (CEILING(M23, 1)='rate table'!H:H),
    0)
)</f>
        <v>15.42</v>
      </c>
      <c r="AC23">
        <f t="shared" si="0"/>
        <v>0</v>
      </c>
    </row>
    <row r="24" spans="1:29" x14ac:dyDescent="0.2">
      <c r="A24">
        <v>2089</v>
      </c>
      <c r="B24">
        <v>800564</v>
      </c>
      <c r="C24">
        <v>12659</v>
      </c>
      <c r="D24">
        <v>94001925978103</v>
      </c>
      <c r="E24" t="s">
        <v>819</v>
      </c>
      <c r="F24" s="1">
        <v>45695</v>
      </c>
      <c r="G24" s="1">
        <v>45716</v>
      </c>
      <c r="H24" t="s">
        <v>41</v>
      </c>
      <c r="I24">
        <v>9400548262517</v>
      </c>
      <c r="J24">
        <v>13664</v>
      </c>
      <c r="K24">
        <v>697</v>
      </c>
      <c r="L24">
        <v>5</v>
      </c>
      <c r="M24">
        <v>7.78</v>
      </c>
      <c r="N24" t="s">
        <v>29</v>
      </c>
      <c r="O24">
        <v>35.78</v>
      </c>
      <c r="P24">
        <v>0</v>
      </c>
      <c r="Q24">
        <v>0</v>
      </c>
      <c r="R24">
        <v>0</v>
      </c>
      <c r="S24">
        <v>0</v>
      </c>
      <c r="T24" t="s">
        <v>30</v>
      </c>
      <c r="U24" t="s">
        <v>31</v>
      </c>
      <c r="V24" t="s">
        <v>782</v>
      </c>
      <c r="W24" t="s">
        <v>820</v>
      </c>
      <c r="X24" t="s">
        <v>784</v>
      </c>
      <c r="Y24" t="s">
        <v>785</v>
      </c>
      <c r="Z24" t="s">
        <v>36</v>
      </c>
      <c r="AA24" s="1">
        <v>45747.746159722221</v>
      </c>
      <c r="AB24" cm="1">
        <f t="array" ref="AB24">INDEX('rate table'!J:J,
  MATCH(1,
    (H24='rate table'!F:F) *
    (L24='rate table'!G:G) *
    (CEILING(M24, 1)='rate table'!H:H),
    0)
)</f>
        <v>35.78</v>
      </c>
      <c r="AC24">
        <f t="shared" si="0"/>
        <v>0</v>
      </c>
    </row>
    <row r="25" spans="1:29" x14ac:dyDescent="0.2">
      <c r="A25">
        <v>2090</v>
      </c>
      <c r="B25">
        <v>800564</v>
      </c>
      <c r="C25">
        <v>12659</v>
      </c>
      <c r="D25">
        <v>94001806438003</v>
      </c>
      <c r="E25" t="s">
        <v>821</v>
      </c>
      <c r="F25" s="1">
        <v>45706</v>
      </c>
      <c r="G25" s="1">
        <v>45704</v>
      </c>
      <c r="H25" t="s">
        <v>28</v>
      </c>
      <c r="I25">
        <v>9400764839658</v>
      </c>
      <c r="J25">
        <v>69580</v>
      </c>
      <c r="K25">
        <v>91898</v>
      </c>
      <c r="L25">
        <v>1</v>
      </c>
      <c r="M25">
        <v>17.12</v>
      </c>
      <c r="N25" t="s">
        <v>29</v>
      </c>
      <c r="O25">
        <v>11</v>
      </c>
      <c r="P25">
        <v>0</v>
      </c>
      <c r="Q25">
        <v>0</v>
      </c>
      <c r="R25">
        <v>0</v>
      </c>
      <c r="S25">
        <v>0</v>
      </c>
      <c r="T25" t="s">
        <v>58</v>
      </c>
      <c r="U25" t="s">
        <v>31</v>
      </c>
      <c r="V25" t="s">
        <v>782</v>
      </c>
      <c r="W25" t="s">
        <v>822</v>
      </c>
      <c r="X25" t="s">
        <v>784</v>
      </c>
      <c r="Y25" t="s">
        <v>785</v>
      </c>
      <c r="Z25" t="s">
        <v>36</v>
      </c>
      <c r="AA25" s="1">
        <v>45747.746159722221</v>
      </c>
      <c r="AB25" cm="1">
        <f t="array" ref="AB25">INDEX('rate table'!J:J,
  MATCH(1,
    (H25='rate table'!F:F) *
    (L25='rate table'!G:G) *
    (CEILING(M25, 1)='rate table'!H:H),
    0)
)</f>
        <v>11</v>
      </c>
      <c r="AC25">
        <f t="shared" si="0"/>
        <v>0</v>
      </c>
    </row>
    <row r="26" spans="1:29" x14ac:dyDescent="0.2">
      <c r="A26">
        <v>2091</v>
      </c>
      <c r="B26">
        <v>800564</v>
      </c>
      <c r="C26">
        <v>12659</v>
      </c>
      <c r="D26">
        <v>9400327002464</v>
      </c>
      <c r="E26" t="s">
        <v>823</v>
      </c>
      <c r="F26" s="1">
        <v>45700</v>
      </c>
      <c r="G26" s="1">
        <v>45724</v>
      </c>
      <c r="H26" t="s">
        <v>38</v>
      </c>
      <c r="I26">
        <v>9400924677019</v>
      </c>
      <c r="J26">
        <v>21759</v>
      </c>
      <c r="K26">
        <v>58446</v>
      </c>
      <c r="L26">
        <v>4</v>
      </c>
      <c r="M26">
        <v>0.89</v>
      </c>
      <c r="N26" t="s">
        <v>29</v>
      </c>
      <c r="O26">
        <v>6.97</v>
      </c>
      <c r="P26">
        <v>0</v>
      </c>
      <c r="Q26">
        <v>0</v>
      </c>
      <c r="R26">
        <v>0</v>
      </c>
      <c r="S26">
        <v>0</v>
      </c>
      <c r="T26" t="s">
        <v>71</v>
      </c>
      <c r="U26" t="s">
        <v>31</v>
      </c>
      <c r="V26" t="s">
        <v>782</v>
      </c>
      <c r="W26" t="s">
        <v>824</v>
      </c>
      <c r="X26" t="s">
        <v>784</v>
      </c>
      <c r="Y26" t="s">
        <v>785</v>
      </c>
      <c r="Z26" t="s">
        <v>36</v>
      </c>
      <c r="AA26" s="1">
        <v>45747.746159722221</v>
      </c>
      <c r="AB26" cm="1">
        <f t="array" ref="AB26">INDEX('rate table'!J:J,
  MATCH(1,
    (H26='rate table'!F:F) *
    (L26='rate table'!G:G) *
    (CEILING(M26, 1)='rate table'!H:H),
    0)
)</f>
        <v>6.97</v>
      </c>
      <c r="AC26">
        <f t="shared" si="0"/>
        <v>0</v>
      </c>
    </row>
    <row r="27" spans="1:29" x14ac:dyDescent="0.2">
      <c r="A27">
        <v>2092</v>
      </c>
      <c r="B27">
        <v>800564</v>
      </c>
      <c r="C27">
        <v>12659</v>
      </c>
      <c r="D27">
        <v>94001038987066</v>
      </c>
      <c r="E27" t="s">
        <v>825</v>
      </c>
      <c r="F27" s="1">
        <v>45712</v>
      </c>
      <c r="G27" s="1">
        <v>45737</v>
      </c>
      <c r="H27" t="s">
        <v>41</v>
      </c>
      <c r="I27">
        <v>9400130705744</v>
      </c>
      <c r="J27">
        <v>77821</v>
      </c>
      <c r="K27">
        <v>47953</v>
      </c>
      <c r="L27">
        <v>5</v>
      </c>
      <c r="M27">
        <v>0.95</v>
      </c>
      <c r="N27" t="s">
        <v>29</v>
      </c>
      <c r="O27">
        <v>5.9</v>
      </c>
      <c r="P27">
        <v>0</v>
      </c>
      <c r="Q27">
        <v>0</v>
      </c>
      <c r="R27">
        <v>0</v>
      </c>
      <c r="S27">
        <v>0</v>
      </c>
      <c r="T27" t="s">
        <v>30</v>
      </c>
      <c r="U27" t="s">
        <v>31</v>
      </c>
      <c r="V27" t="s">
        <v>782</v>
      </c>
      <c r="W27" t="s">
        <v>826</v>
      </c>
      <c r="X27" t="s">
        <v>784</v>
      </c>
      <c r="Y27" t="s">
        <v>785</v>
      </c>
      <c r="Z27" t="s">
        <v>36</v>
      </c>
      <c r="AA27" s="1">
        <v>45747.746159722221</v>
      </c>
      <c r="AB27" cm="1">
        <f t="array" ref="AB27">INDEX('rate table'!J:J,
  MATCH(1,
    (H27='rate table'!F:F) *
    (L27='rate table'!G:G) *
    (CEILING(M27, 1)='rate table'!H:H),
    0)
)</f>
        <v>16.559999999999999</v>
      </c>
      <c r="AC27">
        <f t="shared" si="0"/>
        <v>10.659999999999998</v>
      </c>
    </row>
    <row r="28" spans="1:29" x14ac:dyDescent="0.2">
      <c r="A28">
        <v>2093</v>
      </c>
      <c r="B28">
        <v>800564</v>
      </c>
      <c r="C28">
        <v>12659</v>
      </c>
      <c r="D28">
        <v>9400589093181</v>
      </c>
      <c r="E28" t="s">
        <v>827</v>
      </c>
      <c r="F28" s="1">
        <v>45697</v>
      </c>
      <c r="G28" s="1">
        <v>45722</v>
      </c>
      <c r="H28" t="s">
        <v>28</v>
      </c>
      <c r="I28">
        <v>9400760973546</v>
      </c>
      <c r="J28">
        <v>66342</v>
      </c>
      <c r="K28">
        <v>4515</v>
      </c>
      <c r="L28">
        <v>4</v>
      </c>
      <c r="M28">
        <v>0.91</v>
      </c>
      <c r="N28" t="s">
        <v>29</v>
      </c>
      <c r="O28">
        <v>6.45</v>
      </c>
      <c r="P28">
        <v>0</v>
      </c>
      <c r="Q28">
        <v>0</v>
      </c>
      <c r="R28">
        <v>0</v>
      </c>
      <c r="S28">
        <v>0</v>
      </c>
      <c r="T28" t="s">
        <v>39</v>
      </c>
      <c r="U28" t="s">
        <v>31</v>
      </c>
      <c r="V28" t="s">
        <v>782</v>
      </c>
      <c r="W28" t="s">
        <v>828</v>
      </c>
      <c r="X28" t="s">
        <v>784</v>
      </c>
      <c r="Y28" t="s">
        <v>785</v>
      </c>
      <c r="Z28" t="s">
        <v>36</v>
      </c>
      <c r="AA28" s="1">
        <v>45747.746159722221</v>
      </c>
      <c r="AB28" cm="1">
        <f t="array" ref="AB28">INDEX('rate table'!J:J,
  MATCH(1,
    (H28='rate table'!F:F) *
    (L28='rate table'!G:G) *
    (CEILING(M28, 1)='rate table'!H:H),
    0)
)</f>
        <v>6.45</v>
      </c>
      <c r="AC28">
        <f t="shared" si="0"/>
        <v>0</v>
      </c>
    </row>
    <row r="29" spans="1:29" x14ac:dyDescent="0.2">
      <c r="A29">
        <v>2094</v>
      </c>
      <c r="B29">
        <v>800564</v>
      </c>
      <c r="C29">
        <v>12659</v>
      </c>
      <c r="D29">
        <v>9400486929582</v>
      </c>
      <c r="E29" t="s">
        <v>829</v>
      </c>
      <c r="F29" s="1">
        <v>45706</v>
      </c>
      <c r="G29" s="1">
        <v>45702</v>
      </c>
      <c r="H29" t="s">
        <v>38</v>
      </c>
      <c r="I29">
        <v>9400123400302</v>
      </c>
      <c r="J29">
        <v>76459</v>
      </c>
      <c r="K29">
        <v>73149</v>
      </c>
      <c r="L29">
        <v>7</v>
      </c>
      <c r="M29">
        <v>17</v>
      </c>
      <c r="N29" t="s">
        <v>29</v>
      </c>
      <c r="O29">
        <v>40.1</v>
      </c>
      <c r="P29">
        <v>0</v>
      </c>
      <c r="Q29">
        <v>0</v>
      </c>
      <c r="R29">
        <v>0</v>
      </c>
      <c r="S29">
        <v>0</v>
      </c>
      <c r="T29" t="s">
        <v>30</v>
      </c>
      <c r="U29" t="s">
        <v>31</v>
      </c>
      <c r="V29" t="s">
        <v>782</v>
      </c>
      <c r="W29" t="s">
        <v>726</v>
      </c>
      <c r="X29" t="s">
        <v>784</v>
      </c>
      <c r="Y29" t="s">
        <v>785</v>
      </c>
      <c r="Z29" t="s">
        <v>36</v>
      </c>
      <c r="AA29" s="1">
        <v>45747.746159722221</v>
      </c>
      <c r="AB29" cm="1">
        <f t="array" ref="AB29">INDEX('rate table'!J:J,
  MATCH(1,
    (H29='rate table'!F:F) *
    (L29='rate table'!G:G) *
    (CEILING(M29, 1)='rate table'!H:H),
    0)
)</f>
        <v>40.1</v>
      </c>
      <c r="AC29">
        <f t="shared" si="0"/>
        <v>0</v>
      </c>
    </row>
    <row r="30" spans="1:29" x14ac:dyDescent="0.2">
      <c r="A30">
        <v>2095</v>
      </c>
      <c r="B30">
        <v>800564</v>
      </c>
      <c r="C30">
        <v>12659</v>
      </c>
      <c r="D30">
        <v>9400808455507</v>
      </c>
      <c r="E30" t="s">
        <v>830</v>
      </c>
      <c r="F30" s="1">
        <v>45742</v>
      </c>
      <c r="G30" s="1">
        <v>45685</v>
      </c>
      <c r="H30" t="s">
        <v>41</v>
      </c>
      <c r="I30">
        <v>9400482659107</v>
      </c>
      <c r="J30">
        <v>94919</v>
      </c>
      <c r="K30">
        <v>80395</v>
      </c>
      <c r="L30">
        <v>4</v>
      </c>
      <c r="M30">
        <v>2.5099999999999998</v>
      </c>
      <c r="N30" t="s">
        <v>29</v>
      </c>
      <c r="O30">
        <v>19.98</v>
      </c>
      <c r="P30">
        <v>0</v>
      </c>
      <c r="Q30">
        <v>0</v>
      </c>
      <c r="R30">
        <v>0</v>
      </c>
      <c r="S30">
        <v>0</v>
      </c>
      <c r="T30" t="s">
        <v>71</v>
      </c>
      <c r="U30" t="s">
        <v>31</v>
      </c>
      <c r="V30" t="s">
        <v>782</v>
      </c>
      <c r="W30" t="s">
        <v>110</v>
      </c>
      <c r="X30" t="s">
        <v>784</v>
      </c>
      <c r="Y30" t="s">
        <v>785</v>
      </c>
      <c r="Z30" t="s">
        <v>36</v>
      </c>
      <c r="AA30" s="1">
        <v>45747.746159722221</v>
      </c>
      <c r="AB30" cm="1">
        <f t="array" ref="AB30">INDEX('rate table'!J:J,
  MATCH(1,
    (H30='rate table'!F:F) *
    (L30='rate table'!G:G) *
    (CEILING(M30, 1)='rate table'!H:H),
    0)
)</f>
        <v>19.98</v>
      </c>
      <c r="AC30">
        <f t="shared" si="0"/>
        <v>0</v>
      </c>
    </row>
    <row r="31" spans="1:29" x14ac:dyDescent="0.2">
      <c r="A31">
        <v>2096</v>
      </c>
      <c r="B31">
        <v>800564</v>
      </c>
      <c r="C31">
        <v>12659</v>
      </c>
      <c r="D31">
        <v>9400895273830</v>
      </c>
      <c r="E31" t="s">
        <v>831</v>
      </c>
      <c r="F31" s="1">
        <v>45703</v>
      </c>
      <c r="G31" s="1">
        <v>45736</v>
      </c>
      <c r="H31" t="s">
        <v>28</v>
      </c>
      <c r="I31">
        <v>9400340408032</v>
      </c>
      <c r="J31">
        <v>76207</v>
      </c>
      <c r="K31">
        <v>92587</v>
      </c>
      <c r="L31">
        <v>1</v>
      </c>
      <c r="M31">
        <v>14.11</v>
      </c>
      <c r="N31" t="s">
        <v>29</v>
      </c>
      <c r="O31">
        <v>10.31</v>
      </c>
      <c r="P31">
        <v>0</v>
      </c>
      <c r="Q31">
        <v>0</v>
      </c>
      <c r="R31">
        <v>0</v>
      </c>
      <c r="S31">
        <v>0</v>
      </c>
      <c r="T31" t="s">
        <v>30</v>
      </c>
      <c r="U31" t="s">
        <v>31</v>
      </c>
      <c r="V31" t="s">
        <v>782</v>
      </c>
      <c r="W31" t="s">
        <v>456</v>
      </c>
      <c r="X31" t="s">
        <v>784</v>
      </c>
      <c r="Y31" t="s">
        <v>785</v>
      </c>
      <c r="Z31" t="s">
        <v>36</v>
      </c>
      <c r="AA31" s="1">
        <v>45747.746159722221</v>
      </c>
      <c r="AB31" cm="1">
        <f t="array" ref="AB31">INDEX('rate table'!J:J,
  MATCH(1,
    (H31='rate table'!F:F) *
    (L31='rate table'!G:G) *
    (CEILING(M31, 1)='rate table'!H:H),
    0)
)</f>
        <v>10.31</v>
      </c>
      <c r="AC31">
        <f t="shared" si="0"/>
        <v>0</v>
      </c>
    </row>
    <row r="32" spans="1:29" x14ac:dyDescent="0.2">
      <c r="A32">
        <v>2097</v>
      </c>
      <c r="B32">
        <v>800564</v>
      </c>
      <c r="C32">
        <v>12659</v>
      </c>
      <c r="D32">
        <v>9400479691721</v>
      </c>
      <c r="E32" t="s">
        <v>832</v>
      </c>
      <c r="F32" s="1">
        <v>45692</v>
      </c>
      <c r="G32" s="1">
        <v>45703</v>
      </c>
      <c r="H32" t="s">
        <v>38</v>
      </c>
      <c r="I32">
        <v>940076700843</v>
      </c>
      <c r="J32">
        <v>34925</v>
      </c>
      <c r="K32">
        <v>79036</v>
      </c>
      <c r="L32">
        <v>3</v>
      </c>
      <c r="M32">
        <v>7.36</v>
      </c>
      <c r="N32" t="s">
        <v>29</v>
      </c>
      <c r="O32">
        <v>10.119999999999999</v>
      </c>
      <c r="P32">
        <v>0</v>
      </c>
      <c r="Q32">
        <v>0</v>
      </c>
      <c r="R32">
        <v>0</v>
      </c>
      <c r="S32">
        <v>0</v>
      </c>
      <c r="T32" t="s">
        <v>39</v>
      </c>
      <c r="U32" t="s">
        <v>31</v>
      </c>
      <c r="V32" t="s">
        <v>782</v>
      </c>
      <c r="W32" t="s">
        <v>569</v>
      </c>
      <c r="X32" t="s">
        <v>784</v>
      </c>
      <c r="Y32" t="s">
        <v>785</v>
      </c>
      <c r="Z32" t="s">
        <v>36</v>
      </c>
      <c r="AA32" s="1">
        <v>45747.746159722221</v>
      </c>
      <c r="AB32" cm="1">
        <f t="array" ref="AB32">INDEX('rate table'!J:J,
  MATCH(1,
    (H32='rate table'!F:F) *
    (L32='rate table'!G:G) *
    (CEILING(M32, 1)='rate table'!H:H),
    0)
)</f>
        <v>10.119999999999999</v>
      </c>
      <c r="AC32">
        <f t="shared" si="0"/>
        <v>0</v>
      </c>
    </row>
    <row r="33" spans="1:29" x14ac:dyDescent="0.2">
      <c r="A33">
        <v>2098</v>
      </c>
      <c r="B33">
        <v>800564</v>
      </c>
      <c r="C33">
        <v>12659</v>
      </c>
      <c r="D33">
        <v>9400208561070</v>
      </c>
      <c r="E33" t="s">
        <v>833</v>
      </c>
      <c r="F33" s="1">
        <v>45698</v>
      </c>
      <c r="G33" s="1">
        <v>45746</v>
      </c>
      <c r="H33" t="s">
        <v>41</v>
      </c>
      <c r="I33">
        <v>9400974096567</v>
      </c>
      <c r="J33">
        <v>61208</v>
      </c>
      <c r="K33">
        <v>14058</v>
      </c>
      <c r="L33">
        <v>5</v>
      </c>
      <c r="M33">
        <v>0.67</v>
      </c>
      <c r="N33" t="s">
        <v>29</v>
      </c>
      <c r="O33">
        <v>16.559999999999999</v>
      </c>
      <c r="P33">
        <v>0</v>
      </c>
      <c r="Q33">
        <v>0</v>
      </c>
      <c r="R33">
        <v>0</v>
      </c>
      <c r="S33">
        <v>0</v>
      </c>
      <c r="T33" t="s">
        <v>71</v>
      </c>
      <c r="U33" t="s">
        <v>31</v>
      </c>
      <c r="V33" t="s">
        <v>782</v>
      </c>
      <c r="W33" t="s">
        <v>834</v>
      </c>
      <c r="X33" t="s">
        <v>784</v>
      </c>
      <c r="Y33" t="s">
        <v>785</v>
      </c>
      <c r="Z33" t="s">
        <v>36</v>
      </c>
      <c r="AA33" s="1">
        <v>45747.746159722221</v>
      </c>
      <c r="AB33" cm="1">
        <f t="array" ref="AB33">INDEX('rate table'!J:J,
  MATCH(1,
    (H33='rate table'!F:F) *
    (L33='rate table'!G:G) *
    (CEILING(M33, 1)='rate table'!H:H),
    0)
)</f>
        <v>16.559999999999999</v>
      </c>
      <c r="AC33">
        <f t="shared" si="0"/>
        <v>0</v>
      </c>
    </row>
    <row r="34" spans="1:29" x14ac:dyDescent="0.2">
      <c r="A34">
        <v>2099</v>
      </c>
      <c r="B34">
        <v>800564</v>
      </c>
      <c r="C34">
        <v>12659</v>
      </c>
      <c r="D34">
        <v>94001939636132</v>
      </c>
      <c r="E34" t="s">
        <v>835</v>
      </c>
      <c r="F34" s="1">
        <v>45710</v>
      </c>
      <c r="G34" s="1">
        <v>45733</v>
      </c>
      <c r="H34" t="s">
        <v>28</v>
      </c>
      <c r="I34">
        <v>9400225454042</v>
      </c>
      <c r="J34">
        <v>34633</v>
      </c>
      <c r="K34">
        <v>55228</v>
      </c>
      <c r="L34">
        <v>1</v>
      </c>
      <c r="M34">
        <v>12.84</v>
      </c>
      <c r="N34" t="s">
        <v>29</v>
      </c>
      <c r="O34">
        <v>9.8000000000000007</v>
      </c>
      <c r="P34">
        <v>0</v>
      </c>
      <c r="Q34">
        <v>0</v>
      </c>
      <c r="R34">
        <v>0</v>
      </c>
      <c r="S34">
        <v>0</v>
      </c>
      <c r="T34" t="s">
        <v>50</v>
      </c>
      <c r="U34" t="s">
        <v>31</v>
      </c>
      <c r="V34" t="s">
        <v>782</v>
      </c>
      <c r="W34" t="s">
        <v>724</v>
      </c>
      <c r="X34" t="s">
        <v>784</v>
      </c>
      <c r="Y34" t="s">
        <v>785</v>
      </c>
      <c r="Z34" t="s">
        <v>36</v>
      </c>
      <c r="AA34" s="1">
        <v>45747.746159722221</v>
      </c>
      <c r="AB34" cm="1">
        <f t="array" ref="AB34">INDEX('rate table'!J:J,
  MATCH(1,
    (H34='rate table'!F:F) *
    (L34='rate table'!G:G) *
    (CEILING(M34, 1)='rate table'!H:H),
    0)
)</f>
        <v>9.8000000000000007</v>
      </c>
      <c r="AC34">
        <f t="shared" si="0"/>
        <v>0</v>
      </c>
    </row>
    <row r="35" spans="1:29" x14ac:dyDescent="0.2">
      <c r="A35">
        <v>2100</v>
      </c>
      <c r="B35">
        <v>800564</v>
      </c>
      <c r="C35">
        <v>12659</v>
      </c>
      <c r="D35">
        <v>9400278802043</v>
      </c>
      <c r="E35" t="s">
        <v>836</v>
      </c>
      <c r="F35" s="1">
        <v>45688</v>
      </c>
      <c r="G35" s="1">
        <v>45700</v>
      </c>
      <c r="H35" t="s">
        <v>38</v>
      </c>
      <c r="I35">
        <v>940082123212</v>
      </c>
      <c r="J35">
        <v>13408</v>
      </c>
      <c r="K35">
        <v>40565</v>
      </c>
      <c r="L35">
        <v>7</v>
      </c>
      <c r="M35">
        <v>11.14</v>
      </c>
      <c r="N35" t="s">
        <v>29</v>
      </c>
      <c r="O35">
        <v>31.4</v>
      </c>
      <c r="P35">
        <v>0</v>
      </c>
      <c r="Q35">
        <v>0</v>
      </c>
      <c r="R35">
        <v>0</v>
      </c>
      <c r="S35">
        <v>0</v>
      </c>
      <c r="T35" t="s">
        <v>51</v>
      </c>
      <c r="U35" t="s">
        <v>31</v>
      </c>
      <c r="V35" t="s">
        <v>782</v>
      </c>
      <c r="W35" t="s">
        <v>341</v>
      </c>
      <c r="X35" t="s">
        <v>784</v>
      </c>
      <c r="Y35" t="s">
        <v>785</v>
      </c>
      <c r="Z35" t="s">
        <v>36</v>
      </c>
      <c r="AA35" s="1">
        <v>45747.746159722221</v>
      </c>
      <c r="AB35" cm="1">
        <f t="array" ref="AB35">INDEX('rate table'!J:J,
  MATCH(1,
    (H35='rate table'!F:F) *
    (L35='rate table'!G:G) *
    (CEILING(M35, 1)='rate table'!H:H),
    0)
)</f>
        <v>31.4</v>
      </c>
      <c r="AC35">
        <f t="shared" si="0"/>
        <v>0</v>
      </c>
    </row>
    <row r="36" spans="1:29" x14ac:dyDescent="0.2">
      <c r="A36">
        <v>2101</v>
      </c>
      <c r="B36">
        <v>800564</v>
      </c>
      <c r="C36">
        <v>12659</v>
      </c>
      <c r="D36">
        <v>9400443114883</v>
      </c>
      <c r="E36" t="s">
        <v>837</v>
      </c>
      <c r="F36" s="1">
        <v>45722</v>
      </c>
      <c r="G36" s="1">
        <v>45689</v>
      </c>
      <c r="H36" t="s">
        <v>41</v>
      </c>
      <c r="I36">
        <v>9400264854054</v>
      </c>
      <c r="J36">
        <v>18258</v>
      </c>
      <c r="K36">
        <v>84650</v>
      </c>
      <c r="L36">
        <v>7</v>
      </c>
      <c r="M36">
        <v>7.54</v>
      </c>
      <c r="N36" t="s">
        <v>29</v>
      </c>
      <c r="O36">
        <v>38.21</v>
      </c>
      <c r="P36">
        <v>0</v>
      </c>
      <c r="Q36">
        <v>0</v>
      </c>
      <c r="R36">
        <v>0</v>
      </c>
      <c r="S36">
        <v>0</v>
      </c>
      <c r="T36" t="s">
        <v>55</v>
      </c>
      <c r="U36" t="s">
        <v>31</v>
      </c>
      <c r="V36" t="s">
        <v>782</v>
      </c>
      <c r="W36" t="s">
        <v>787</v>
      </c>
      <c r="X36" t="s">
        <v>784</v>
      </c>
      <c r="Y36" t="s">
        <v>785</v>
      </c>
      <c r="Z36" t="s">
        <v>36</v>
      </c>
      <c r="AA36" s="1">
        <v>45747.746159722221</v>
      </c>
      <c r="AB36" cm="1">
        <f t="array" ref="AB36">INDEX('rate table'!J:J,
  MATCH(1,
    (H36='rate table'!F:F) *
    (L36='rate table'!G:G) *
    (CEILING(M36, 1)='rate table'!H:H),
    0)
)</f>
        <v>38.21</v>
      </c>
      <c r="AC36">
        <f t="shared" si="0"/>
        <v>0</v>
      </c>
    </row>
    <row r="37" spans="1:29" x14ac:dyDescent="0.2">
      <c r="A37">
        <v>2102</v>
      </c>
      <c r="B37">
        <v>800564</v>
      </c>
      <c r="C37">
        <v>12659</v>
      </c>
      <c r="D37">
        <v>94001364896301</v>
      </c>
      <c r="E37" t="s">
        <v>838</v>
      </c>
      <c r="F37" s="1">
        <v>45732</v>
      </c>
      <c r="G37" s="1">
        <v>45731</v>
      </c>
      <c r="H37" t="s">
        <v>28</v>
      </c>
      <c r="I37">
        <v>9400906622169</v>
      </c>
      <c r="J37">
        <v>1206</v>
      </c>
      <c r="K37">
        <v>53010</v>
      </c>
      <c r="L37">
        <v>8</v>
      </c>
      <c r="M37">
        <v>13.3</v>
      </c>
      <c r="N37" t="s">
        <v>29</v>
      </c>
      <c r="O37">
        <v>18.940000000000001</v>
      </c>
      <c r="P37">
        <v>0</v>
      </c>
      <c r="Q37">
        <v>0</v>
      </c>
      <c r="R37">
        <v>0</v>
      </c>
      <c r="S37">
        <v>0</v>
      </c>
      <c r="T37" t="s">
        <v>105</v>
      </c>
      <c r="U37" t="s">
        <v>31</v>
      </c>
      <c r="V37" t="s">
        <v>782</v>
      </c>
      <c r="W37" t="s">
        <v>839</v>
      </c>
      <c r="X37" t="s">
        <v>784</v>
      </c>
      <c r="Y37" t="s">
        <v>785</v>
      </c>
      <c r="Z37" t="s">
        <v>36</v>
      </c>
      <c r="AA37" s="1">
        <v>45747.746159722221</v>
      </c>
      <c r="AB37" cm="1">
        <f t="array" ref="AB37">INDEX('rate table'!J:J,
  MATCH(1,
    (H37='rate table'!F:F) *
    (L37='rate table'!G:G) *
    (CEILING(M37, 1)='rate table'!H:H),
    0)
)</f>
        <v>18.940000000000001</v>
      </c>
      <c r="AC37">
        <f t="shared" si="0"/>
        <v>0</v>
      </c>
    </row>
    <row r="38" spans="1:29" x14ac:dyDescent="0.2">
      <c r="A38">
        <v>2103</v>
      </c>
      <c r="B38">
        <v>800564</v>
      </c>
      <c r="C38">
        <v>12659</v>
      </c>
      <c r="D38">
        <v>94001800781911</v>
      </c>
      <c r="E38" t="s">
        <v>840</v>
      </c>
      <c r="F38" s="1">
        <v>45729</v>
      </c>
      <c r="G38" s="1">
        <v>45715</v>
      </c>
      <c r="H38" t="s">
        <v>38</v>
      </c>
      <c r="I38">
        <v>9400113658951</v>
      </c>
      <c r="J38">
        <v>93885</v>
      </c>
      <c r="K38">
        <v>20655</v>
      </c>
      <c r="L38">
        <v>4</v>
      </c>
      <c r="M38">
        <v>13.26</v>
      </c>
      <c r="N38" t="s">
        <v>29</v>
      </c>
      <c r="O38">
        <v>14.46</v>
      </c>
      <c r="P38">
        <v>0</v>
      </c>
      <c r="Q38">
        <v>0</v>
      </c>
      <c r="R38">
        <v>0</v>
      </c>
      <c r="S38">
        <v>0</v>
      </c>
      <c r="T38" t="s">
        <v>30</v>
      </c>
      <c r="U38" t="s">
        <v>31</v>
      </c>
      <c r="V38" t="s">
        <v>782</v>
      </c>
      <c r="W38" t="s">
        <v>841</v>
      </c>
      <c r="X38" t="s">
        <v>784</v>
      </c>
      <c r="Y38" t="s">
        <v>785</v>
      </c>
      <c r="Z38" t="s">
        <v>36</v>
      </c>
      <c r="AA38" s="1">
        <v>45747.746159722221</v>
      </c>
      <c r="AB38" cm="1">
        <f t="array" ref="AB38">INDEX('rate table'!J:J,
  MATCH(1,
    (H38='rate table'!F:F) *
    (L38='rate table'!G:G) *
    (CEILING(M38, 1)='rate table'!H:H),
    0)
)</f>
        <v>14.46</v>
      </c>
      <c r="AC38">
        <f t="shared" si="0"/>
        <v>0</v>
      </c>
    </row>
    <row r="39" spans="1:29" x14ac:dyDescent="0.2">
      <c r="A39">
        <v>2104</v>
      </c>
      <c r="B39">
        <v>800564</v>
      </c>
      <c r="C39">
        <v>12659</v>
      </c>
      <c r="D39">
        <v>9400873389367</v>
      </c>
      <c r="E39" t="s">
        <v>842</v>
      </c>
      <c r="F39" s="1">
        <v>45698</v>
      </c>
      <c r="G39" s="1">
        <v>45715</v>
      </c>
      <c r="H39" t="s">
        <v>41</v>
      </c>
      <c r="I39">
        <v>9400282015991</v>
      </c>
      <c r="J39">
        <v>79637</v>
      </c>
      <c r="K39">
        <v>49258</v>
      </c>
      <c r="L39">
        <v>8</v>
      </c>
      <c r="M39">
        <v>18.059999999999999</v>
      </c>
      <c r="N39" t="s">
        <v>29</v>
      </c>
      <c r="O39">
        <v>68.87</v>
      </c>
      <c r="P39">
        <v>0</v>
      </c>
      <c r="Q39">
        <v>0</v>
      </c>
      <c r="R39">
        <v>0</v>
      </c>
      <c r="S39">
        <v>0</v>
      </c>
      <c r="T39" t="s">
        <v>58</v>
      </c>
      <c r="U39" t="s">
        <v>31</v>
      </c>
      <c r="V39" t="s">
        <v>782</v>
      </c>
      <c r="W39" t="s">
        <v>843</v>
      </c>
      <c r="X39" t="s">
        <v>784</v>
      </c>
      <c r="Y39" t="s">
        <v>785</v>
      </c>
      <c r="Z39" t="s">
        <v>36</v>
      </c>
      <c r="AA39" s="1">
        <v>45747.746159722221</v>
      </c>
      <c r="AB39" cm="1">
        <f t="array" ref="AB39">INDEX('rate table'!J:J,
  MATCH(1,
    (H39='rate table'!F:F) *
    (L39='rate table'!G:G) *
    (CEILING(M39, 1)='rate table'!H:H),
    0)
)</f>
        <v>68.87</v>
      </c>
      <c r="AC39">
        <f t="shared" si="0"/>
        <v>0</v>
      </c>
    </row>
    <row r="40" spans="1:29" x14ac:dyDescent="0.2">
      <c r="A40">
        <v>2105</v>
      </c>
      <c r="B40">
        <v>800564</v>
      </c>
      <c r="C40">
        <v>12659</v>
      </c>
      <c r="D40">
        <v>94001027436469</v>
      </c>
      <c r="E40" t="s">
        <v>844</v>
      </c>
      <c r="F40" s="1">
        <v>45725</v>
      </c>
      <c r="G40" s="1">
        <v>45702</v>
      </c>
      <c r="H40" t="s">
        <v>28</v>
      </c>
      <c r="I40">
        <v>9400764020832</v>
      </c>
      <c r="J40">
        <v>33292</v>
      </c>
      <c r="K40">
        <v>88135</v>
      </c>
      <c r="L40">
        <v>1</v>
      </c>
      <c r="M40">
        <v>4.34</v>
      </c>
      <c r="N40" t="s">
        <v>29</v>
      </c>
      <c r="O40">
        <v>6.87</v>
      </c>
      <c r="P40">
        <v>0</v>
      </c>
      <c r="Q40">
        <v>0</v>
      </c>
      <c r="R40">
        <v>0</v>
      </c>
      <c r="S40">
        <v>0</v>
      </c>
      <c r="T40" t="s">
        <v>39</v>
      </c>
      <c r="U40" t="s">
        <v>31</v>
      </c>
      <c r="V40" t="s">
        <v>782</v>
      </c>
      <c r="W40" t="s">
        <v>400</v>
      </c>
      <c r="X40" t="s">
        <v>784</v>
      </c>
      <c r="Y40" t="s">
        <v>785</v>
      </c>
      <c r="Z40" t="s">
        <v>36</v>
      </c>
      <c r="AA40" s="1">
        <v>45747.746159722221</v>
      </c>
      <c r="AB40" cm="1">
        <f t="array" ref="AB40">INDEX('rate table'!J:J,
  MATCH(1,
    (H40='rate table'!F:F) *
    (L40='rate table'!G:G) *
    (CEILING(M40, 1)='rate table'!H:H),
    0)
)</f>
        <v>6.87</v>
      </c>
      <c r="AC40">
        <f t="shared" si="0"/>
        <v>0</v>
      </c>
    </row>
    <row r="41" spans="1:29" x14ac:dyDescent="0.2">
      <c r="A41">
        <v>2106</v>
      </c>
      <c r="B41">
        <v>800564</v>
      </c>
      <c r="C41">
        <v>12659</v>
      </c>
      <c r="D41">
        <v>94001065960276</v>
      </c>
      <c r="E41" t="s">
        <v>845</v>
      </c>
      <c r="F41" s="1">
        <v>45701</v>
      </c>
      <c r="G41" s="1">
        <v>45700</v>
      </c>
      <c r="H41" t="s">
        <v>38</v>
      </c>
      <c r="I41">
        <v>9400384857431</v>
      </c>
      <c r="J41">
        <v>1364</v>
      </c>
      <c r="K41">
        <v>75086</v>
      </c>
      <c r="L41">
        <v>4</v>
      </c>
      <c r="M41">
        <v>5.43</v>
      </c>
      <c r="N41" t="s">
        <v>29</v>
      </c>
      <c r="O41">
        <v>8.06</v>
      </c>
      <c r="P41">
        <v>0</v>
      </c>
      <c r="Q41">
        <v>0</v>
      </c>
      <c r="R41">
        <v>0</v>
      </c>
      <c r="S41">
        <v>0</v>
      </c>
      <c r="T41" t="s">
        <v>58</v>
      </c>
      <c r="U41" t="s">
        <v>31</v>
      </c>
      <c r="V41" t="s">
        <v>782</v>
      </c>
      <c r="W41" t="s">
        <v>846</v>
      </c>
      <c r="X41" t="s">
        <v>784</v>
      </c>
      <c r="Y41" t="s">
        <v>785</v>
      </c>
      <c r="Z41" t="s">
        <v>36</v>
      </c>
      <c r="AA41" s="1">
        <v>45747.746159722221</v>
      </c>
      <c r="AB41" cm="1">
        <f t="array" ref="AB41">INDEX('rate table'!J:J,
  MATCH(1,
    (H41='rate table'!F:F) *
    (L41='rate table'!G:G) *
    (CEILING(M41, 1)='rate table'!H:H),
    0)
)</f>
        <v>8.06</v>
      </c>
      <c r="AC41">
        <f t="shared" si="0"/>
        <v>0</v>
      </c>
    </row>
    <row r="42" spans="1:29" x14ac:dyDescent="0.2">
      <c r="A42">
        <v>2107</v>
      </c>
      <c r="B42">
        <v>800564</v>
      </c>
      <c r="C42">
        <v>12659</v>
      </c>
      <c r="D42">
        <v>9400810336996</v>
      </c>
      <c r="E42" t="s">
        <v>847</v>
      </c>
      <c r="F42" s="1">
        <v>45703</v>
      </c>
      <c r="G42" s="1">
        <v>45695</v>
      </c>
      <c r="H42" t="s">
        <v>41</v>
      </c>
      <c r="I42">
        <v>9400159911709</v>
      </c>
      <c r="J42">
        <v>79417</v>
      </c>
      <c r="K42">
        <v>15391</v>
      </c>
      <c r="L42">
        <v>8</v>
      </c>
      <c r="M42">
        <v>18.95</v>
      </c>
      <c r="N42" t="s">
        <v>29</v>
      </c>
      <c r="O42">
        <v>68.87</v>
      </c>
      <c r="P42">
        <v>0</v>
      </c>
      <c r="Q42">
        <v>0</v>
      </c>
      <c r="R42">
        <v>0</v>
      </c>
      <c r="S42">
        <v>0</v>
      </c>
      <c r="T42" t="s">
        <v>43</v>
      </c>
      <c r="U42" t="s">
        <v>31</v>
      </c>
      <c r="V42" t="s">
        <v>782</v>
      </c>
      <c r="W42" t="s">
        <v>493</v>
      </c>
      <c r="X42" t="s">
        <v>784</v>
      </c>
      <c r="Y42" t="s">
        <v>785</v>
      </c>
      <c r="Z42" t="s">
        <v>36</v>
      </c>
      <c r="AA42" s="1">
        <v>45747.746159722221</v>
      </c>
      <c r="AB42" cm="1">
        <f t="array" ref="AB42">INDEX('rate table'!J:J,
  MATCH(1,
    (H42='rate table'!F:F) *
    (L42='rate table'!G:G) *
    (CEILING(M42, 1)='rate table'!H:H),
    0)
)</f>
        <v>68.87</v>
      </c>
      <c r="AC42">
        <f t="shared" si="0"/>
        <v>0</v>
      </c>
    </row>
    <row r="43" spans="1:29" x14ac:dyDescent="0.2">
      <c r="A43">
        <v>2108</v>
      </c>
      <c r="B43">
        <v>800564</v>
      </c>
      <c r="C43">
        <v>12659</v>
      </c>
      <c r="D43">
        <v>94001930466630</v>
      </c>
      <c r="E43" t="s">
        <v>848</v>
      </c>
      <c r="F43" s="1">
        <v>45701</v>
      </c>
      <c r="G43" s="1">
        <v>45728</v>
      </c>
      <c r="H43" t="s">
        <v>28</v>
      </c>
      <c r="I43">
        <v>9400503090920</v>
      </c>
      <c r="J43">
        <v>38247</v>
      </c>
      <c r="K43">
        <v>73151</v>
      </c>
      <c r="L43">
        <v>5</v>
      </c>
      <c r="M43">
        <v>18.3</v>
      </c>
      <c r="N43" t="s">
        <v>29</v>
      </c>
      <c r="O43">
        <v>15.37</v>
      </c>
      <c r="P43">
        <v>0</v>
      </c>
      <c r="Q43">
        <v>0</v>
      </c>
      <c r="R43">
        <v>0</v>
      </c>
      <c r="S43">
        <v>0</v>
      </c>
      <c r="T43" t="s">
        <v>43</v>
      </c>
      <c r="U43" t="s">
        <v>31</v>
      </c>
      <c r="V43" t="s">
        <v>782</v>
      </c>
      <c r="W43" t="s">
        <v>849</v>
      </c>
      <c r="X43" t="s">
        <v>784</v>
      </c>
      <c r="Y43" t="s">
        <v>785</v>
      </c>
      <c r="Z43" t="s">
        <v>36</v>
      </c>
      <c r="AA43" s="1">
        <v>45747.746159722221</v>
      </c>
      <c r="AB43" cm="1">
        <f t="array" ref="AB43">INDEX('rate table'!J:J,
  MATCH(1,
    (H43='rate table'!F:F) *
    (L43='rate table'!G:G) *
    (CEILING(M43, 1)='rate table'!H:H),
    0)
)</f>
        <v>15.37</v>
      </c>
      <c r="AC43">
        <f t="shared" si="0"/>
        <v>0</v>
      </c>
    </row>
    <row r="44" spans="1:29" x14ac:dyDescent="0.2">
      <c r="A44">
        <v>2109</v>
      </c>
      <c r="B44">
        <v>800564</v>
      </c>
      <c r="C44">
        <v>12659</v>
      </c>
      <c r="D44">
        <v>9400775341914</v>
      </c>
      <c r="E44" t="s">
        <v>850</v>
      </c>
      <c r="F44" s="1">
        <v>45708</v>
      </c>
      <c r="G44" s="1">
        <v>45730</v>
      </c>
      <c r="H44" t="s">
        <v>38</v>
      </c>
      <c r="I44">
        <v>9400727061417</v>
      </c>
      <c r="J44">
        <v>86336</v>
      </c>
      <c r="K44">
        <v>7325</v>
      </c>
      <c r="L44">
        <v>1</v>
      </c>
      <c r="M44">
        <v>11.87</v>
      </c>
      <c r="N44" t="s">
        <v>29</v>
      </c>
      <c r="O44">
        <v>10.53</v>
      </c>
      <c r="P44">
        <v>0</v>
      </c>
      <c r="Q44">
        <v>0</v>
      </c>
      <c r="R44">
        <v>0</v>
      </c>
      <c r="S44">
        <v>0</v>
      </c>
      <c r="T44" t="s">
        <v>105</v>
      </c>
      <c r="U44" t="s">
        <v>31</v>
      </c>
      <c r="V44" t="s">
        <v>782</v>
      </c>
      <c r="W44" t="s">
        <v>851</v>
      </c>
      <c r="X44" t="s">
        <v>784</v>
      </c>
      <c r="Y44" t="s">
        <v>785</v>
      </c>
      <c r="Z44" t="s">
        <v>36</v>
      </c>
      <c r="AA44" s="1">
        <v>45747.746159722221</v>
      </c>
      <c r="AB44" cm="1">
        <f t="array" ref="AB44">INDEX('rate table'!J:J,
  MATCH(1,
    (H44='rate table'!F:F) *
    (L44='rate table'!G:G) *
    (CEILING(M44, 1)='rate table'!H:H),
    0)
)</f>
        <v>10.53</v>
      </c>
      <c r="AC44">
        <f t="shared" si="0"/>
        <v>0</v>
      </c>
    </row>
    <row r="45" spans="1:29" x14ac:dyDescent="0.2">
      <c r="A45">
        <v>2110</v>
      </c>
      <c r="B45">
        <v>800564</v>
      </c>
      <c r="C45">
        <v>12659</v>
      </c>
      <c r="D45">
        <v>9400138922831</v>
      </c>
      <c r="E45" t="s">
        <v>852</v>
      </c>
      <c r="F45" s="1">
        <v>45719</v>
      </c>
      <c r="G45" s="1">
        <v>45744</v>
      </c>
      <c r="H45" t="s">
        <v>41</v>
      </c>
      <c r="I45">
        <v>9400896203525</v>
      </c>
      <c r="J45">
        <v>40778</v>
      </c>
      <c r="K45">
        <v>19756</v>
      </c>
      <c r="L45">
        <v>6</v>
      </c>
      <c r="M45">
        <v>3.2</v>
      </c>
      <c r="N45" t="s">
        <v>29</v>
      </c>
      <c r="O45">
        <v>25.56</v>
      </c>
      <c r="P45">
        <v>0</v>
      </c>
      <c r="Q45">
        <v>0</v>
      </c>
      <c r="R45">
        <v>0</v>
      </c>
      <c r="S45">
        <v>0</v>
      </c>
      <c r="T45" t="s">
        <v>71</v>
      </c>
      <c r="U45" t="s">
        <v>31</v>
      </c>
      <c r="V45" t="s">
        <v>782</v>
      </c>
      <c r="W45" t="s">
        <v>853</v>
      </c>
      <c r="X45" t="s">
        <v>784</v>
      </c>
      <c r="Y45" t="s">
        <v>785</v>
      </c>
      <c r="Z45" t="s">
        <v>36</v>
      </c>
      <c r="AA45" s="1">
        <v>45747.746159722221</v>
      </c>
      <c r="AB45" cm="1">
        <f t="array" ref="AB45">INDEX('rate table'!J:J,
  MATCH(1,
    (H45='rate table'!F:F) *
    (L45='rate table'!G:G) *
    (CEILING(M45, 1)='rate table'!H:H),
    0)
)</f>
        <v>25.56</v>
      </c>
      <c r="AC45">
        <f t="shared" si="0"/>
        <v>0</v>
      </c>
    </row>
    <row r="46" spans="1:29" x14ac:dyDescent="0.2">
      <c r="A46">
        <v>2111</v>
      </c>
      <c r="B46">
        <v>800564</v>
      </c>
      <c r="C46">
        <v>12659</v>
      </c>
      <c r="D46">
        <v>9400232142864</v>
      </c>
      <c r="E46" t="s">
        <v>854</v>
      </c>
      <c r="F46" s="1">
        <v>45718</v>
      </c>
      <c r="G46" s="1">
        <v>45724</v>
      </c>
      <c r="H46" t="s">
        <v>28</v>
      </c>
      <c r="I46">
        <v>9400137811115</v>
      </c>
      <c r="J46">
        <v>86386</v>
      </c>
      <c r="K46">
        <v>61490</v>
      </c>
      <c r="L46">
        <v>1</v>
      </c>
      <c r="M46">
        <v>17.579999999999998</v>
      </c>
      <c r="N46" t="s">
        <v>29</v>
      </c>
      <c r="O46">
        <v>11</v>
      </c>
      <c r="P46">
        <v>0</v>
      </c>
      <c r="Q46">
        <v>0</v>
      </c>
      <c r="R46">
        <v>0</v>
      </c>
      <c r="S46">
        <v>0</v>
      </c>
      <c r="T46" t="s">
        <v>43</v>
      </c>
      <c r="U46" t="s">
        <v>31</v>
      </c>
      <c r="V46" t="s">
        <v>782</v>
      </c>
      <c r="W46" t="s">
        <v>855</v>
      </c>
      <c r="X46" t="s">
        <v>784</v>
      </c>
      <c r="Y46" t="s">
        <v>785</v>
      </c>
      <c r="Z46" t="s">
        <v>36</v>
      </c>
      <c r="AA46" s="1">
        <v>45747.746159722221</v>
      </c>
      <c r="AB46" cm="1">
        <f t="array" ref="AB46">INDEX('rate table'!J:J,
  MATCH(1,
    (H46='rate table'!F:F) *
    (L46='rate table'!G:G) *
    (CEILING(M46, 1)='rate table'!H:H),
    0)
)</f>
        <v>11</v>
      </c>
      <c r="AC46">
        <f t="shared" si="0"/>
        <v>0</v>
      </c>
    </row>
    <row r="47" spans="1:29" x14ac:dyDescent="0.2">
      <c r="A47">
        <v>2112</v>
      </c>
      <c r="B47">
        <v>800564</v>
      </c>
      <c r="C47">
        <v>12659</v>
      </c>
      <c r="D47">
        <v>94001076780930</v>
      </c>
      <c r="E47" t="s">
        <v>856</v>
      </c>
      <c r="F47" s="1">
        <v>45743</v>
      </c>
      <c r="G47" s="1">
        <v>45733</v>
      </c>
      <c r="H47" t="s">
        <v>38</v>
      </c>
      <c r="I47">
        <v>9400686401698</v>
      </c>
      <c r="J47">
        <v>37879</v>
      </c>
      <c r="K47">
        <v>9550</v>
      </c>
      <c r="L47">
        <v>7</v>
      </c>
      <c r="M47">
        <v>4.05</v>
      </c>
      <c r="N47" t="s">
        <v>29</v>
      </c>
      <c r="O47">
        <v>19.53</v>
      </c>
      <c r="P47">
        <v>0</v>
      </c>
      <c r="Q47">
        <v>0</v>
      </c>
      <c r="R47">
        <v>0</v>
      </c>
      <c r="S47">
        <v>0</v>
      </c>
      <c r="T47" t="s">
        <v>39</v>
      </c>
      <c r="U47" t="s">
        <v>31</v>
      </c>
      <c r="V47" t="s">
        <v>782</v>
      </c>
      <c r="W47" t="s">
        <v>857</v>
      </c>
      <c r="X47" t="s">
        <v>784</v>
      </c>
      <c r="Y47" t="s">
        <v>785</v>
      </c>
      <c r="Z47" t="s">
        <v>36</v>
      </c>
      <c r="AA47" s="1">
        <v>45747.746159722221</v>
      </c>
      <c r="AB47" cm="1">
        <f t="array" ref="AB47">INDEX('rate table'!J:J,
  MATCH(1,
    (H47='rate table'!F:F) *
    (L47='rate table'!G:G) *
    (CEILING(M47, 1)='rate table'!H:H),
    0)
)</f>
        <v>19.53</v>
      </c>
      <c r="AC47">
        <f t="shared" si="0"/>
        <v>0</v>
      </c>
    </row>
    <row r="48" spans="1:29" x14ac:dyDescent="0.2">
      <c r="A48">
        <v>2113</v>
      </c>
      <c r="B48">
        <v>800564</v>
      </c>
      <c r="C48">
        <v>12659</v>
      </c>
      <c r="D48">
        <v>9400616075985</v>
      </c>
      <c r="E48" t="s">
        <v>858</v>
      </c>
      <c r="F48" s="1">
        <v>45688</v>
      </c>
      <c r="G48" s="1">
        <v>45727</v>
      </c>
      <c r="H48" t="s">
        <v>41</v>
      </c>
      <c r="I48">
        <v>940017954151</v>
      </c>
      <c r="J48">
        <v>83827</v>
      </c>
      <c r="K48">
        <v>76676</v>
      </c>
      <c r="L48">
        <v>4</v>
      </c>
      <c r="M48">
        <v>2.97</v>
      </c>
      <c r="N48" t="s">
        <v>29</v>
      </c>
      <c r="O48">
        <v>19.98</v>
      </c>
      <c r="P48">
        <v>0</v>
      </c>
      <c r="Q48">
        <v>0</v>
      </c>
      <c r="R48">
        <v>0</v>
      </c>
      <c r="S48">
        <v>0</v>
      </c>
      <c r="T48" t="s">
        <v>43</v>
      </c>
      <c r="U48" t="s">
        <v>31</v>
      </c>
      <c r="V48" t="s">
        <v>782</v>
      </c>
      <c r="W48" t="s">
        <v>859</v>
      </c>
      <c r="X48" t="s">
        <v>784</v>
      </c>
      <c r="Y48" t="s">
        <v>785</v>
      </c>
      <c r="Z48" t="s">
        <v>36</v>
      </c>
      <c r="AA48" s="1">
        <v>45747.746159722221</v>
      </c>
      <c r="AB48" cm="1">
        <f t="array" ref="AB48">INDEX('rate table'!J:J,
  MATCH(1,
    (H48='rate table'!F:F) *
    (L48='rate table'!G:G) *
    (CEILING(M48, 1)='rate table'!H:H),
    0)
)</f>
        <v>19.98</v>
      </c>
      <c r="AC48">
        <f t="shared" si="0"/>
        <v>0</v>
      </c>
    </row>
    <row r="49" spans="1:29" x14ac:dyDescent="0.2">
      <c r="A49">
        <v>2114</v>
      </c>
      <c r="B49">
        <v>800564</v>
      </c>
      <c r="C49">
        <v>12659</v>
      </c>
      <c r="D49">
        <v>94001883191342</v>
      </c>
      <c r="E49" t="s">
        <v>860</v>
      </c>
      <c r="F49" s="1">
        <v>45733</v>
      </c>
      <c r="G49" s="1">
        <v>45743</v>
      </c>
      <c r="H49" t="s">
        <v>28</v>
      </c>
      <c r="I49">
        <v>9400781650959</v>
      </c>
      <c r="J49">
        <v>94383</v>
      </c>
      <c r="K49">
        <v>55901</v>
      </c>
      <c r="L49">
        <v>8</v>
      </c>
      <c r="M49">
        <v>0.76</v>
      </c>
      <c r="N49" t="s">
        <v>29</v>
      </c>
      <c r="O49">
        <v>7.74</v>
      </c>
      <c r="P49">
        <v>0</v>
      </c>
      <c r="Q49">
        <v>0</v>
      </c>
      <c r="R49">
        <v>0</v>
      </c>
      <c r="S49">
        <v>0</v>
      </c>
      <c r="T49" t="s">
        <v>50</v>
      </c>
      <c r="U49" t="s">
        <v>31</v>
      </c>
      <c r="V49" t="s">
        <v>782</v>
      </c>
      <c r="W49" t="s">
        <v>861</v>
      </c>
      <c r="X49" t="s">
        <v>784</v>
      </c>
      <c r="Y49" t="s">
        <v>785</v>
      </c>
      <c r="Z49" t="s">
        <v>36</v>
      </c>
      <c r="AA49" s="1">
        <v>45747.746159722221</v>
      </c>
      <c r="AB49" cm="1">
        <f t="array" ref="AB49">INDEX('rate table'!J:J,
  MATCH(1,
    (H49='rate table'!F:F) *
    (L49='rate table'!G:G) *
    (CEILING(M49, 1)='rate table'!H:H),
    0)
)</f>
        <v>7.74</v>
      </c>
      <c r="AC49">
        <f t="shared" si="0"/>
        <v>0</v>
      </c>
    </row>
    <row r="50" spans="1:29" x14ac:dyDescent="0.2">
      <c r="A50">
        <v>2115</v>
      </c>
      <c r="B50">
        <v>800564</v>
      </c>
      <c r="C50">
        <v>12659</v>
      </c>
      <c r="D50">
        <v>94001198589868</v>
      </c>
      <c r="E50" t="s">
        <v>862</v>
      </c>
      <c r="F50" s="1">
        <v>45699</v>
      </c>
      <c r="G50" s="1">
        <v>45703</v>
      </c>
      <c r="H50" t="s">
        <v>38</v>
      </c>
      <c r="I50">
        <v>9400909615584</v>
      </c>
      <c r="J50">
        <v>75173</v>
      </c>
      <c r="K50">
        <v>12776</v>
      </c>
      <c r="L50">
        <v>5</v>
      </c>
      <c r="M50">
        <v>3.02</v>
      </c>
      <c r="N50" t="s">
        <v>29</v>
      </c>
      <c r="O50">
        <v>11.51</v>
      </c>
      <c r="P50">
        <v>0</v>
      </c>
      <c r="Q50">
        <v>0</v>
      </c>
      <c r="R50">
        <v>0</v>
      </c>
      <c r="S50">
        <v>0</v>
      </c>
      <c r="T50" t="s">
        <v>74</v>
      </c>
      <c r="U50" t="s">
        <v>31</v>
      </c>
      <c r="V50" t="s">
        <v>782</v>
      </c>
      <c r="W50" t="s">
        <v>863</v>
      </c>
      <c r="X50" t="s">
        <v>784</v>
      </c>
      <c r="Y50" t="s">
        <v>785</v>
      </c>
      <c r="Z50" t="s">
        <v>36</v>
      </c>
      <c r="AA50" s="1">
        <v>45747.746159722221</v>
      </c>
      <c r="AB50" cm="1">
        <f t="array" ref="AB50">INDEX('rate table'!J:J,
  MATCH(1,
    (H50='rate table'!F:F) *
    (L50='rate table'!G:G) *
    (CEILING(M50, 1)='rate table'!H:H),
    0)
)</f>
        <v>11.51</v>
      </c>
      <c r="AC50">
        <f t="shared" si="0"/>
        <v>0</v>
      </c>
    </row>
    <row r="51" spans="1:29" x14ac:dyDescent="0.2">
      <c r="A51">
        <v>2116</v>
      </c>
      <c r="B51">
        <v>800564</v>
      </c>
      <c r="C51">
        <v>12659</v>
      </c>
      <c r="D51">
        <v>94001356353966</v>
      </c>
      <c r="E51" t="s">
        <v>864</v>
      </c>
      <c r="F51" s="1">
        <v>45689</v>
      </c>
      <c r="G51" s="1">
        <v>45746</v>
      </c>
      <c r="H51" t="s">
        <v>41</v>
      </c>
      <c r="I51">
        <v>9400787623706</v>
      </c>
      <c r="J51">
        <v>34738</v>
      </c>
      <c r="K51">
        <v>98877</v>
      </c>
      <c r="L51">
        <v>3</v>
      </c>
      <c r="M51">
        <v>3.58</v>
      </c>
      <c r="N51" t="s">
        <v>29</v>
      </c>
      <c r="O51">
        <v>20.46</v>
      </c>
      <c r="P51">
        <v>0</v>
      </c>
      <c r="Q51">
        <v>0</v>
      </c>
      <c r="R51">
        <v>0</v>
      </c>
      <c r="S51">
        <v>0</v>
      </c>
      <c r="T51" t="s">
        <v>58</v>
      </c>
      <c r="U51" t="s">
        <v>31</v>
      </c>
      <c r="V51" t="s">
        <v>782</v>
      </c>
      <c r="W51" t="s">
        <v>865</v>
      </c>
      <c r="X51" t="s">
        <v>784</v>
      </c>
      <c r="Y51" t="s">
        <v>785</v>
      </c>
      <c r="Z51" t="s">
        <v>36</v>
      </c>
      <c r="AA51" s="1">
        <v>45747.746159722221</v>
      </c>
      <c r="AB51" cm="1">
        <f t="array" ref="AB51">INDEX('rate table'!J:J,
  MATCH(1,
    (H51='rate table'!F:F) *
    (L51='rate table'!G:G) *
    (CEILING(M51, 1)='rate table'!H:H),
    0)
)</f>
        <v>20.46</v>
      </c>
      <c r="AC51">
        <f t="shared" si="0"/>
        <v>0</v>
      </c>
    </row>
    <row r="52" spans="1:29" x14ac:dyDescent="0.2">
      <c r="A52">
        <v>2117</v>
      </c>
      <c r="B52">
        <v>800564</v>
      </c>
      <c r="C52">
        <v>12659</v>
      </c>
      <c r="D52">
        <v>94001587402936</v>
      </c>
      <c r="E52" t="s">
        <v>866</v>
      </c>
      <c r="F52" s="1">
        <v>45699</v>
      </c>
      <c r="G52" s="1">
        <v>45702</v>
      </c>
      <c r="H52" t="s">
        <v>28</v>
      </c>
      <c r="I52">
        <v>9400382702267</v>
      </c>
      <c r="J52">
        <v>65427</v>
      </c>
      <c r="K52">
        <v>62966</v>
      </c>
      <c r="L52">
        <v>2</v>
      </c>
      <c r="M52">
        <v>15.87</v>
      </c>
      <c r="N52" t="s">
        <v>29</v>
      </c>
      <c r="O52">
        <v>10.77</v>
      </c>
      <c r="P52">
        <v>0</v>
      </c>
      <c r="Q52">
        <v>0</v>
      </c>
      <c r="R52">
        <v>0</v>
      </c>
      <c r="S52">
        <v>0</v>
      </c>
      <c r="T52" t="s">
        <v>39</v>
      </c>
      <c r="U52" t="s">
        <v>31</v>
      </c>
      <c r="V52" t="s">
        <v>782</v>
      </c>
      <c r="W52" t="s">
        <v>867</v>
      </c>
      <c r="X52" t="s">
        <v>784</v>
      </c>
      <c r="Y52" t="s">
        <v>785</v>
      </c>
      <c r="Z52" t="s">
        <v>36</v>
      </c>
      <c r="AA52" s="1">
        <v>45747.746159722221</v>
      </c>
      <c r="AB52" cm="1">
        <f t="array" ref="AB52">INDEX('rate table'!J:J,
  MATCH(1,
    (H52='rate table'!F:F) *
    (L52='rate table'!G:G) *
    (CEILING(M52, 1)='rate table'!H:H),
    0)
)</f>
        <v>10.77</v>
      </c>
      <c r="AC52">
        <f t="shared" si="0"/>
        <v>0</v>
      </c>
    </row>
    <row r="53" spans="1:29" x14ac:dyDescent="0.2">
      <c r="A53">
        <v>2118</v>
      </c>
      <c r="B53">
        <v>800564</v>
      </c>
      <c r="C53">
        <v>12659</v>
      </c>
      <c r="D53">
        <v>9400507447947</v>
      </c>
      <c r="E53" t="s">
        <v>868</v>
      </c>
      <c r="F53" s="1">
        <v>45713</v>
      </c>
      <c r="G53" s="1">
        <v>45743</v>
      </c>
      <c r="H53" t="s">
        <v>38</v>
      </c>
      <c r="I53">
        <v>940015680093</v>
      </c>
      <c r="J53">
        <v>49263</v>
      </c>
      <c r="K53">
        <v>1065</v>
      </c>
      <c r="L53">
        <v>2</v>
      </c>
      <c r="M53">
        <v>13.48</v>
      </c>
      <c r="N53" t="s">
        <v>29</v>
      </c>
      <c r="O53">
        <v>12.24</v>
      </c>
      <c r="P53">
        <v>0</v>
      </c>
      <c r="Q53">
        <v>0</v>
      </c>
      <c r="R53">
        <v>0</v>
      </c>
      <c r="S53">
        <v>0</v>
      </c>
      <c r="T53" t="s">
        <v>58</v>
      </c>
      <c r="U53" t="s">
        <v>31</v>
      </c>
      <c r="V53" t="s">
        <v>782</v>
      </c>
      <c r="W53" t="s">
        <v>93</v>
      </c>
      <c r="X53" t="s">
        <v>784</v>
      </c>
      <c r="Y53" t="s">
        <v>785</v>
      </c>
      <c r="Z53" t="s">
        <v>36</v>
      </c>
      <c r="AA53" s="1">
        <v>45747.746159722221</v>
      </c>
      <c r="AB53" cm="1">
        <f t="array" ref="AB53">INDEX('rate table'!J:J,
  MATCH(1,
    (H53='rate table'!F:F) *
    (L53='rate table'!G:G) *
    (CEILING(M53, 1)='rate table'!H:H),
    0)
)</f>
        <v>12.24</v>
      </c>
      <c r="AC53">
        <f t="shared" si="0"/>
        <v>0</v>
      </c>
    </row>
    <row r="54" spans="1:29" x14ac:dyDescent="0.2">
      <c r="A54">
        <v>2119</v>
      </c>
      <c r="B54">
        <v>800564</v>
      </c>
      <c r="C54">
        <v>12659</v>
      </c>
      <c r="D54">
        <v>94001446255090</v>
      </c>
      <c r="E54" t="s">
        <v>869</v>
      </c>
      <c r="F54" s="1">
        <v>45746</v>
      </c>
      <c r="G54" s="1">
        <v>45687</v>
      </c>
      <c r="H54" t="s">
        <v>41</v>
      </c>
      <c r="I54">
        <v>9400483004049</v>
      </c>
      <c r="J54">
        <v>35646</v>
      </c>
      <c r="K54">
        <v>59512</v>
      </c>
      <c r="L54">
        <v>4</v>
      </c>
      <c r="M54">
        <v>19.43</v>
      </c>
      <c r="N54" t="s">
        <v>29</v>
      </c>
      <c r="O54">
        <v>63.74</v>
      </c>
      <c r="P54">
        <v>0</v>
      </c>
      <c r="Q54">
        <v>0</v>
      </c>
      <c r="R54">
        <v>0</v>
      </c>
      <c r="S54">
        <v>0</v>
      </c>
      <c r="T54" t="s">
        <v>55</v>
      </c>
      <c r="U54" t="s">
        <v>31</v>
      </c>
      <c r="V54" t="s">
        <v>782</v>
      </c>
      <c r="W54" t="s">
        <v>749</v>
      </c>
      <c r="X54" t="s">
        <v>784</v>
      </c>
      <c r="Y54" t="s">
        <v>785</v>
      </c>
      <c r="Z54" t="s">
        <v>36</v>
      </c>
      <c r="AA54" s="1">
        <v>45747.746159722221</v>
      </c>
      <c r="AB54" cm="1">
        <f t="array" ref="AB54">INDEX('rate table'!J:J,
  MATCH(1,
    (H54='rate table'!F:F) *
    (L54='rate table'!G:G) *
    (CEILING(M54, 1)='rate table'!H:H),
    0)
)</f>
        <v>63.74</v>
      </c>
      <c r="AC54">
        <f t="shared" si="0"/>
        <v>0</v>
      </c>
    </row>
    <row r="55" spans="1:29" x14ac:dyDescent="0.2">
      <c r="A55">
        <v>2120</v>
      </c>
      <c r="B55">
        <v>800564</v>
      </c>
      <c r="C55">
        <v>12659</v>
      </c>
      <c r="D55">
        <v>9400404221738</v>
      </c>
      <c r="E55" t="s">
        <v>870</v>
      </c>
      <c r="F55" s="1">
        <v>45693</v>
      </c>
      <c r="G55" s="1">
        <v>45728</v>
      </c>
      <c r="H55" t="s">
        <v>28</v>
      </c>
      <c r="I55">
        <v>9400891391649</v>
      </c>
      <c r="J55">
        <v>82946</v>
      </c>
      <c r="K55">
        <v>46247</v>
      </c>
      <c r="L55">
        <v>1</v>
      </c>
      <c r="M55">
        <v>17.07</v>
      </c>
      <c r="N55" t="s">
        <v>29</v>
      </c>
      <c r="O55">
        <v>11</v>
      </c>
      <c r="P55">
        <v>0</v>
      </c>
      <c r="Q55">
        <v>0</v>
      </c>
      <c r="R55">
        <v>0</v>
      </c>
      <c r="S55">
        <v>0</v>
      </c>
      <c r="T55" t="s">
        <v>51</v>
      </c>
      <c r="U55" t="s">
        <v>31</v>
      </c>
      <c r="V55" t="s">
        <v>782</v>
      </c>
      <c r="W55" t="s">
        <v>871</v>
      </c>
      <c r="X55" t="s">
        <v>784</v>
      </c>
      <c r="Y55" t="s">
        <v>785</v>
      </c>
      <c r="Z55" t="s">
        <v>36</v>
      </c>
      <c r="AA55" s="1">
        <v>45747.746159722221</v>
      </c>
      <c r="AB55" cm="1">
        <f t="array" ref="AB55">INDEX('rate table'!J:J,
  MATCH(1,
    (H55='rate table'!F:F) *
    (L55='rate table'!G:G) *
    (CEILING(M55, 1)='rate table'!H:H),
    0)
)</f>
        <v>11</v>
      </c>
      <c r="AC55">
        <f t="shared" si="0"/>
        <v>0</v>
      </c>
    </row>
    <row r="56" spans="1:29" x14ac:dyDescent="0.2">
      <c r="A56">
        <v>2121</v>
      </c>
      <c r="B56">
        <v>800564</v>
      </c>
      <c r="C56">
        <v>12659</v>
      </c>
      <c r="D56">
        <v>9400993036788</v>
      </c>
      <c r="E56" t="s">
        <v>872</v>
      </c>
      <c r="F56" s="1">
        <v>45700</v>
      </c>
      <c r="G56" s="1">
        <v>45738</v>
      </c>
      <c r="H56" t="s">
        <v>38</v>
      </c>
      <c r="I56">
        <v>940087505275</v>
      </c>
      <c r="J56">
        <v>61481</v>
      </c>
      <c r="K56">
        <v>89441</v>
      </c>
      <c r="L56">
        <v>6</v>
      </c>
      <c r="M56">
        <v>10.7</v>
      </c>
      <c r="N56" t="s">
        <v>29</v>
      </c>
      <c r="O56">
        <v>23.35</v>
      </c>
      <c r="P56">
        <v>0</v>
      </c>
      <c r="Q56">
        <v>0</v>
      </c>
      <c r="R56">
        <v>0</v>
      </c>
      <c r="S56">
        <v>0</v>
      </c>
      <c r="T56" t="s">
        <v>71</v>
      </c>
      <c r="U56" t="s">
        <v>31</v>
      </c>
      <c r="V56" t="s">
        <v>782</v>
      </c>
      <c r="W56" t="s">
        <v>460</v>
      </c>
      <c r="X56" t="s">
        <v>784</v>
      </c>
      <c r="Y56" t="s">
        <v>785</v>
      </c>
      <c r="Z56" t="s">
        <v>36</v>
      </c>
      <c r="AA56" s="1">
        <v>45747.746159722221</v>
      </c>
      <c r="AB56" cm="1">
        <f t="array" ref="AB56">INDEX('rate table'!J:J,
  MATCH(1,
    (H56='rate table'!F:F) *
    (L56='rate table'!G:G) *
    (CEILING(M56, 1)='rate table'!H:H),
    0)
)</f>
        <v>23.35</v>
      </c>
      <c r="AC56">
        <f t="shared" si="0"/>
        <v>0</v>
      </c>
    </row>
    <row r="57" spans="1:29" x14ac:dyDescent="0.2">
      <c r="A57">
        <v>2122</v>
      </c>
      <c r="B57">
        <v>800564</v>
      </c>
      <c r="C57">
        <v>12659</v>
      </c>
      <c r="D57">
        <v>94001204301846</v>
      </c>
      <c r="E57" t="s">
        <v>873</v>
      </c>
      <c r="F57" s="1">
        <v>45745</v>
      </c>
      <c r="G57" s="1">
        <v>45686</v>
      </c>
      <c r="H57" t="s">
        <v>41</v>
      </c>
      <c r="I57">
        <v>9400227835648</v>
      </c>
      <c r="J57">
        <v>45570</v>
      </c>
      <c r="K57">
        <v>20638</v>
      </c>
      <c r="L57">
        <v>2</v>
      </c>
      <c r="M57">
        <v>5.8</v>
      </c>
      <c r="N57" t="s">
        <v>29</v>
      </c>
      <c r="O57">
        <v>23.26</v>
      </c>
      <c r="P57">
        <v>0</v>
      </c>
      <c r="Q57">
        <v>0</v>
      </c>
      <c r="R57">
        <v>0</v>
      </c>
      <c r="S57">
        <v>0</v>
      </c>
      <c r="T57" t="s">
        <v>105</v>
      </c>
      <c r="U57" t="s">
        <v>31</v>
      </c>
      <c r="V57" t="s">
        <v>782</v>
      </c>
      <c r="W57" t="s">
        <v>874</v>
      </c>
      <c r="X57" t="s">
        <v>784</v>
      </c>
      <c r="Y57" t="s">
        <v>785</v>
      </c>
      <c r="Z57" t="s">
        <v>36</v>
      </c>
      <c r="AA57" s="1">
        <v>45747.746159722221</v>
      </c>
      <c r="AB57" cm="1">
        <f t="array" ref="AB57">INDEX('rate table'!J:J,
  MATCH(1,
    (H57='rate table'!F:F) *
    (L57='rate table'!G:G) *
    (CEILING(M57, 1)='rate table'!H:H),
    0)
)</f>
        <v>23.26</v>
      </c>
      <c r="AC57">
        <f t="shared" si="0"/>
        <v>0</v>
      </c>
    </row>
    <row r="58" spans="1:29" x14ac:dyDescent="0.2">
      <c r="A58">
        <v>2123</v>
      </c>
      <c r="B58">
        <v>800564</v>
      </c>
      <c r="C58">
        <v>12659</v>
      </c>
      <c r="D58">
        <v>94001329266263</v>
      </c>
      <c r="E58" t="s">
        <v>875</v>
      </c>
      <c r="F58" s="1">
        <v>45705</v>
      </c>
      <c r="G58" s="1">
        <v>45706</v>
      </c>
      <c r="H58" t="s">
        <v>28</v>
      </c>
      <c r="I58">
        <v>9400440712372</v>
      </c>
      <c r="J58">
        <v>32380</v>
      </c>
      <c r="K58">
        <v>61966</v>
      </c>
      <c r="L58">
        <v>2</v>
      </c>
      <c r="M58">
        <v>17.12</v>
      </c>
      <c r="N58" t="s">
        <v>29</v>
      </c>
      <c r="O58">
        <v>11.59</v>
      </c>
      <c r="P58">
        <v>0</v>
      </c>
      <c r="Q58">
        <v>0</v>
      </c>
      <c r="R58">
        <v>0</v>
      </c>
      <c r="S58">
        <v>0</v>
      </c>
      <c r="T58" t="s">
        <v>30</v>
      </c>
      <c r="U58" t="s">
        <v>31</v>
      </c>
      <c r="V58" t="s">
        <v>782</v>
      </c>
      <c r="W58" t="s">
        <v>240</v>
      </c>
      <c r="X58" t="s">
        <v>784</v>
      </c>
      <c r="Y58" t="s">
        <v>785</v>
      </c>
      <c r="Z58" t="s">
        <v>36</v>
      </c>
      <c r="AA58" s="1">
        <v>45747.746159722221</v>
      </c>
      <c r="AB58" cm="1">
        <f t="array" ref="AB58">INDEX('rate table'!J:J,
  MATCH(1,
    (H58='rate table'!F:F) *
    (L58='rate table'!G:G) *
    (CEILING(M58, 1)='rate table'!H:H),
    0)
)</f>
        <v>11.59</v>
      </c>
      <c r="AC58">
        <f t="shared" si="0"/>
        <v>0</v>
      </c>
    </row>
    <row r="59" spans="1:29" x14ac:dyDescent="0.2">
      <c r="A59">
        <v>2124</v>
      </c>
      <c r="B59">
        <v>800564</v>
      </c>
      <c r="C59">
        <v>12659</v>
      </c>
      <c r="D59">
        <v>9400472979560</v>
      </c>
      <c r="E59" t="s">
        <v>876</v>
      </c>
      <c r="F59" s="1">
        <v>45721</v>
      </c>
      <c r="G59" s="1">
        <v>45733</v>
      </c>
      <c r="H59" t="s">
        <v>38</v>
      </c>
      <c r="I59">
        <v>9400507992466</v>
      </c>
      <c r="J59">
        <v>62458</v>
      </c>
      <c r="K59">
        <v>74714</v>
      </c>
      <c r="L59">
        <v>7</v>
      </c>
      <c r="M59">
        <v>2.86</v>
      </c>
      <c r="N59" t="s">
        <v>29</v>
      </c>
      <c r="O59">
        <v>14.47</v>
      </c>
      <c r="P59">
        <v>0</v>
      </c>
      <c r="Q59">
        <v>0</v>
      </c>
      <c r="R59">
        <v>0</v>
      </c>
      <c r="S59">
        <v>0</v>
      </c>
      <c r="T59" t="s">
        <v>71</v>
      </c>
      <c r="U59" t="s">
        <v>31</v>
      </c>
      <c r="V59" t="s">
        <v>782</v>
      </c>
      <c r="W59" t="s">
        <v>877</v>
      </c>
      <c r="X59" t="s">
        <v>784</v>
      </c>
      <c r="Y59" t="s">
        <v>785</v>
      </c>
      <c r="Z59" t="s">
        <v>36</v>
      </c>
      <c r="AA59" s="1">
        <v>45747.746159722221</v>
      </c>
      <c r="AB59" cm="1">
        <f t="array" ref="AB59">INDEX('rate table'!J:J,
  MATCH(1,
    (H59='rate table'!F:F) *
    (L59='rate table'!G:G) *
    (CEILING(M59, 1)='rate table'!H:H),
    0)
)</f>
        <v>14.47</v>
      </c>
      <c r="AC59">
        <f t="shared" si="0"/>
        <v>0</v>
      </c>
    </row>
    <row r="60" spans="1:29" x14ac:dyDescent="0.2">
      <c r="A60">
        <v>2125</v>
      </c>
      <c r="B60">
        <v>800564</v>
      </c>
      <c r="C60">
        <v>12659</v>
      </c>
      <c r="D60">
        <v>94001641703273</v>
      </c>
      <c r="E60" t="s">
        <v>878</v>
      </c>
      <c r="F60" s="1">
        <v>45705</v>
      </c>
      <c r="G60" s="1">
        <v>45741</v>
      </c>
      <c r="H60" t="s">
        <v>41</v>
      </c>
      <c r="I60">
        <v>9400977211892</v>
      </c>
      <c r="J60">
        <v>58901</v>
      </c>
      <c r="K60">
        <v>93889</v>
      </c>
      <c r="L60">
        <v>2</v>
      </c>
      <c r="M60">
        <v>19.55</v>
      </c>
      <c r="N60" t="s">
        <v>29</v>
      </c>
      <c r="O60">
        <v>53.62</v>
      </c>
      <c r="P60">
        <v>0</v>
      </c>
      <c r="Q60">
        <v>0</v>
      </c>
      <c r="R60">
        <v>0</v>
      </c>
      <c r="S60">
        <v>0</v>
      </c>
      <c r="T60" t="s">
        <v>74</v>
      </c>
      <c r="U60" t="s">
        <v>31</v>
      </c>
      <c r="V60" t="s">
        <v>782</v>
      </c>
      <c r="W60" t="s">
        <v>879</v>
      </c>
      <c r="X60" t="s">
        <v>784</v>
      </c>
      <c r="Y60" t="s">
        <v>785</v>
      </c>
      <c r="Z60" t="s">
        <v>36</v>
      </c>
      <c r="AA60" s="1">
        <v>45747.746159722221</v>
      </c>
      <c r="AB60" cm="1">
        <f t="array" ref="AB60">INDEX('rate table'!J:J,
  MATCH(1,
    (H60='rate table'!F:F) *
    (L60='rate table'!G:G) *
    (CEILING(M60, 1)='rate table'!H:H),
    0)
)</f>
        <v>53.62</v>
      </c>
      <c r="AC60">
        <f t="shared" si="0"/>
        <v>0</v>
      </c>
    </row>
    <row r="61" spans="1:29" x14ac:dyDescent="0.2">
      <c r="A61">
        <v>2126</v>
      </c>
      <c r="B61">
        <v>800564</v>
      </c>
      <c r="C61">
        <v>12659</v>
      </c>
      <c r="D61">
        <v>94001732682626</v>
      </c>
      <c r="E61" t="s">
        <v>880</v>
      </c>
      <c r="F61" s="1">
        <v>45689</v>
      </c>
      <c r="G61" s="1">
        <v>45727</v>
      </c>
      <c r="H61" t="s">
        <v>28</v>
      </c>
      <c r="I61">
        <v>9400560740385</v>
      </c>
      <c r="J61">
        <v>23379</v>
      </c>
      <c r="K61">
        <v>45731</v>
      </c>
      <c r="L61">
        <v>5</v>
      </c>
      <c r="M61">
        <v>18.739999999999998</v>
      </c>
      <c r="N61" t="s">
        <v>29</v>
      </c>
      <c r="O61">
        <v>15.37</v>
      </c>
      <c r="P61">
        <v>0</v>
      </c>
      <c r="Q61">
        <v>0</v>
      </c>
      <c r="R61">
        <v>0</v>
      </c>
      <c r="S61">
        <v>0</v>
      </c>
      <c r="T61" t="s">
        <v>43</v>
      </c>
      <c r="U61" t="s">
        <v>31</v>
      </c>
      <c r="V61" t="s">
        <v>782</v>
      </c>
      <c r="W61" t="s">
        <v>881</v>
      </c>
      <c r="X61" t="s">
        <v>784</v>
      </c>
      <c r="Y61" t="s">
        <v>785</v>
      </c>
      <c r="Z61" t="s">
        <v>36</v>
      </c>
      <c r="AA61" s="1">
        <v>45747.746159722221</v>
      </c>
      <c r="AB61" cm="1">
        <f t="array" ref="AB61">INDEX('rate table'!J:J,
  MATCH(1,
    (H61='rate table'!F:F) *
    (L61='rate table'!G:G) *
    (CEILING(M61, 1)='rate table'!H:H),
    0)
)</f>
        <v>15.37</v>
      </c>
      <c r="AC61">
        <f t="shared" si="0"/>
        <v>0</v>
      </c>
    </row>
    <row r="62" spans="1:29" x14ac:dyDescent="0.2">
      <c r="A62">
        <v>2037</v>
      </c>
      <c r="B62">
        <v>800564</v>
      </c>
      <c r="C62">
        <v>12659</v>
      </c>
      <c r="D62">
        <v>94001260103693</v>
      </c>
      <c r="E62" t="s">
        <v>882</v>
      </c>
      <c r="F62" s="1">
        <v>45716</v>
      </c>
      <c r="G62" s="1">
        <v>45723</v>
      </c>
      <c r="H62" t="s">
        <v>38</v>
      </c>
      <c r="I62">
        <v>9400636023489</v>
      </c>
      <c r="J62">
        <v>2272</v>
      </c>
      <c r="K62">
        <v>80994</v>
      </c>
      <c r="L62">
        <v>1</v>
      </c>
      <c r="M62">
        <v>15.31</v>
      </c>
      <c r="N62" t="s">
        <v>29</v>
      </c>
      <c r="O62">
        <v>12.09</v>
      </c>
      <c r="P62">
        <v>0</v>
      </c>
      <c r="Q62">
        <v>0</v>
      </c>
      <c r="R62">
        <v>0</v>
      </c>
      <c r="S62">
        <v>0</v>
      </c>
      <c r="T62" t="s">
        <v>58</v>
      </c>
      <c r="U62" t="s">
        <v>31</v>
      </c>
      <c r="V62" t="s">
        <v>782</v>
      </c>
      <c r="W62" t="s">
        <v>683</v>
      </c>
      <c r="X62" t="s">
        <v>784</v>
      </c>
      <c r="Y62" t="s">
        <v>785</v>
      </c>
      <c r="Z62" t="s">
        <v>36</v>
      </c>
      <c r="AA62" s="1">
        <v>45747.746159722221</v>
      </c>
      <c r="AB62" cm="1">
        <f t="array" ref="AB62">INDEX('rate table'!J:J,
  MATCH(1,
    (H62='rate table'!F:F) *
    (L62='rate table'!G:G) *
    (CEILING(M62, 1)='rate table'!H:H),
    0)
)</f>
        <v>12.09</v>
      </c>
      <c r="AC62">
        <f t="shared" si="0"/>
        <v>0</v>
      </c>
    </row>
    <row r="63" spans="1:29" x14ac:dyDescent="0.2">
      <c r="A63">
        <v>2038</v>
      </c>
      <c r="B63">
        <v>800564</v>
      </c>
      <c r="C63">
        <v>12659</v>
      </c>
      <c r="D63">
        <v>9400486247347</v>
      </c>
      <c r="E63" t="s">
        <v>883</v>
      </c>
      <c r="F63" s="1">
        <v>45740</v>
      </c>
      <c r="G63" s="1">
        <v>45727</v>
      </c>
      <c r="H63" t="s">
        <v>41</v>
      </c>
      <c r="I63">
        <v>9400290226263</v>
      </c>
      <c r="J63">
        <v>85245</v>
      </c>
      <c r="K63">
        <v>14893</v>
      </c>
      <c r="L63">
        <v>2</v>
      </c>
      <c r="M63">
        <v>16.79</v>
      </c>
      <c r="N63" t="s">
        <v>29</v>
      </c>
      <c r="O63">
        <v>47.13</v>
      </c>
      <c r="P63">
        <v>0</v>
      </c>
      <c r="Q63">
        <v>0</v>
      </c>
      <c r="R63">
        <v>0</v>
      </c>
      <c r="S63">
        <v>0</v>
      </c>
      <c r="T63" t="s">
        <v>71</v>
      </c>
      <c r="U63" t="s">
        <v>31</v>
      </c>
      <c r="V63" t="s">
        <v>782</v>
      </c>
      <c r="W63" t="s">
        <v>884</v>
      </c>
      <c r="X63" t="s">
        <v>784</v>
      </c>
      <c r="Y63" t="s">
        <v>785</v>
      </c>
      <c r="Z63" t="s">
        <v>36</v>
      </c>
      <c r="AA63" s="1">
        <v>45747.746159722221</v>
      </c>
      <c r="AB63" cm="1">
        <f t="array" ref="AB63">INDEX('rate table'!J:J,
  MATCH(1,
    (H63='rate table'!F:F) *
    (L63='rate table'!G:G) *
    (CEILING(M63, 1)='rate table'!H:H),
    0)
)</f>
        <v>47.13</v>
      </c>
      <c r="AC63">
        <f t="shared" si="0"/>
        <v>0</v>
      </c>
    </row>
    <row r="64" spans="1:29" x14ac:dyDescent="0.2">
      <c r="A64">
        <v>2039</v>
      </c>
      <c r="B64">
        <v>800564</v>
      </c>
      <c r="C64">
        <v>12659</v>
      </c>
      <c r="D64">
        <v>9400949876561</v>
      </c>
      <c r="E64" t="s">
        <v>885</v>
      </c>
      <c r="F64" s="1">
        <v>45702</v>
      </c>
      <c r="G64" s="1">
        <v>45722</v>
      </c>
      <c r="H64" t="s">
        <v>28</v>
      </c>
      <c r="I64">
        <v>9400702414565</v>
      </c>
      <c r="J64">
        <v>29688</v>
      </c>
      <c r="K64">
        <v>2455</v>
      </c>
      <c r="L64">
        <v>2</v>
      </c>
      <c r="M64">
        <v>17.940000000000001</v>
      </c>
      <c r="N64" t="s">
        <v>29</v>
      </c>
      <c r="O64">
        <v>11.59</v>
      </c>
      <c r="P64">
        <v>0</v>
      </c>
      <c r="Q64">
        <v>0</v>
      </c>
      <c r="R64">
        <v>0</v>
      </c>
      <c r="S64">
        <v>0</v>
      </c>
      <c r="T64" t="s">
        <v>39</v>
      </c>
      <c r="U64" t="s">
        <v>31</v>
      </c>
      <c r="V64" t="s">
        <v>782</v>
      </c>
      <c r="W64" t="s">
        <v>886</v>
      </c>
      <c r="X64" t="s">
        <v>784</v>
      </c>
      <c r="Y64" t="s">
        <v>785</v>
      </c>
      <c r="Z64" t="s">
        <v>36</v>
      </c>
      <c r="AA64" s="1">
        <v>45747.746159722221</v>
      </c>
      <c r="AB64" cm="1">
        <f t="array" ref="AB64">INDEX('rate table'!J:J,
  MATCH(1,
    (H64='rate table'!F:F) *
    (L64='rate table'!G:G) *
    (CEILING(M64, 1)='rate table'!H:H),
    0)
)</f>
        <v>11.59</v>
      </c>
      <c r="AC64">
        <f t="shared" si="0"/>
        <v>0</v>
      </c>
    </row>
    <row r="65" spans="1:29" x14ac:dyDescent="0.2">
      <c r="A65">
        <v>2040</v>
      </c>
      <c r="B65">
        <v>800564</v>
      </c>
      <c r="C65">
        <v>12659</v>
      </c>
      <c r="D65">
        <v>9400295552408</v>
      </c>
      <c r="E65" t="s">
        <v>887</v>
      </c>
      <c r="F65" s="1">
        <v>45691</v>
      </c>
      <c r="G65" s="1">
        <v>45705</v>
      </c>
      <c r="H65" t="s">
        <v>38</v>
      </c>
      <c r="I65">
        <v>9400498558644</v>
      </c>
      <c r="J65">
        <v>27651</v>
      </c>
      <c r="K65">
        <v>64754</v>
      </c>
      <c r="L65">
        <v>3</v>
      </c>
      <c r="M65">
        <v>12.46</v>
      </c>
      <c r="N65" t="s">
        <v>29</v>
      </c>
      <c r="O65">
        <v>12.77</v>
      </c>
      <c r="P65">
        <v>0</v>
      </c>
      <c r="Q65">
        <v>0</v>
      </c>
      <c r="R65">
        <v>0</v>
      </c>
      <c r="S65">
        <v>0</v>
      </c>
      <c r="T65" t="s">
        <v>43</v>
      </c>
      <c r="U65" t="s">
        <v>31</v>
      </c>
      <c r="V65" t="s">
        <v>782</v>
      </c>
      <c r="W65" t="s">
        <v>517</v>
      </c>
      <c r="X65" t="s">
        <v>784</v>
      </c>
      <c r="Y65" t="s">
        <v>785</v>
      </c>
      <c r="Z65" t="s">
        <v>36</v>
      </c>
      <c r="AA65" s="1">
        <v>45747.746159722221</v>
      </c>
      <c r="AB65" cm="1">
        <f t="array" ref="AB65">INDEX('rate table'!J:J,
  MATCH(1,
    (H65='rate table'!F:F) *
    (L65='rate table'!G:G) *
    (CEILING(M65, 1)='rate table'!H:H),
    0)
)</f>
        <v>12.77</v>
      </c>
      <c r="AC65">
        <f t="shared" si="0"/>
        <v>0</v>
      </c>
    </row>
    <row r="66" spans="1:29" x14ac:dyDescent="0.2">
      <c r="A66">
        <v>2041</v>
      </c>
      <c r="B66">
        <v>800564</v>
      </c>
      <c r="C66">
        <v>12659</v>
      </c>
      <c r="D66">
        <v>94002021069459</v>
      </c>
      <c r="E66" t="s">
        <v>888</v>
      </c>
      <c r="F66" s="1">
        <v>45704</v>
      </c>
      <c r="G66" s="1">
        <v>45745</v>
      </c>
      <c r="H66" t="s">
        <v>41</v>
      </c>
      <c r="I66">
        <v>9400380296624</v>
      </c>
      <c r="J66">
        <v>52614</v>
      </c>
      <c r="K66">
        <v>83871</v>
      </c>
      <c r="L66">
        <v>7</v>
      </c>
      <c r="M66">
        <v>15.82</v>
      </c>
      <c r="N66" t="s">
        <v>29</v>
      </c>
      <c r="O66">
        <v>59.61</v>
      </c>
      <c r="P66">
        <v>0</v>
      </c>
      <c r="Q66">
        <v>0</v>
      </c>
      <c r="R66">
        <v>0</v>
      </c>
      <c r="S66">
        <v>0</v>
      </c>
      <c r="T66" t="s">
        <v>58</v>
      </c>
      <c r="U66" t="s">
        <v>31</v>
      </c>
      <c r="V66" t="s">
        <v>782</v>
      </c>
      <c r="W66" t="s">
        <v>889</v>
      </c>
      <c r="X66" t="s">
        <v>784</v>
      </c>
      <c r="Y66" t="s">
        <v>785</v>
      </c>
      <c r="Z66" t="s">
        <v>36</v>
      </c>
      <c r="AA66" s="1">
        <v>45747.746159722221</v>
      </c>
      <c r="AB66" cm="1">
        <f t="array" ref="AB66">INDEX('rate table'!J:J,
  MATCH(1,
    (H66='rate table'!F:F) *
    (L66='rate table'!G:G) *
    (CEILING(M66, 1)='rate table'!H:H),
    0)
)</f>
        <v>59.61</v>
      </c>
      <c r="AC66">
        <f t="shared" si="0"/>
        <v>0</v>
      </c>
    </row>
    <row r="67" spans="1:29" x14ac:dyDescent="0.2">
      <c r="A67">
        <v>2042</v>
      </c>
      <c r="B67">
        <v>800564</v>
      </c>
      <c r="C67">
        <v>12659</v>
      </c>
      <c r="D67">
        <v>94002128399807</v>
      </c>
      <c r="E67" t="s">
        <v>890</v>
      </c>
      <c r="F67" s="1">
        <v>45747</v>
      </c>
      <c r="G67" s="1">
        <v>45717</v>
      </c>
      <c r="H67" t="s">
        <v>28</v>
      </c>
      <c r="I67">
        <v>940055332180</v>
      </c>
      <c r="J67">
        <v>52202</v>
      </c>
      <c r="K67">
        <v>55302</v>
      </c>
      <c r="L67">
        <v>3</v>
      </c>
      <c r="M67">
        <v>19.7</v>
      </c>
      <c r="N67" t="s">
        <v>29</v>
      </c>
      <c r="O67">
        <v>12.86</v>
      </c>
      <c r="P67">
        <v>0</v>
      </c>
      <c r="Q67">
        <v>0</v>
      </c>
      <c r="R67">
        <v>0</v>
      </c>
      <c r="S67">
        <v>0</v>
      </c>
      <c r="T67" t="s">
        <v>39</v>
      </c>
      <c r="U67" t="s">
        <v>31</v>
      </c>
      <c r="V67" t="s">
        <v>782</v>
      </c>
      <c r="W67" t="s">
        <v>891</v>
      </c>
      <c r="X67" t="s">
        <v>784</v>
      </c>
      <c r="Y67" t="s">
        <v>785</v>
      </c>
      <c r="Z67" t="s">
        <v>36</v>
      </c>
      <c r="AA67" s="1">
        <v>45747.746159722221</v>
      </c>
      <c r="AB67" cm="1">
        <f t="array" ref="AB67">INDEX('rate table'!J:J,
  MATCH(1,
    (H67='rate table'!F:F) *
    (L67='rate table'!G:G) *
    (CEILING(M67, 1)='rate table'!H:H),
    0)
)</f>
        <v>12.86</v>
      </c>
      <c r="AC67">
        <f t="shared" ref="AC67:AC130" si="1">AB67-O67</f>
        <v>0</v>
      </c>
    </row>
    <row r="68" spans="1:29" x14ac:dyDescent="0.2">
      <c r="A68">
        <v>2043</v>
      </c>
      <c r="B68">
        <v>800564</v>
      </c>
      <c r="C68">
        <v>12659</v>
      </c>
      <c r="D68">
        <v>94002004724876</v>
      </c>
      <c r="E68" t="s">
        <v>892</v>
      </c>
      <c r="F68" s="1">
        <v>45723</v>
      </c>
      <c r="G68" s="1">
        <v>45695</v>
      </c>
      <c r="H68" t="s">
        <v>38</v>
      </c>
      <c r="I68">
        <v>9400563907973</v>
      </c>
      <c r="J68">
        <v>53245</v>
      </c>
      <c r="K68">
        <v>33852</v>
      </c>
      <c r="L68">
        <v>2</v>
      </c>
      <c r="M68">
        <v>11</v>
      </c>
      <c r="N68" t="s">
        <v>29</v>
      </c>
      <c r="O68">
        <v>10.92</v>
      </c>
      <c r="P68">
        <v>0</v>
      </c>
      <c r="Q68">
        <v>0</v>
      </c>
      <c r="R68">
        <v>0</v>
      </c>
      <c r="S68">
        <v>0</v>
      </c>
      <c r="T68" t="s">
        <v>50</v>
      </c>
      <c r="U68" t="s">
        <v>31</v>
      </c>
      <c r="V68" t="s">
        <v>782</v>
      </c>
      <c r="W68" t="s">
        <v>822</v>
      </c>
      <c r="X68" t="s">
        <v>784</v>
      </c>
      <c r="Y68" t="s">
        <v>785</v>
      </c>
      <c r="Z68" t="s">
        <v>36</v>
      </c>
      <c r="AA68" s="1">
        <v>45747.746159722221</v>
      </c>
      <c r="AB68" cm="1">
        <f t="array" ref="AB68">INDEX('rate table'!J:J,
  MATCH(1,
    (H68='rate table'!F:F) *
    (L68='rate table'!G:G) *
    (CEILING(M68, 1)='rate table'!H:H),
    0)
)</f>
        <v>10.92</v>
      </c>
      <c r="AC68">
        <f t="shared" si="1"/>
        <v>0</v>
      </c>
    </row>
    <row r="69" spans="1:29" x14ac:dyDescent="0.2">
      <c r="A69">
        <v>2044</v>
      </c>
      <c r="B69">
        <v>800564</v>
      </c>
      <c r="C69">
        <v>12659</v>
      </c>
      <c r="D69">
        <v>94001827671999</v>
      </c>
      <c r="E69" t="s">
        <v>893</v>
      </c>
      <c r="F69" s="1">
        <v>45714</v>
      </c>
      <c r="G69" s="1">
        <v>45687</v>
      </c>
      <c r="H69" t="s">
        <v>41</v>
      </c>
      <c r="I69">
        <v>9400834057652</v>
      </c>
      <c r="J69">
        <v>68991</v>
      </c>
      <c r="K69">
        <v>36745</v>
      </c>
      <c r="L69">
        <v>7</v>
      </c>
      <c r="M69">
        <v>16.7</v>
      </c>
      <c r="N69" t="s">
        <v>29</v>
      </c>
      <c r="O69">
        <v>62.19</v>
      </c>
      <c r="P69">
        <v>0</v>
      </c>
      <c r="Q69">
        <v>0</v>
      </c>
      <c r="R69">
        <v>0</v>
      </c>
      <c r="S69">
        <v>0</v>
      </c>
      <c r="T69" t="s">
        <v>50</v>
      </c>
      <c r="U69" t="s">
        <v>31</v>
      </c>
      <c r="V69" t="s">
        <v>782</v>
      </c>
      <c r="W69" t="s">
        <v>97</v>
      </c>
      <c r="X69" t="s">
        <v>784</v>
      </c>
      <c r="Y69" t="s">
        <v>785</v>
      </c>
      <c r="Z69" t="s">
        <v>36</v>
      </c>
      <c r="AA69" s="1">
        <v>45747.746159722221</v>
      </c>
      <c r="AB69" cm="1">
        <f t="array" ref="AB69">INDEX('rate table'!J:J,
  MATCH(1,
    (H69='rate table'!F:F) *
    (L69='rate table'!G:G) *
    (CEILING(M69, 1)='rate table'!H:H),
    0)
)</f>
        <v>62.19</v>
      </c>
      <c r="AC69">
        <f t="shared" si="1"/>
        <v>0</v>
      </c>
    </row>
    <row r="70" spans="1:29" x14ac:dyDescent="0.2">
      <c r="A70">
        <v>2045</v>
      </c>
      <c r="B70">
        <v>800564</v>
      </c>
      <c r="C70">
        <v>12659</v>
      </c>
      <c r="D70">
        <v>9400628523632</v>
      </c>
      <c r="E70" t="s">
        <v>894</v>
      </c>
      <c r="F70" s="1">
        <v>45747</v>
      </c>
      <c r="G70" s="1">
        <v>45714</v>
      </c>
      <c r="H70" t="s">
        <v>28</v>
      </c>
      <c r="I70">
        <v>9400572953256</v>
      </c>
      <c r="J70">
        <v>60424</v>
      </c>
      <c r="K70">
        <v>99749</v>
      </c>
      <c r="L70">
        <v>3</v>
      </c>
      <c r="M70">
        <v>5.39</v>
      </c>
      <c r="N70" t="s">
        <v>29</v>
      </c>
      <c r="O70">
        <v>7.65</v>
      </c>
      <c r="P70">
        <v>0</v>
      </c>
      <c r="Q70">
        <v>0</v>
      </c>
      <c r="R70">
        <v>0</v>
      </c>
      <c r="S70">
        <v>0</v>
      </c>
      <c r="T70" t="s">
        <v>58</v>
      </c>
      <c r="U70" t="s">
        <v>31</v>
      </c>
      <c r="V70" t="s">
        <v>782</v>
      </c>
      <c r="W70" t="s">
        <v>895</v>
      </c>
      <c r="X70" t="s">
        <v>784</v>
      </c>
      <c r="Y70" t="s">
        <v>785</v>
      </c>
      <c r="Z70" t="s">
        <v>36</v>
      </c>
      <c r="AA70" s="1">
        <v>45747.746159722221</v>
      </c>
      <c r="AB70" cm="1">
        <f t="array" ref="AB70">INDEX('rate table'!J:J,
  MATCH(1,
    (H70='rate table'!F:F) *
    (L70='rate table'!G:G) *
    (CEILING(M70, 1)='rate table'!H:H),
    0)
)</f>
        <v>7.65</v>
      </c>
      <c r="AC70">
        <f t="shared" si="1"/>
        <v>0</v>
      </c>
    </row>
    <row r="71" spans="1:29" x14ac:dyDescent="0.2">
      <c r="A71">
        <v>2046</v>
      </c>
      <c r="B71">
        <v>800564</v>
      </c>
      <c r="C71">
        <v>12659</v>
      </c>
      <c r="D71">
        <v>94001882961156</v>
      </c>
      <c r="E71" t="s">
        <v>896</v>
      </c>
      <c r="F71" s="1">
        <v>45733</v>
      </c>
      <c r="G71" s="1">
        <v>45695</v>
      </c>
      <c r="H71" t="s">
        <v>38</v>
      </c>
      <c r="I71">
        <v>940073703229</v>
      </c>
      <c r="J71">
        <v>97390</v>
      </c>
      <c r="K71">
        <v>3388</v>
      </c>
      <c r="L71">
        <v>7</v>
      </c>
      <c r="M71">
        <v>7.65</v>
      </c>
      <c r="N71" t="s">
        <v>29</v>
      </c>
      <c r="O71">
        <v>26.21</v>
      </c>
      <c r="P71">
        <v>0</v>
      </c>
      <c r="Q71">
        <v>0</v>
      </c>
      <c r="R71">
        <v>0</v>
      </c>
      <c r="S71">
        <v>0</v>
      </c>
      <c r="T71" t="s">
        <v>58</v>
      </c>
      <c r="U71" t="s">
        <v>31</v>
      </c>
      <c r="V71" t="s">
        <v>782</v>
      </c>
      <c r="W71" t="s">
        <v>683</v>
      </c>
      <c r="X71" t="s">
        <v>784</v>
      </c>
      <c r="Y71" t="s">
        <v>785</v>
      </c>
      <c r="Z71" t="s">
        <v>36</v>
      </c>
      <c r="AA71" s="1">
        <v>45747.746159722221</v>
      </c>
      <c r="AB71" cm="1">
        <f t="array" ref="AB71">INDEX('rate table'!J:J,
  MATCH(1,
    (H71='rate table'!F:F) *
    (L71='rate table'!G:G) *
    (CEILING(M71, 1)='rate table'!H:H),
    0)
)</f>
        <v>26.21</v>
      </c>
      <c r="AC71">
        <f t="shared" si="1"/>
        <v>0</v>
      </c>
    </row>
    <row r="72" spans="1:29" x14ac:dyDescent="0.2">
      <c r="A72">
        <v>2047</v>
      </c>
      <c r="B72">
        <v>800564</v>
      </c>
      <c r="C72">
        <v>12659</v>
      </c>
      <c r="D72">
        <v>9400722751061</v>
      </c>
      <c r="E72" t="s">
        <v>897</v>
      </c>
      <c r="F72" s="1">
        <v>45727</v>
      </c>
      <c r="G72" s="1">
        <v>45710</v>
      </c>
      <c r="H72" t="s">
        <v>41</v>
      </c>
      <c r="I72">
        <v>9400846845441</v>
      </c>
      <c r="J72">
        <v>79638</v>
      </c>
      <c r="K72">
        <v>2768</v>
      </c>
      <c r="L72">
        <v>3</v>
      </c>
      <c r="M72">
        <v>4.84</v>
      </c>
      <c r="N72" t="s">
        <v>29</v>
      </c>
      <c r="O72">
        <v>22.51</v>
      </c>
      <c r="P72">
        <v>0</v>
      </c>
      <c r="Q72">
        <v>0</v>
      </c>
      <c r="R72">
        <v>0</v>
      </c>
      <c r="S72">
        <v>0</v>
      </c>
      <c r="T72" t="s">
        <v>58</v>
      </c>
      <c r="U72" t="s">
        <v>31</v>
      </c>
      <c r="V72" t="s">
        <v>782</v>
      </c>
      <c r="W72" t="s">
        <v>394</v>
      </c>
      <c r="X72" t="s">
        <v>784</v>
      </c>
      <c r="Y72" t="s">
        <v>785</v>
      </c>
      <c r="Z72" t="s">
        <v>36</v>
      </c>
      <c r="AA72" s="1">
        <v>45747.746159722221</v>
      </c>
      <c r="AB72" cm="1">
        <f t="array" ref="AB72">INDEX('rate table'!J:J,
  MATCH(1,
    (H72='rate table'!F:F) *
    (L72='rate table'!G:G) *
    (CEILING(M72, 1)='rate table'!H:H),
    0)
)</f>
        <v>22.51</v>
      </c>
      <c r="AC72">
        <f t="shared" si="1"/>
        <v>0</v>
      </c>
    </row>
    <row r="73" spans="1:29" x14ac:dyDescent="0.2">
      <c r="A73">
        <v>2048</v>
      </c>
      <c r="B73">
        <v>800564</v>
      </c>
      <c r="C73">
        <v>12659</v>
      </c>
      <c r="D73">
        <v>94001012447613</v>
      </c>
      <c r="E73" t="s">
        <v>898</v>
      </c>
      <c r="F73" s="1">
        <v>45723</v>
      </c>
      <c r="G73" s="1">
        <v>45707</v>
      </c>
      <c r="H73" t="s">
        <v>28</v>
      </c>
      <c r="I73">
        <v>9400615670781</v>
      </c>
      <c r="J73">
        <v>66679</v>
      </c>
      <c r="K73">
        <v>55199</v>
      </c>
      <c r="L73">
        <v>3</v>
      </c>
      <c r="M73">
        <v>14.83</v>
      </c>
      <c r="N73" t="s">
        <v>29</v>
      </c>
      <c r="O73">
        <v>11.19</v>
      </c>
      <c r="P73">
        <v>0</v>
      </c>
      <c r="Q73">
        <v>0</v>
      </c>
      <c r="R73">
        <v>0</v>
      </c>
      <c r="S73">
        <v>0</v>
      </c>
      <c r="T73" t="s">
        <v>39</v>
      </c>
      <c r="U73" t="s">
        <v>31</v>
      </c>
      <c r="V73" t="s">
        <v>782</v>
      </c>
      <c r="W73" t="s">
        <v>899</v>
      </c>
      <c r="X73" t="s">
        <v>784</v>
      </c>
      <c r="Y73" t="s">
        <v>785</v>
      </c>
      <c r="Z73" t="s">
        <v>36</v>
      </c>
      <c r="AA73" s="1">
        <v>45747.746159722221</v>
      </c>
      <c r="AB73" cm="1">
        <f t="array" ref="AB73">INDEX('rate table'!J:J,
  MATCH(1,
    (H73='rate table'!F:F) *
    (L73='rate table'!G:G) *
    (CEILING(M73, 1)='rate table'!H:H),
    0)
)</f>
        <v>11.19</v>
      </c>
      <c r="AC73">
        <f t="shared" si="1"/>
        <v>0</v>
      </c>
    </row>
    <row r="74" spans="1:29" x14ac:dyDescent="0.2">
      <c r="A74">
        <v>2049</v>
      </c>
      <c r="B74">
        <v>800564</v>
      </c>
      <c r="C74">
        <v>12659</v>
      </c>
      <c r="D74">
        <v>94001552616768</v>
      </c>
      <c r="E74" t="s">
        <v>900</v>
      </c>
      <c r="F74" s="1">
        <v>45745</v>
      </c>
      <c r="G74" s="1">
        <v>45734</v>
      </c>
      <c r="H74" t="s">
        <v>38</v>
      </c>
      <c r="I74">
        <v>9400634253395</v>
      </c>
      <c r="J74">
        <v>11831</v>
      </c>
      <c r="K74">
        <v>34572</v>
      </c>
      <c r="L74">
        <v>5</v>
      </c>
      <c r="M74">
        <v>2.09</v>
      </c>
      <c r="N74" t="s">
        <v>29</v>
      </c>
      <c r="O74">
        <v>9.82</v>
      </c>
      <c r="P74">
        <v>0</v>
      </c>
      <c r="Q74">
        <v>0</v>
      </c>
      <c r="R74">
        <v>0</v>
      </c>
      <c r="S74">
        <v>0</v>
      </c>
      <c r="T74" t="s">
        <v>58</v>
      </c>
      <c r="U74" t="s">
        <v>31</v>
      </c>
      <c r="V74" t="s">
        <v>782</v>
      </c>
      <c r="W74" t="s">
        <v>901</v>
      </c>
      <c r="X74" t="s">
        <v>784</v>
      </c>
      <c r="Y74" t="s">
        <v>785</v>
      </c>
      <c r="Z74" t="s">
        <v>36</v>
      </c>
      <c r="AA74" s="1">
        <v>45747.746159722221</v>
      </c>
      <c r="AB74" cm="1">
        <f t="array" ref="AB74">INDEX('rate table'!J:J,
  MATCH(1,
    (H74='rate table'!F:F) *
    (L74='rate table'!G:G) *
    (CEILING(M74, 1)='rate table'!H:H),
    0)
)</f>
        <v>9.82</v>
      </c>
      <c r="AC74">
        <f t="shared" si="1"/>
        <v>0</v>
      </c>
    </row>
    <row r="75" spans="1:29" x14ac:dyDescent="0.2">
      <c r="A75">
        <v>2050</v>
      </c>
      <c r="B75">
        <v>800564</v>
      </c>
      <c r="C75">
        <v>12659</v>
      </c>
      <c r="D75">
        <v>9400574631280</v>
      </c>
      <c r="E75" t="s">
        <v>902</v>
      </c>
      <c r="F75" s="1">
        <v>45695</v>
      </c>
      <c r="G75" s="1">
        <v>45711</v>
      </c>
      <c r="H75" t="s">
        <v>41</v>
      </c>
      <c r="I75">
        <v>940021261389</v>
      </c>
      <c r="J75">
        <v>71139</v>
      </c>
      <c r="K75">
        <v>40567</v>
      </c>
      <c r="L75">
        <v>2</v>
      </c>
      <c r="M75">
        <v>5.07</v>
      </c>
      <c r="N75" t="s">
        <v>29</v>
      </c>
      <c r="O75">
        <v>23.26</v>
      </c>
      <c r="P75">
        <v>0</v>
      </c>
      <c r="Q75">
        <v>0</v>
      </c>
      <c r="R75">
        <v>0</v>
      </c>
      <c r="S75">
        <v>0</v>
      </c>
      <c r="T75" t="s">
        <v>58</v>
      </c>
      <c r="U75" t="s">
        <v>31</v>
      </c>
      <c r="V75" t="s">
        <v>782</v>
      </c>
      <c r="W75" t="s">
        <v>903</v>
      </c>
      <c r="X75" t="s">
        <v>784</v>
      </c>
      <c r="Y75" t="s">
        <v>785</v>
      </c>
      <c r="Z75" t="s">
        <v>36</v>
      </c>
      <c r="AA75" s="1">
        <v>45747.746159722221</v>
      </c>
      <c r="AB75" cm="1">
        <f t="array" ref="AB75">INDEX('rate table'!J:J,
  MATCH(1,
    (H75='rate table'!F:F) *
    (L75='rate table'!G:G) *
    (CEILING(M75, 1)='rate table'!H:H),
    0)
)</f>
        <v>23.26</v>
      </c>
      <c r="AC75">
        <f t="shared" si="1"/>
        <v>0</v>
      </c>
    </row>
    <row r="76" spans="1:29" x14ac:dyDescent="0.2">
      <c r="A76">
        <v>2051</v>
      </c>
      <c r="B76">
        <v>800564</v>
      </c>
      <c r="C76">
        <v>12659</v>
      </c>
      <c r="D76">
        <v>94001741704213</v>
      </c>
      <c r="E76" t="s">
        <v>904</v>
      </c>
      <c r="F76" s="1">
        <v>45716</v>
      </c>
      <c r="G76" s="1">
        <v>45714</v>
      </c>
      <c r="H76" t="s">
        <v>28</v>
      </c>
      <c r="I76">
        <v>9400840623156</v>
      </c>
      <c r="J76">
        <v>80233</v>
      </c>
      <c r="K76">
        <v>14161</v>
      </c>
      <c r="L76">
        <v>4</v>
      </c>
      <c r="M76">
        <v>8.01</v>
      </c>
      <c r="N76" t="s">
        <v>29</v>
      </c>
      <c r="O76">
        <v>9.85</v>
      </c>
      <c r="P76">
        <v>0</v>
      </c>
      <c r="Q76">
        <v>0</v>
      </c>
      <c r="R76">
        <v>0</v>
      </c>
      <c r="S76">
        <v>0</v>
      </c>
      <c r="T76" t="s">
        <v>55</v>
      </c>
      <c r="U76" t="s">
        <v>31</v>
      </c>
      <c r="V76" t="s">
        <v>782</v>
      </c>
      <c r="W76" t="s">
        <v>905</v>
      </c>
      <c r="X76" t="s">
        <v>784</v>
      </c>
      <c r="Y76" t="s">
        <v>785</v>
      </c>
      <c r="Z76" t="s">
        <v>36</v>
      </c>
      <c r="AA76" s="1">
        <v>45747.746159722221</v>
      </c>
      <c r="AB76" cm="1">
        <f t="array" ref="AB76">INDEX('rate table'!J:J,
  MATCH(1,
    (H76='rate table'!F:F) *
    (L76='rate table'!G:G) *
    (CEILING(M76, 1)='rate table'!H:H),
    0)
)</f>
        <v>9.85</v>
      </c>
      <c r="AC76">
        <f t="shared" si="1"/>
        <v>0</v>
      </c>
    </row>
    <row r="77" spans="1:29" x14ac:dyDescent="0.2">
      <c r="A77">
        <v>2052</v>
      </c>
      <c r="B77">
        <v>800564</v>
      </c>
      <c r="C77">
        <v>12659</v>
      </c>
      <c r="D77">
        <v>9400811942689</v>
      </c>
      <c r="E77" t="s">
        <v>906</v>
      </c>
      <c r="F77" s="1">
        <v>45722</v>
      </c>
      <c r="G77" s="1">
        <v>45683</v>
      </c>
      <c r="H77" t="s">
        <v>38</v>
      </c>
      <c r="I77">
        <v>9400581564762</v>
      </c>
      <c r="J77">
        <v>60371</v>
      </c>
      <c r="K77">
        <v>50729</v>
      </c>
      <c r="L77">
        <v>2</v>
      </c>
      <c r="M77">
        <v>3.94</v>
      </c>
      <c r="N77" t="s">
        <v>29</v>
      </c>
      <c r="O77">
        <v>7.33</v>
      </c>
      <c r="P77">
        <v>0</v>
      </c>
      <c r="Q77">
        <v>0</v>
      </c>
      <c r="R77">
        <v>0</v>
      </c>
      <c r="S77">
        <v>0</v>
      </c>
      <c r="T77" t="s">
        <v>105</v>
      </c>
      <c r="U77" t="s">
        <v>31</v>
      </c>
      <c r="V77" t="s">
        <v>782</v>
      </c>
      <c r="W77" t="s">
        <v>652</v>
      </c>
      <c r="X77" t="s">
        <v>784</v>
      </c>
      <c r="Y77" t="s">
        <v>785</v>
      </c>
      <c r="Z77" t="s">
        <v>36</v>
      </c>
      <c r="AA77" s="1">
        <v>45747.746159722221</v>
      </c>
      <c r="AB77" cm="1">
        <f t="array" ref="AB77">INDEX('rate table'!J:J,
  MATCH(1,
    (H77='rate table'!F:F) *
    (L77='rate table'!G:G) *
    (CEILING(M77, 1)='rate table'!H:H),
    0)
)</f>
        <v>7.33</v>
      </c>
      <c r="AC77">
        <f t="shared" si="1"/>
        <v>0</v>
      </c>
    </row>
    <row r="78" spans="1:29" x14ac:dyDescent="0.2">
      <c r="A78">
        <v>2053</v>
      </c>
      <c r="B78">
        <v>800564</v>
      </c>
      <c r="C78">
        <v>12659</v>
      </c>
      <c r="D78">
        <v>94001184311848</v>
      </c>
      <c r="E78" t="s">
        <v>907</v>
      </c>
      <c r="F78" s="1">
        <v>45704</v>
      </c>
      <c r="G78" s="1">
        <v>45686</v>
      </c>
      <c r="H78" t="s">
        <v>41</v>
      </c>
      <c r="I78">
        <v>940061974905</v>
      </c>
      <c r="J78">
        <v>92609</v>
      </c>
      <c r="K78">
        <v>54026</v>
      </c>
      <c r="L78">
        <v>4</v>
      </c>
      <c r="M78">
        <v>6.94</v>
      </c>
      <c r="N78" t="s">
        <v>29</v>
      </c>
      <c r="O78">
        <v>30.26</v>
      </c>
      <c r="P78">
        <v>0</v>
      </c>
      <c r="Q78">
        <v>0</v>
      </c>
      <c r="R78">
        <v>0</v>
      </c>
      <c r="S78">
        <v>0</v>
      </c>
      <c r="T78" t="s">
        <v>51</v>
      </c>
      <c r="U78" t="s">
        <v>31</v>
      </c>
      <c r="V78" t="s">
        <v>782</v>
      </c>
      <c r="W78" t="s">
        <v>908</v>
      </c>
      <c r="X78" t="s">
        <v>784</v>
      </c>
      <c r="Y78" t="s">
        <v>785</v>
      </c>
      <c r="Z78" t="s">
        <v>36</v>
      </c>
      <c r="AA78" s="1">
        <v>45747.746159722221</v>
      </c>
      <c r="AB78" cm="1">
        <f t="array" ref="AB78">INDEX('rate table'!J:J,
  MATCH(1,
    (H78='rate table'!F:F) *
    (L78='rate table'!G:G) *
    (CEILING(M78, 1)='rate table'!H:H),
    0)
)</f>
        <v>30.26</v>
      </c>
      <c r="AC78">
        <f t="shared" si="1"/>
        <v>0</v>
      </c>
    </row>
    <row r="79" spans="1:29" x14ac:dyDescent="0.2">
      <c r="A79">
        <v>2054</v>
      </c>
      <c r="B79">
        <v>800564</v>
      </c>
      <c r="C79">
        <v>12659</v>
      </c>
      <c r="D79">
        <v>94001770331148</v>
      </c>
      <c r="E79" t="s">
        <v>909</v>
      </c>
      <c r="F79" s="1">
        <v>45689</v>
      </c>
      <c r="G79" s="1">
        <v>45688</v>
      </c>
      <c r="H79" t="s">
        <v>28</v>
      </c>
      <c r="I79">
        <v>9400926230745</v>
      </c>
      <c r="J79">
        <v>44972</v>
      </c>
      <c r="K79">
        <v>41318</v>
      </c>
      <c r="L79">
        <v>4</v>
      </c>
      <c r="M79">
        <v>3.47</v>
      </c>
      <c r="N79" t="s">
        <v>29</v>
      </c>
      <c r="O79">
        <v>1.4</v>
      </c>
      <c r="P79">
        <v>0</v>
      </c>
      <c r="Q79">
        <v>0</v>
      </c>
      <c r="R79">
        <v>0</v>
      </c>
      <c r="S79">
        <v>0</v>
      </c>
      <c r="T79" t="s">
        <v>105</v>
      </c>
      <c r="U79" t="s">
        <v>31</v>
      </c>
      <c r="V79" t="s">
        <v>782</v>
      </c>
      <c r="W79" t="s">
        <v>468</v>
      </c>
      <c r="X79" t="s">
        <v>784</v>
      </c>
      <c r="Y79" t="s">
        <v>785</v>
      </c>
      <c r="Z79" t="s">
        <v>36</v>
      </c>
      <c r="AA79" s="1">
        <v>45747.746159722221</v>
      </c>
      <c r="AB79" cm="1">
        <f t="array" ref="AB79">INDEX('rate table'!J:J,
  MATCH(1,
    (H79='rate table'!F:F) *
    (L79='rate table'!G:G) *
    (CEILING(M79, 1)='rate table'!H:H),
    0)
)</f>
        <v>7.72</v>
      </c>
      <c r="AC79">
        <f t="shared" si="1"/>
        <v>6.32</v>
      </c>
    </row>
    <row r="80" spans="1:29" x14ac:dyDescent="0.2">
      <c r="A80">
        <v>2055</v>
      </c>
      <c r="B80">
        <v>800564</v>
      </c>
      <c r="C80">
        <v>12659</v>
      </c>
      <c r="D80">
        <v>94001487374701</v>
      </c>
      <c r="E80" t="s">
        <v>910</v>
      </c>
      <c r="F80" s="1">
        <v>45696</v>
      </c>
      <c r="G80" s="1">
        <v>45707</v>
      </c>
      <c r="H80" t="s">
        <v>38</v>
      </c>
      <c r="I80">
        <v>9400827584465</v>
      </c>
      <c r="J80">
        <v>18403</v>
      </c>
      <c r="K80">
        <v>59699</v>
      </c>
      <c r="L80">
        <v>5</v>
      </c>
      <c r="M80">
        <v>5.47</v>
      </c>
      <c r="N80" t="s">
        <v>29</v>
      </c>
      <c r="O80">
        <v>14.18</v>
      </c>
      <c r="P80">
        <v>0</v>
      </c>
      <c r="Q80">
        <v>0</v>
      </c>
      <c r="R80">
        <v>0</v>
      </c>
      <c r="S80">
        <v>0</v>
      </c>
      <c r="T80" t="s">
        <v>71</v>
      </c>
      <c r="U80" t="s">
        <v>31</v>
      </c>
      <c r="V80" t="s">
        <v>782</v>
      </c>
      <c r="W80" t="s">
        <v>612</v>
      </c>
      <c r="X80" t="s">
        <v>784</v>
      </c>
      <c r="Y80" t="s">
        <v>785</v>
      </c>
      <c r="Z80" t="s">
        <v>36</v>
      </c>
      <c r="AA80" s="1">
        <v>45747.746159722221</v>
      </c>
      <c r="AB80" cm="1">
        <f t="array" ref="AB80">INDEX('rate table'!J:J,
  MATCH(1,
    (H80='rate table'!F:F) *
    (L80='rate table'!G:G) *
    (CEILING(M80, 1)='rate table'!H:H),
    0)
)</f>
        <v>14.18</v>
      </c>
      <c r="AC80">
        <f t="shared" si="1"/>
        <v>0</v>
      </c>
    </row>
    <row r="81" spans="1:29" x14ac:dyDescent="0.2">
      <c r="A81">
        <v>2056</v>
      </c>
      <c r="B81">
        <v>800564</v>
      </c>
      <c r="C81">
        <v>12659</v>
      </c>
      <c r="D81">
        <v>9400476792012</v>
      </c>
      <c r="E81" t="s">
        <v>911</v>
      </c>
      <c r="F81" s="1">
        <v>45723</v>
      </c>
      <c r="G81" s="1">
        <v>45737</v>
      </c>
      <c r="H81" t="s">
        <v>41</v>
      </c>
      <c r="I81">
        <v>9400743177991</v>
      </c>
      <c r="J81">
        <v>16586</v>
      </c>
      <c r="K81">
        <v>82256</v>
      </c>
      <c r="L81">
        <v>8</v>
      </c>
      <c r="M81">
        <v>2.78</v>
      </c>
      <c r="N81" t="s">
        <v>29</v>
      </c>
      <c r="O81">
        <v>23.95</v>
      </c>
      <c r="P81">
        <v>0</v>
      </c>
      <c r="Q81">
        <v>0</v>
      </c>
      <c r="R81">
        <v>0</v>
      </c>
      <c r="S81">
        <v>0</v>
      </c>
      <c r="T81" t="s">
        <v>39</v>
      </c>
      <c r="U81" t="s">
        <v>31</v>
      </c>
      <c r="V81" t="s">
        <v>782</v>
      </c>
      <c r="W81" t="s">
        <v>366</v>
      </c>
      <c r="X81" t="s">
        <v>784</v>
      </c>
      <c r="Y81" t="s">
        <v>785</v>
      </c>
      <c r="Z81" t="s">
        <v>36</v>
      </c>
      <c r="AA81" s="1">
        <v>45747.746159722221</v>
      </c>
      <c r="AB81" cm="1">
        <f t="array" ref="AB81">INDEX('rate table'!J:J,
  MATCH(1,
    (H81='rate table'!F:F) *
    (L81='rate table'!G:G) *
    (CEILING(M81, 1)='rate table'!H:H),
    0)
)</f>
        <v>23.95</v>
      </c>
      <c r="AC81">
        <f t="shared" si="1"/>
        <v>0</v>
      </c>
    </row>
    <row r="82" spans="1:29" x14ac:dyDescent="0.2">
      <c r="A82">
        <v>2057</v>
      </c>
      <c r="B82">
        <v>800564</v>
      </c>
      <c r="C82">
        <v>12659</v>
      </c>
      <c r="D82">
        <v>94001081400412</v>
      </c>
      <c r="E82" t="s">
        <v>912</v>
      </c>
      <c r="F82" s="1">
        <v>45726</v>
      </c>
      <c r="G82" s="1">
        <v>45716</v>
      </c>
      <c r="H82" t="s">
        <v>28</v>
      </c>
      <c r="I82">
        <v>9400884419428</v>
      </c>
      <c r="J82">
        <v>63414</v>
      </c>
      <c r="K82">
        <v>21486</v>
      </c>
      <c r="L82">
        <v>7</v>
      </c>
      <c r="M82">
        <v>3.91</v>
      </c>
      <c r="N82" t="s">
        <v>29</v>
      </c>
      <c r="O82">
        <v>10.59</v>
      </c>
      <c r="P82">
        <v>0</v>
      </c>
      <c r="Q82">
        <v>0</v>
      </c>
      <c r="R82">
        <v>0</v>
      </c>
      <c r="S82">
        <v>0</v>
      </c>
      <c r="T82" t="s">
        <v>55</v>
      </c>
      <c r="U82" t="s">
        <v>31</v>
      </c>
      <c r="V82" t="s">
        <v>782</v>
      </c>
      <c r="W82" t="s">
        <v>794</v>
      </c>
      <c r="X82" t="s">
        <v>784</v>
      </c>
      <c r="Y82" t="s">
        <v>785</v>
      </c>
      <c r="Z82" t="s">
        <v>36</v>
      </c>
      <c r="AA82" s="1">
        <v>45747.746159722221</v>
      </c>
      <c r="AB82" cm="1">
        <f t="array" ref="AB82">INDEX('rate table'!J:J,
  MATCH(1,
    (H82='rate table'!F:F) *
    (L82='rate table'!G:G) *
    (CEILING(M82, 1)='rate table'!H:H),
    0)
)</f>
        <v>10.59</v>
      </c>
      <c r="AC82">
        <f t="shared" si="1"/>
        <v>0</v>
      </c>
    </row>
    <row r="83" spans="1:29" x14ac:dyDescent="0.2">
      <c r="A83">
        <v>2058</v>
      </c>
      <c r="B83">
        <v>800564</v>
      </c>
      <c r="C83">
        <v>12659</v>
      </c>
      <c r="D83">
        <v>9400181788429</v>
      </c>
      <c r="E83" t="s">
        <v>913</v>
      </c>
      <c r="F83" s="1">
        <v>45740</v>
      </c>
      <c r="G83" s="1">
        <v>45690</v>
      </c>
      <c r="H83" t="s">
        <v>38</v>
      </c>
      <c r="I83">
        <v>9400352183615</v>
      </c>
      <c r="J83">
        <v>13549</v>
      </c>
      <c r="K83">
        <v>82628</v>
      </c>
      <c r="L83">
        <v>7</v>
      </c>
      <c r="M83">
        <v>0.27</v>
      </c>
      <c r="N83" t="s">
        <v>29</v>
      </c>
      <c r="O83">
        <v>8.51</v>
      </c>
      <c r="P83">
        <v>0</v>
      </c>
      <c r="Q83">
        <v>0</v>
      </c>
      <c r="R83">
        <v>0</v>
      </c>
      <c r="S83">
        <v>0</v>
      </c>
      <c r="T83" t="s">
        <v>39</v>
      </c>
      <c r="U83" t="s">
        <v>31</v>
      </c>
      <c r="V83" t="s">
        <v>782</v>
      </c>
      <c r="W83" t="s">
        <v>914</v>
      </c>
      <c r="X83" t="s">
        <v>784</v>
      </c>
      <c r="Y83" t="s">
        <v>785</v>
      </c>
      <c r="Z83" t="s">
        <v>36</v>
      </c>
      <c r="AA83" s="1">
        <v>45747.746159722221</v>
      </c>
      <c r="AB83" cm="1">
        <f t="array" ref="AB83">INDEX('rate table'!J:J,
  MATCH(1,
    (H83='rate table'!F:F) *
    (L83='rate table'!G:G) *
    (CEILING(M83, 1)='rate table'!H:H),
    0)
)</f>
        <v>8.51</v>
      </c>
      <c r="AC83">
        <f t="shared" si="1"/>
        <v>0</v>
      </c>
    </row>
    <row r="84" spans="1:29" x14ac:dyDescent="0.2">
      <c r="A84">
        <v>2059</v>
      </c>
      <c r="B84">
        <v>800564</v>
      </c>
      <c r="C84">
        <v>12659</v>
      </c>
      <c r="D84">
        <v>94001917268867</v>
      </c>
      <c r="E84" t="s">
        <v>915</v>
      </c>
      <c r="F84" s="1">
        <v>45741</v>
      </c>
      <c r="G84" s="1">
        <v>45746</v>
      </c>
      <c r="H84" t="s">
        <v>41</v>
      </c>
      <c r="I84">
        <v>9400490435560</v>
      </c>
      <c r="J84">
        <v>6849</v>
      </c>
      <c r="K84">
        <v>77669</v>
      </c>
      <c r="L84">
        <v>4</v>
      </c>
      <c r="M84">
        <v>6.04</v>
      </c>
      <c r="N84" t="s">
        <v>29</v>
      </c>
      <c r="O84">
        <v>30.26</v>
      </c>
      <c r="P84">
        <v>0</v>
      </c>
      <c r="Q84">
        <v>0</v>
      </c>
      <c r="R84">
        <v>0</v>
      </c>
      <c r="S84">
        <v>0</v>
      </c>
      <c r="T84" t="s">
        <v>50</v>
      </c>
      <c r="U84" t="s">
        <v>31</v>
      </c>
      <c r="V84" t="s">
        <v>782</v>
      </c>
      <c r="W84" t="s">
        <v>916</v>
      </c>
      <c r="X84" t="s">
        <v>784</v>
      </c>
      <c r="Y84" t="s">
        <v>785</v>
      </c>
      <c r="Z84" t="s">
        <v>36</v>
      </c>
      <c r="AA84" s="1">
        <v>45747.746159722221</v>
      </c>
      <c r="AB84" cm="1">
        <f t="array" ref="AB84">INDEX('rate table'!J:J,
  MATCH(1,
    (H84='rate table'!F:F) *
    (L84='rate table'!G:G) *
    (CEILING(M84, 1)='rate table'!H:H),
    0)
)</f>
        <v>30.26</v>
      </c>
      <c r="AC84">
        <f t="shared" si="1"/>
        <v>0</v>
      </c>
    </row>
    <row r="85" spans="1:29" x14ac:dyDescent="0.2">
      <c r="A85">
        <v>2060</v>
      </c>
      <c r="B85">
        <v>800564</v>
      </c>
      <c r="C85">
        <v>12659</v>
      </c>
      <c r="D85">
        <v>9400344728234</v>
      </c>
      <c r="E85" t="s">
        <v>917</v>
      </c>
      <c r="F85" s="1">
        <v>45695</v>
      </c>
      <c r="G85" s="1">
        <v>45686</v>
      </c>
      <c r="H85" t="s">
        <v>28</v>
      </c>
      <c r="I85">
        <v>9400625798306</v>
      </c>
      <c r="J85">
        <v>26495</v>
      </c>
      <c r="K85">
        <v>9442</v>
      </c>
      <c r="L85">
        <v>2</v>
      </c>
      <c r="M85">
        <v>13.46</v>
      </c>
      <c r="N85" t="s">
        <v>29</v>
      </c>
      <c r="O85">
        <v>10.37</v>
      </c>
      <c r="P85">
        <v>0</v>
      </c>
      <c r="Q85">
        <v>0</v>
      </c>
      <c r="R85">
        <v>0</v>
      </c>
      <c r="S85">
        <v>0</v>
      </c>
      <c r="T85" t="s">
        <v>30</v>
      </c>
      <c r="U85" t="s">
        <v>31</v>
      </c>
      <c r="V85" t="s">
        <v>782</v>
      </c>
      <c r="W85" t="s">
        <v>802</v>
      </c>
      <c r="X85" t="s">
        <v>784</v>
      </c>
      <c r="Y85" t="s">
        <v>785</v>
      </c>
      <c r="Z85" t="s">
        <v>36</v>
      </c>
      <c r="AA85" s="1">
        <v>45747.746159722221</v>
      </c>
      <c r="AB85" cm="1">
        <f t="array" ref="AB85">INDEX('rate table'!J:J,
  MATCH(1,
    (H85='rate table'!F:F) *
    (L85='rate table'!G:G) *
    (CEILING(M85, 1)='rate table'!H:H),
    0)
)</f>
        <v>10.37</v>
      </c>
      <c r="AC85">
        <f t="shared" si="1"/>
        <v>0</v>
      </c>
    </row>
    <row r="86" spans="1:29" x14ac:dyDescent="0.2">
      <c r="A86">
        <v>2061</v>
      </c>
      <c r="B86">
        <v>800564</v>
      </c>
      <c r="C86">
        <v>12659</v>
      </c>
      <c r="D86">
        <v>94001327011960</v>
      </c>
      <c r="E86" t="s">
        <v>918</v>
      </c>
      <c r="F86" s="1">
        <v>45725</v>
      </c>
      <c r="G86" s="1">
        <v>45734</v>
      </c>
      <c r="H86" t="s">
        <v>38</v>
      </c>
      <c r="I86">
        <v>9400137082065</v>
      </c>
      <c r="J86">
        <v>34146</v>
      </c>
      <c r="K86">
        <v>72648</v>
      </c>
      <c r="L86">
        <v>2</v>
      </c>
      <c r="M86">
        <v>15.36</v>
      </c>
      <c r="N86" t="s">
        <v>29</v>
      </c>
      <c r="O86">
        <v>13.14</v>
      </c>
      <c r="P86">
        <v>0</v>
      </c>
      <c r="Q86">
        <v>0</v>
      </c>
      <c r="R86">
        <v>0</v>
      </c>
      <c r="S86">
        <v>0</v>
      </c>
      <c r="T86" t="s">
        <v>50</v>
      </c>
      <c r="U86" t="s">
        <v>31</v>
      </c>
      <c r="V86" t="s">
        <v>782</v>
      </c>
      <c r="W86" t="s">
        <v>749</v>
      </c>
      <c r="X86" t="s">
        <v>784</v>
      </c>
      <c r="Y86" t="s">
        <v>785</v>
      </c>
      <c r="Z86" t="s">
        <v>36</v>
      </c>
      <c r="AA86" s="1">
        <v>45747.746159722221</v>
      </c>
      <c r="AB86" cm="1">
        <f t="array" ref="AB86">INDEX('rate table'!J:J,
  MATCH(1,
    (H86='rate table'!F:F) *
    (L86='rate table'!G:G) *
    (CEILING(M86, 1)='rate table'!H:H),
    0)
)</f>
        <v>13.14</v>
      </c>
      <c r="AC86">
        <f t="shared" si="1"/>
        <v>0</v>
      </c>
    </row>
    <row r="87" spans="1:29" x14ac:dyDescent="0.2">
      <c r="A87">
        <v>2062</v>
      </c>
      <c r="B87">
        <v>800564</v>
      </c>
      <c r="C87">
        <v>12659</v>
      </c>
      <c r="D87">
        <v>94001230126533</v>
      </c>
      <c r="E87" t="s">
        <v>919</v>
      </c>
      <c r="F87" s="1">
        <v>45741</v>
      </c>
      <c r="G87" s="1">
        <v>45720</v>
      </c>
      <c r="H87" t="s">
        <v>41</v>
      </c>
      <c r="I87">
        <v>9400583164104</v>
      </c>
      <c r="J87">
        <v>11399</v>
      </c>
      <c r="K87">
        <v>27659</v>
      </c>
      <c r="L87">
        <v>5</v>
      </c>
      <c r="M87">
        <v>2.63</v>
      </c>
      <c r="N87" t="s">
        <v>29</v>
      </c>
      <c r="O87">
        <v>21.72</v>
      </c>
      <c r="P87">
        <v>0</v>
      </c>
      <c r="Q87">
        <v>0</v>
      </c>
      <c r="R87">
        <v>0</v>
      </c>
      <c r="S87">
        <v>0</v>
      </c>
      <c r="T87" t="s">
        <v>55</v>
      </c>
      <c r="U87" t="s">
        <v>31</v>
      </c>
      <c r="V87" t="s">
        <v>782</v>
      </c>
      <c r="W87" t="s">
        <v>920</v>
      </c>
      <c r="X87" t="s">
        <v>784</v>
      </c>
      <c r="Y87" t="s">
        <v>785</v>
      </c>
      <c r="Z87" t="s">
        <v>36</v>
      </c>
      <c r="AA87" s="1">
        <v>45747.746159722221</v>
      </c>
      <c r="AB87" cm="1">
        <f t="array" ref="AB87">INDEX('rate table'!J:J,
  MATCH(1,
    (H87='rate table'!F:F) *
    (L87='rate table'!G:G) *
    (CEILING(M87, 1)='rate table'!H:H),
    0)
)</f>
        <v>21.72</v>
      </c>
      <c r="AC87">
        <f t="shared" si="1"/>
        <v>0</v>
      </c>
    </row>
    <row r="88" spans="1:29" x14ac:dyDescent="0.2">
      <c r="A88">
        <v>2063</v>
      </c>
      <c r="B88">
        <v>800564</v>
      </c>
      <c r="C88">
        <v>12659</v>
      </c>
      <c r="D88">
        <v>94001310068480</v>
      </c>
      <c r="E88" t="s">
        <v>921</v>
      </c>
      <c r="F88" s="1">
        <v>45719</v>
      </c>
      <c r="G88" s="1">
        <v>45743</v>
      </c>
      <c r="H88" t="s">
        <v>28</v>
      </c>
      <c r="I88">
        <v>9400599473622</v>
      </c>
      <c r="J88">
        <v>65689</v>
      </c>
      <c r="K88">
        <v>558</v>
      </c>
      <c r="L88">
        <v>8</v>
      </c>
      <c r="M88">
        <v>13.32</v>
      </c>
      <c r="N88" t="s">
        <v>29</v>
      </c>
      <c r="O88">
        <v>18.940000000000001</v>
      </c>
      <c r="P88">
        <v>0</v>
      </c>
      <c r="Q88">
        <v>0</v>
      </c>
      <c r="R88">
        <v>0</v>
      </c>
      <c r="S88">
        <v>0</v>
      </c>
      <c r="T88" t="s">
        <v>43</v>
      </c>
      <c r="U88" t="s">
        <v>31</v>
      </c>
      <c r="V88" t="s">
        <v>782</v>
      </c>
      <c r="W88" t="s">
        <v>133</v>
      </c>
      <c r="X88" t="s">
        <v>784</v>
      </c>
      <c r="Y88" t="s">
        <v>785</v>
      </c>
      <c r="Z88" t="s">
        <v>36</v>
      </c>
      <c r="AA88" s="1">
        <v>45747.746159722221</v>
      </c>
      <c r="AB88" cm="1">
        <f t="array" ref="AB88">INDEX('rate table'!J:J,
  MATCH(1,
    (H88='rate table'!F:F) *
    (L88='rate table'!G:G) *
    (CEILING(M88, 1)='rate table'!H:H),
    0)
)</f>
        <v>18.940000000000001</v>
      </c>
      <c r="AC88">
        <f t="shared" si="1"/>
        <v>0</v>
      </c>
    </row>
    <row r="89" spans="1:29" x14ac:dyDescent="0.2">
      <c r="A89">
        <v>2064</v>
      </c>
      <c r="B89">
        <v>800564</v>
      </c>
      <c r="C89">
        <v>12659</v>
      </c>
      <c r="D89">
        <v>9400807515717</v>
      </c>
      <c r="E89" t="s">
        <v>922</v>
      </c>
      <c r="F89" s="1">
        <v>45694</v>
      </c>
      <c r="G89" s="1">
        <v>45741</v>
      </c>
      <c r="H89" t="s">
        <v>38</v>
      </c>
      <c r="I89">
        <v>9400927836045</v>
      </c>
      <c r="J89">
        <v>99851</v>
      </c>
      <c r="K89">
        <v>58260</v>
      </c>
      <c r="L89">
        <v>3</v>
      </c>
      <c r="M89">
        <v>14.53</v>
      </c>
      <c r="N89" t="s">
        <v>29</v>
      </c>
      <c r="O89">
        <v>13.78</v>
      </c>
      <c r="P89">
        <v>0</v>
      </c>
      <c r="Q89">
        <v>0</v>
      </c>
      <c r="R89">
        <v>0</v>
      </c>
      <c r="S89">
        <v>0</v>
      </c>
      <c r="T89" t="s">
        <v>105</v>
      </c>
      <c r="U89" t="s">
        <v>31</v>
      </c>
      <c r="V89" t="s">
        <v>782</v>
      </c>
      <c r="W89" t="s">
        <v>737</v>
      </c>
      <c r="X89" t="s">
        <v>784</v>
      </c>
      <c r="Y89" t="s">
        <v>785</v>
      </c>
      <c r="Z89" t="s">
        <v>36</v>
      </c>
      <c r="AA89" s="1">
        <v>45747.746159722221</v>
      </c>
      <c r="AB89" cm="1">
        <f t="array" ref="AB89">INDEX('rate table'!J:J,
  MATCH(1,
    (H89='rate table'!F:F) *
    (L89='rate table'!G:G) *
    (CEILING(M89, 1)='rate table'!H:H),
    0)
)</f>
        <v>13.78</v>
      </c>
      <c r="AC89">
        <f t="shared" si="1"/>
        <v>0</v>
      </c>
    </row>
    <row r="90" spans="1:29" x14ac:dyDescent="0.2">
      <c r="A90">
        <v>2065</v>
      </c>
      <c r="B90">
        <v>800564</v>
      </c>
      <c r="C90">
        <v>12659</v>
      </c>
      <c r="D90">
        <v>9400820867678</v>
      </c>
      <c r="E90" t="s">
        <v>923</v>
      </c>
      <c r="F90" s="1">
        <v>45732</v>
      </c>
      <c r="G90" s="1">
        <v>45745</v>
      </c>
      <c r="H90" t="s">
        <v>41</v>
      </c>
      <c r="I90">
        <v>9400685606204</v>
      </c>
      <c r="J90">
        <v>49292</v>
      </c>
      <c r="K90">
        <v>58185</v>
      </c>
      <c r="L90">
        <v>4</v>
      </c>
      <c r="M90">
        <v>12.15</v>
      </c>
      <c r="N90" t="s">
        <v>29</v>
      </c>
      <c r="O90">
        <v>45.98</v>
      </c>
      <c r="P90">
        <v>0</v>
      </c>
      <c r="Q90">
        <v>0</v>
      </c>
      <c r="R90">
        <v>0</v>
      </c>
      <c r="S90">
        <v>0</v>
      </c>
      <c r="T90" t="s">
        <v>55</v>
      </c>
      <c r="U90" t="s">
        <v>31</v>
      </c>
      <c r="V90" t="s">
        <v>782</v>
      </c>
      <c r="W90" t="s">
        <v>924</v>
      </c>
      <c r="X90" t="s">
        <v>784</v>
      </c>
      <c r="Y90" t="s">
        <v>785</v>
      </c>
      <c r="Z90" t="s">
        <v>36</v>
      </c>
      <c r="AA90" s="1">
        <v>45747.746159722221</v>
      </c>
      <c r="AB90" cm="1">
        <f t="array" ref="AB90">INDEX('rate table'!J:J,
  MATCH(1,
    (H90='rate table'!F:F) *
    (L90='rate table'!G:G) *
    (CEILING(M90, 1)='rate table'!H:H),
    0)
)</f>
        <v>45.98</v>
      </c>
      <c r="AC90">
        <f t="shared" si="1"/>
        <v>0</v>
      </c>
    </row>
    <row r="91" spans="1:29" x14ac:dyDescent="0.2">
      <c r="A91">
        <v>2066</v>
      </c>
      <c r="B91">
        <v>800564</v>
      </c>
      <c r="C91">
        <v>12659</v>
      </c>
      <c r="D91">
        <v>94001306843257</v>
      </c>
      <c r="E91" t="s">
        <v>925</v>
      </c>
      <c r="F91" s="1">
        <v>45719</v>
      </c>
      <c r="G91" s="1">
        <v>45704</v>
      </c>
      <c r="H91" t="s">
        <v>28</v>
      </c>
      <c r="I91">
        <v>940082841868</v>
      </c>
      <c r="J91">
        <v>17904</v>
      </c>
      <c r="K91">
        <v>64880</v>
      </c>
      <c r="L91">
        <v>7</v>
      </c>
      <c r="M91">
        <v>7.65</v>
      </c>
      <c r="N91" t="s">
        <v>29</v>
      </c>
      <c r="O91">
        <v>12.3</v>
      </c>
      <c r="P91">
        <v>0</v>
      </c>
      <c r="Q91">
        <v>0</v>
      </c>
      <c r="R91">
        <v>0</v>
      </c>
      <c r="S91">
        <v>0</v>
      </c>
      <c r="T91" t="s">
        <v>105</v>
      </c>
      <c r="U91" t="s">
        <v>31</v>
      </c>
      <c r="V91" t="s">
        <v>782</v>
      </c>
      <c r="W91" t="s">
        <v>573</v>
      </c>
      <c r="X91" t="s">
        <v>784</v>
      </c>
      <c r="Y91" t="s">
        <v>785</v>
      </c>
      <c r="Z91" t="s">
        <v>36</v>
      </c>
      <c r="AA91" s="1">
        <v>45747.746159722221</v>
      </c>
      <c r="AB91" cm="1">
        <f t="array" ref="AB91">INDEX('rate table'!J:J,
  MATCH(1,
    (H91='rate table'!F:F) *
    (L91='rate table'!G:G) *
    (CEILING(M91, 1)='rate table'!H:H),
    0)
)</f>
        <v>12.3</v>
      </c>
      <c r="AC91">
        <f t="shared" si="1"/>
        <v>0</v>
      </c>
    </row>
    <row r="92" spans="1:29" x14ac:dyDescent="0.2">
      <c r="A92">
        <v>2127</v>
      </c>
      <c r="B92">
        <v>800564</v>
      </c>
      <c r="C92">
        <v>12659</v>
      </c>
      <c r="D92">
        <v>94001517091190</v>
      </c>
      <c r="E92" t="s">
        <v>926</v>
      </c>
      <c r="F92" s="1">
        <v>45740</v>
      </c>
      <c r="G92" s="1">
        <v>45695</v>
      </c>
      <c r="H92" t="s">
        <v>38</v>
      </c>
      <c r="I92">
        <v>9400106532673</v>
      </c>
      <c r="J92">
        <v>21641</v>
      </c>
      <c r="K92">
        <v>30683</v>
      </c>
      <c r="L92">
        <v>8</v>
      </c>
      <c r="M92">
        <v>10.44</v>
      </c>
      <c r="N92" t="s">
        <v>29</v>
      </c>
      <c r="O92">
        <v>33.380000000000003</v>
      </c>
      <c r="P92">
        <v>0</v>
      </c>
      <c r="Q92">
        <v>0</v>
      </c>
      <c r="R92">
        <v>0</v>
      </c>
      <c r="S92">
        <v>0</v>
      </c>
      <c r="T92" t="s">
        <v>43</v>
      </c>
      <c r="U92" t="s">
        <v>31</v>
      </c>
      <c r="V92" t="s">
        <v>782</v>
      </c>
      <c r="W92" t="s">
        <v>927</v>
      </c>
      <c r="X92" t="s">
        <v>784</v>
      </c>
      <c r="Y92" t="s">
        <v>785</v>
      </c>
      <c r="Z92" t="s">
        <v>36</v>
      </c>
      <c r="AA92" s="1">
        <v>45747.746159722221</v>
      </c>
      <c r="AB92" cm="1">
        <f t="array" ref="AB92">INDEX('rate table'!J:J,
  MATCH(1,
    (H92='rate table'!F:F) *
    (L92='rate table'!G:G) *
    (CEILING(M92, 1)='rate table'!H:H),
    0)
)</f>
        <v>33.380000000000003</v>
      </c>
      <c r="AC92">
        <f t="shared" si="1"/>
        <v>0</v>
      </c>
    </row>
    <row r="93" spans="1:29" x14ac:dyDescent="0.2">
      <c r="A93">
        <v>2128</v>
      </c>
      <c r="B93">
        <v>800564</v>
      </c>
      <c r="C93">
        <v>12659</v>
      </c>
      <c r="D93">
        <v>94001842881370</v>
      </c>
      <c r="E93" t="s">
        <v>928</v>
      </c>
      <c r="F93" s="1">
        <v>45726</v>
      </c>
      <c r="G93" s="1">
        <v>45720</v>
      </c>
      <c r="H93" t="s">
        <v>41</v>
      </c>
      <c r="I93">
        <v>9400737407930</v>
      </c>
      <c r="J93">
        <v>98358</v>
      </c>
      <c r="K93">
        <v>58029</v>
      </c>
      <c r="L93">
        <v>7</v>
      </c>
      <c r="M93">
        <v>19.93</v>
      </c>
      <c r="N93" t="s">
        <v>29</v>
      </c>
      <c r="O93">
        <v>69.900000000000006</v>
      </c>
      <c r="P93">
        <v>0</v>
      </c>
      <c r="Q93">
        <v>0</v>
      </c>
      <c r="R93">
        <v>0</v>
      </c>
      <c r="S93">
        <v>0</v>
      </c>
      <c r="T93" t="s">
        <v>105</v>
      </c>
      <c r="U93" t="s">
        <v>31</v>
      </c>
      <c r="V93" t="s">
        <v>782</v>
      </c>
      <c r="W93" t="s">
        <v>528</v>
      </c>
      <c r="X93" t="s">
        <v>784</v>
      </c>
      <c r="Y93" t="s">
        <v>785</v>
      </c>
      <c r="Z93" t="s">
        <v>36</v>
      </c>
      <c r="AA93" s="1">
        <v>45747.746159722221</v>
      </c>
      <c r="AB93" cm="1">
        <f t="array" ref="AB93">INDEX('rate table'!J:J,
  MATCH(1,
    (H93='rate table'!F:F) *
    (L93='rate table'!G:G) *
    (CEILING(M93, 1)='rate table'!H:H),
    0)
)</f>
        <v>69.900000000000006</v>
      </c>
      <c r="AC93">
        <f t="shared" si="1"/>
        <v>0</v>
      </c>
    </row>
    <row r="94" spans="1:29" x14ac:dyDescent="0.2">
      <c r="A94">
        <v>2129</v>
      </c>
      <c r="B94">
        <v>800564</v>
      </c>
      <c r="C94">
        <v>12659</v>
      </c>
      <c r="D94">
        <v>94001202421909</v>
      </c>
      <c r="E94" t="s">
        <v>929</v>
      </c>
      <c r="F94" s="1">
        <v>45715</v>
      </c>
      <c r="G94" s="1">
        <v>45747</v>
      </c>
      <c r="H94" t="s">
        <v>28</v>
      </c>
      <c r="I94">
        <v>9400255674391</v>
      </c>
      <c r="J94">
        <v>46423</v>
      </c>
      <c r="K94">
        <v>59461</v>
      </c>
      <c r="L94">
        <v>3</v>
      </c>
      <c r="M94">
        <v>14.71</v>
      </c>
      <c r="N94" t="s">
        <v>29</v>
      </c>
      <c r="O94">
        <v>11.19</v>
      </c>
      <c r="P94">
        <v>0</v>
      </c>
      <c r="Q94">
        <v>0</v>
      </c>
      <c r="R94">
        <v>0</v>
      </c>
      <c r="S94">
        <v>0</v>
      </c>
      <c r="T94" t="s">
        <v>50</v>
      </c>
      <c r="U94" t="s">
        <v>31</v>
      </c>
      <c r="V94" t="s">
        <v>782</v>
      </c>
      <c r="W94" t="s">
        <v>746</v>
      </c>
      <c r="X94" t="s">
        <v>784</v>
      </c>
      <c r="Y94" t="s">
        <v>785</v>
      </c>
      <c r="Z94" t="s">
        <v>36</v>
      </c>
      <c r="AA94" s="1">
        <v>45747.746159722221</v>
      </c>
      <c r="AB94" cm="1">
        <f t="array" ref="AB94">INDEX('rate table'!J:J,
  MATCH(1,
    (H94='rate table'!F:F) *
    (L94='rate table'!G:G) *
    (CEILING(M94, 1)='rate table'!H:H),
    0)
)</f>
        <v>11.19</v>
      </c>
      <c r="AC94">
        <f t="shared" si="1"/>
        <v>0</v>
      </c>
    </row>
    <row r="95" spans="1:29" x14ac:dyDescent="0.2">
      <c r="A95">
        <v>2130</v>
      </c>
      <c r="B95">
        <v>800564</v>
      </c>
      <c r="C95">
        <v>12659</v>
      </c>
      <c r="D95">
        <v>94001414023683</v>
      </c>
      <c r="E95" t="s">
        <v>930</v>
      </c>
      <c r="F95" s="1">
        <v>45747</v>
      </c>
      <c r="G95" s="1">
        <v>45685</v>
      </c>
      <c r="H95" t="s">
        <v>38</v>
      </c>
      <c r="I95">
        <v>9400834091763</v>
      </c>
      <c r="J95">
        <v>77096</v>
      </c>
      <c r="K95">
        <v>96247</v>
      </c>
      <c r="L95">
        <v>6</v>
      </c>
      <c r="M95">
        <v>9.57</v>
      </c>
      <c r="N95" t="s">
        <v>29</v>
      </c>
      <c r="O95">
        <v>23.3</v>
      </c>
      <c r="P95">
        <v>0</v>
      </c>
      <c r="Q95">
        <v>0</v>
      </c>
      <c r="R95">
        <v>0</v>
      </c>
      <c r="S95">
        <v>0</v>
      </c>
      <c r="T95" t="s">
        <v>50</v>
      </c>
      <c r="U95" t="s">
        <v>31</v>
      </c>
      <c r="V95" t="s">
        <v>782</v>
      </c>
      <c r="W95" t="s">
        <v>931</v>
      </c>
      <c r="X95" t="s">
        <v>784</v>
      </c>
      <c r="Y95" t="s">
        <v>785</v>
      </c>
      <c r="Z95" t="s">
        <v>36</v>
      </c>
      <c r="AA95" s="1">
        <v>45747.746159722221</v>
      </c>
      <c r="AB95" cm="1">
        <f t="array" ref="AB95">INDEX('rate table'!J:J,
  MATCH(1,
    (H95='rate table'!F:F) *
    (L95='rate table'!G:G) *
    (CEILING(M95, 1)='rate table'!H:H),
    0)
)</f>
        <v>23.3</v>
      </c>
      <c r="AC95">
        <f t="shared" si="1"/>
        <v>0</v>
      </c>
    </row>
    <row r="96" spans="1:29" x14ac:dyDescent="0.2">
      <c r="A96">
        <v>2131</v>
      </c>
      <c r="B96">
        <v>800564</v>
      </c>
      <c r="C96">
        <v>12659</v>
      </c>
      <c r="D96">
        <v>94001517460315</v>
      </c>
      <c r="E96" t="s">
        <v>932</v>
      </c>
      <c r="F96" s="1">
        <v>45731</v>
      </c>
      <c r="G96" s="1">
        <v>45729</v>
      </c>
      <c r="H96" t="s">
        <v>41</v>
      </c>
      <c r="I96">
        <v>9400236341572</v>
      </c>
      <c r="J96">
        <v>56060</v>
      </c>
      <c r="K96">
        <v>73096</v>
      </c>
      <c r="L96">
        <v>5</v>
      </c>
      <c r="M96">
        <v>5.32</v>
      </c>
      <c r="N96" t="s">
        <v>29</v>
      </c>
      <c r="O96">
        <v>30.12</v>
      </c>
      <c r="P96">
        <v>0</v>
      </c>
      <c r="Q96">
        <v>0</v>
      </c>
      <c r="R96">
        <v>0</v>
      </c>
      <c r="S96">
        <v>0</v>
      </c>
      <c r="T96" t="s">
        <v>74</v>
      </c>
      <c r="U96" t="s">
        <v>31</v>
      </c>
      <c r="V96" t="s">
        <v>782</v>
      </c>
      <c r="W96" t="s">
        <v>933</v>
      </c>
      <c r="X96" t="s">
        <v>784</v>
      </c>
      <c r="Y96" t="s">
        <v>785</v>
      </c>
      <c r="Z96" t="s">
        <v>36</v>
      </c>
      <c r="AA96" s="1">
        <v>45747.746159722221</v>
      </c>
      <c r="AB96" cm="1">
        <f t="array" ref="AB96">INDEX('rate table'!J:J,
  MATCH(1,
    (H96='rate table'!F:F) *
    (L96='rate table'!G:G) *
    (CEILING(M96, 1)='rate table'!H:H),
    0)
)</f>
        <v>30.12</v>
      </c>
      <c r="AC96">
        <f t="shared" si="1"/>
        <v>0</v>
      </c>
    </row>
    <row r="97" spans="1:29" x14ac:dyDescent="0.2">
      <c r="A97">
        <v>2132</v>
      </c>
      <c r="B97">
        <v>800564</v>
      </c>
      <c r="C97">
        <v>12659</v>
      </c>
      <c r="D97">
        <v>9400409326119</v>
      </c>
      <c r="E97" t="s">
        <v>934</v>
      </c>
      <c r="F97" s="1">
        <v>45740</v>
      </c>
      <c r="G97" s="1">
        <v>45719</v>
      </c>
      <c r="H97" t="s">
        <v>28</v>
      </c>
      <c r="I97">
        <v>9400540108340</v>
      </c>
      <c r="J97">
        <v>60502</v>
      </c>
      <c r="K97">
        <v>18865</v>
      </c>
      <c r="L97">
        <v>6</v>
      </c>
      <c r="M97">
        <v>1.6</v>
      </c>
      <c r="N97" t="s">
        <v>29</v>
      </c>
      <c r="O97">
        <v>8.0299999999999994</v>
      </c>
      <c r="P97">
        <v>0</v>
      </c>
      <c r="Q97">
        <v>0</v>
      </c>
      <c r="R97">
        <v>0</v>
      </c>
      <c r="S97">
        <v>0</v>
      </c>
      <c r="T97" t="s">
        <v>58</v>
      </c>
      <c r="U97" t="s">
        <v>31</v>
      </c>
      <c r="V97" t="s">
        <v>782</v>
      </c>
      <c r="W97" t="s">
        <v>935</v>
      </c>
      <c r="X97" t="s">
        <v>784</v>
      </c>
      <c r="Y97" t="s">
        <v>785</v>
      </c>
      <c r="Z97" t="s">
        <v>36</v>
      </c>
      <c r="AA97" s="1">
        <v>45747.746159722221</v>
      </c>
      <c r="AB97" cm="1">
        <f t="array" ref="AB97">INDEX('rate table'!J:J,
  MATCH(1,
    (H97='rate table'!F:F) *
    (L97='rate table'!G:G) *
    (CEILING(M97, 1)='rate table'!H:H),
    0)
)</f>
        <v>8.0299999999999994</v>
      </c>
      <c r="AC97">
        <f t="shared" si="1"/>
        <v>0</v>
      </c>
    </row>
    <row r="98" spans="1:29" x14ac:dyDescent="0.2">
      <c r="A98">
        <v>2133</v>
      </c>
      <c r="B98">
        <v>800564</v>
      </c>
      <c r="C98">
        <v>12659</v>
      </c>
      <c r="D98">
        <v>9400714217448</v>
      </c>
      <c r="E98" t="s">
        <v>936</v>
      </c>
      <c r="F98" s="1">
        <v>45738</v>
      </c>
      <c r="G98" s="1">
        <v>45708</v>
      </c>
      <c r="H98" t="s">
        <v>38</v>
      </c>
      <c r="I98">
        <v>9400266543936</v>
      </c>
      <c r="J98">
        <v>40832</v>
      </c>
      <c r="K98">
        <v>56707</v>
      </c>
      <c r="L98">
        <v>6</v>
      </c>
      <c r="M98">
        <v>9.74</v>
      </c>
      <c r="N98" t="s">
        <v>29</v>
      </c>
      <c r="O98">
        <v>23.3</v>
      </c>
      <c r="P98">
        <v>0</v>
      </c>
      <c r="Q98">
        <v>0</v>
      </c>
      <c r="R98">
        <v>0</v>
      </c>
      <c r="S98">
        <v>0</v>
      </c>
      <c r="T98" t="s">
        <v>50</v>
      </c>
      <c r="U98" t="s">
        <v>31</v>
      </c>
      <c r="V98" t="s">
        <v>782</v>
      </c>
      <c r="W98" t="s">
        <v>443</v>
      </c>
      <c r="X98" t="s">
        <v>784</v>
      </c>
      <c r="Y98" t="s">
        <v>785</v>
      </c>
      <c r="Z98" t="s">
        <v>36</v>
      </c>
      <c r="AA98" s="1">
        <v>45747.746159722221</v>
      </c>
      <c r="AB98" cm="1">
        <f t="array" ref="AB98">INDEX('rate table'!J:J,
  MATCH(1,
    (H98='rate table'!F:F) *
    (L98='rate table'!G:G) *
    (CEILING(M98, 1)='rate table'!H:H),
    0)
)</f>
        <v>23.3</v>
      </c>
      <c r="AC98">
        <f t="shared" si="1"/>
        <v>0</v>
      </c>
    </row>
    <row r="99" spans="1:29" x14ac:dyDescent="0.2">
      <c r="A99">
        <v>2134</v>
      </c>
      <c r="B99">
        <v>800564</v>
      </c>
      <c r="C99">
        <v>12659</v>
      </c>
      <c r="D99">
        <v>94001486422786</v>
      </c>
      <c r="E99" t="s">
        <v>937</v>
      </c>
      <c r="F99" s="1">
        <v>45735</v>
      </c>
      <c r="G99" s="1">
        <v>45741</v>
      </c>
      <c r="H99" t="s">
        <v>41</v>
      </c>
      <c r="I99">
        <v>9400441684647</v>
      </c>
      <c r="J99">
        <v>47331</v>
      </c>
      <c r="K99">
        <v>88768</v>
      </c>
      <c r="L99">
        <v>4</v>
      </c>
      <c r="M99">
        <v>1.55</v>
      </c>
      <c r="N99" t="s">
        <v>29</v>
      </c>
      <c r="O99">
        <v>17.55</v>
      </c>
      <c r="P99">
        <v>0</v>
      </c>
      <c r="Q99">
        <v>0</v>
      </c>
      <c r="R99">
        <v>0</v>
      </c>
      <c r="S99">
        <v>0</v>
      </c>
      <c r="T99" t="s">
        <v>58</v>
      </c>
      <c r="U99" t="s">
        <v>31</v>
      </c>
      <c r="V99" t="s">
        <v>782</v>
      </c>
      <c r="W99" t="s">
        <v>938</v>
      </c>
      <c r="X99" t="s">
        <v>784</v>
      </c>
      <c r="Y99" t="s">
        <v>785</v>
      </c>
      <c r="Z99" t="s">
        <v>36</v>
      </c>
      <c r="AA99" s="1">
        <v>45747.746159722221</v>
      </c>
      <c r="AB99" cm="1">
        <f t="array" ref="AB99">INDEX('rate table'!J:J,
  MATCH(1,
    (H99='rate table'!F:F) *
    (L99='rate table'!G:G) *
    (CEILING(M99, 1)='rate table'!H:H),
    0)
)</f>
        <v>17.55</v>
      </c>
      <c r="AC99">
        <f t="shared" si="1"/>
        <v>0</v>
      </c>
    </row>
    <row r="100" spans="1:29" x14ac:dyDescent="0.2">
      <c r="A100">
        <v>2135</v>
      </c>
      <c r="B100">
        <v>800564</v>
      </c>
      <c r="C100">
        <v>12659</v>
      </c>
      <c r="D100">
        <v>9400282179946</v>
      </c>
      <c r="E100" t="s">
        <v>939</v>
      </c>
      <c r="F100" s="1">
        <v>45710</v>
      </c>
      <c r="G100" s="1">
        <v>45743</v>
      </c>
      <c r="H100" t="s">
        <v>28</v>
      </c>
      <c r="I100">
        <v>9400184982290</v>
      </c>
      <c r="J100">
        <v>27268</v>
      </c>
      <c r="K100">
        <v>85228</v>
      </c>
      <c r="L100">
        <v>7</v>
      </c>
      <c r="M100">
        <v>7.07</v>
      </c>
      <c r="N100" t="s">
        <v>29</v>
      </c>
      <c r="O100">
        <v>12.3</v>
      </c>
      <c r="P100">
        <v>0</v>
      </c>
      <c r="Q100">
        <v>0</v>
      </c>
      <c r="R100">
        <v>0</v>
      </c>
      <c r="S100">
        <v>0</v>
      </c>
      <c r="T100" t="s">
        <v>30</v>
      </c>
      <c r="U100" t="s">
        <v>31</v>
      </c>
      <c r="V100" t="s">
        <v>782</v>
      </c>
      <c r="W100" t="s">
        <v>940</v>
      </c>
      <c r="X100" t="s">
        <v>784</v>
      </c>
      <c r="Y100" t="s">
        <v>785</v>
      </c>
      <c r="Z100" t="s">
        <v>36</v>
      </c>
      <c r="AA100" s="1">
        <v>45747.746159722221</v>
      </c>
      <c r="AB100" cm="1">
        <f t="array" ref="AB100">INDEX('rate table'!J:J,
  MATCH(1,
    (H100='rate table'!F:F) *
    (L100='rate table'!G:G) *
    (CEILING(M100, 1)='rate table'!H:H),
    0)
)</f>
        <v>12.3</v>
      </c>
      <c r="AC100">
        <f t="shared" si="1"/>
        <v>0</v>
      </c>
    </row>
    <row r="101" spans="1:29" x14ac:dyDescent="0.2">
      <c r="A101">
        <v>2136</v>
      </c>
      <c r="B101">
        <v>800564</v>
      </c>
      <c r="C101">
        <v>12659</v>
      </c>
      <c r="D101">
        <v>9400891558030</v>
      </c>
      <c r="E101" t="s">
        <v>941</v>
      </c>
      <c r="F101" s="1">
        <v>45692</v>
      </c>
      <c r="G101" s="1">
        <v>45743</v>
      </c>
      <c r="H101" t="s">
        <v>38</v>
      </c>
      <c r="I101">
        <v>9400537652329</v>
      </c>
      <c r="J101">
        <v>14081</v>
      </c>
      <c r="K101">
        <v>74840</v>
      </c>
      <c r="L101">
        <v>2</v>
      </c>
      <c r="M101">
        <v>10.27</v>
      </c>
      <c r="N101" t="s">
        <v>29</v>
      </c>
      <c r="O101">
        <v>10.92</v>
      </c>
      <c r="P101">
        <v>0</v>
      </c>
      <c r="Q101">
        <v>0</v>
      </c>
      <c r="R101">
        <v>0</v>
      </c>
      <c r="S101">
        <v>0</v>
      </c>
      <c r="T101" t="s">
        <v>58</v>
      </c>
      <c r="U101" t="s">
        <v>31</v>
      </c>
      <c r="V101" t="s">
        <v>782</v>
      </c>
      <c r="W101" t="s">
        <v>942</v>
      </c>
      <c r="X101" t="s">
        <v>784</v>
      </c>
      <c r="Y101" t="s">
        <v>785</v>
      </c>
      <c r="Z101" t="s">
        <v>36</v>
      </c>
      <c r="AA101" s="1">
        <v>45747.746159722221</v>
      </c>
      <c r="AB101" cm="1">
        <f t="array" ref="AB101">INDEX('rate table'!J:J,
  MATCH(1,
    (H101='rate table'!F:F) *
    (L101='rate table'!G:G) *
    (CEILING(M101, 1)='rate table'!H:H),
    0)
)</f>
        <v>10.92</v>
      </c>
      <c r="AC101">
        <f t="shared" si="1"/>
        <v>0</v>
      </c>
    </row>
    <row r="102" spans="1:29" x14ac:dyDescent="0.2">
      <c r="A102">
        <v>2137</v>
      </c>
      <c r="B102">
        <v>800564</v>
      </c>
      <c r="C102">
        <v>12659</v>
      </c>
      <c r="D102">
        <v>940022230983</v>
      </c>
      <c r="E102" t="s">
        <v>943</v>
      </c>
      <c r="F102" s="1">
        <v>45735</v>
      </c>
      <c r="G102" s="1">
        <v>45692</v>
      </c>
      <c r="H102" t="s">
        <v>41</v>
      </c>
      <c r="I102">
        <v>9400989195168</v>
      </c>
      <c r="J102">
        <v>39850</v>
      </c>
      <c r="K102">
        <v>39953</v>
      </c>
      <c r="L102">
        <v>7</v>
      </c>
      <c r="M102">
        <v>17.96</v>
      </c>
      <c r="N102" t="s">
        <v>29</v>
      </c>
      <c r="O102">
        <v>64.760000000000005</v>
      </c>
      <c r="P102">
        <v>0</v>
      </c>
      <c r="Q102">
        <v>0</v>
      </c>
      <c r="R102">
        <v>0</v>
      </c>
      <c r="S102">
        <v>0</v>
      </c>
      <c r="T102" t="s">
        <v>39</v>
      </c>
      <c r="U102" t="s">
        <v>31</v>
      </c>
      <c r="V102" t="s">
        <v>782</v>
      </c>
      <c r="W102" t="s">
        <v>107</v>
      </c>
      <c r="X102" t="s">
        <v>784</v>
      </c>
      <c r="Y102" t="s">
        <v>785</v>
      </c>
      <c r="Z102" t="s">
        <v>36</v>
      </c>
      <c r="AA102" s="1">
        <v>45747.746159722221</v>
      </c>
      <c r="AB102" cm="1">
        <f t="array" ref="AB102">INDEX('rate table'!J:J,
  MATCH(1,
    (H102='rate table'!F:F) *
    (L102='rate table'!G:G) *
    (CEILING(M102, 1)='rate table'!H:H),
    0)
)</f>
        <v>64.760000000000005</v>
      </c>
      <c r="AC102">
        <f t="shared" si="1"/>
        <v>0</v>
      </c>
    </row>
    <row r="103" spans="1:29" x14ac:dyDescent="0.2">
      <c r="A103">
        <v>2138</v>
      </c>
      <c r="B103">
        <v>800564</v>
      </c>
      <c r="C103">
        <v>12659</v>
      </c>
      <c r="D103">
        <v>9400585556320</v>
      </c>
      <c r="E103" t="s">
        <v>944</v>
      </c>
      <c r="F103" s="1">
        <v>45734</v>
      </c>
      <c r="G103" s="1">
        <v>45694</v>
      </c>
      <c r="H103" t="s">
        <v>28</v>
      </c>
      <c r="I103">
        <v>940070982017</v>
      </c>
      <c r="J103">
        <v>29605</v>
      </c>
      <c r="K103">
        <v>80610</v>
      </c>
      <c r="L103">
        <v>5</v>
      </c>
      <c r="M103">
        <v>7.46</v>
      </c>
      <c r="N103" t="s">
        <v>29</v>
      </c>
      <c r="O103">
        <v>10.75</v>
      </c>
      <c r="P103">
        <v>0</v>
      </c>
      <c r="Q103">
        <v>0</v>
      </c>
      <c r="R103">
        <v>0</v>
      </c>
      <c r="S103">
        <v>0</v>
      </c>
      <c r="T103" t="s">
        <v>39</v>
      </c>
      <c r="U103" t="s">
        <v>31</v>
      </c>
      <c r="V103" t="s">
        <v>782</v>
      </c>
      <c r="W103" t="s">
        <v>945</v>
      </c>
      <c r="X103" t="s">
        <v>784</v>
      </c>
      <c r="Y103" t="s">
        <v>785</v>
      </c>
      <c r="Z103" t="s">
        <v>36</v>
      </c>
      <c r="AA103" s="1">
        <v>45747.746159722221</v>
      </c>
      <c r="AB103" cm="1">
        <f t="array" ref="AB103">INDEX('rate table'!J:J,
  MATCH(1,
    (H103='rate table'!F:F) *
    (L103='rate table'!G:G) *
    (CEILING(M103, 1)='rate table'!H:H),
    0)
)</f>
        <v>10.75</v>
      </c>
      <c r="AC103">
        <f t="shared" si="1"/>
        <v>0</v>
      </c>
    </row>
    <row r="104" spans="1:29" x14ac:dyDescent="0.2">
      <c r="A104">
        <v>2139</v>
      </c>
      <c r="B104">
        <v>800564</v>
      </c>
      <c r="C104">
        <v>12659</v>
      </c>
      <c r="D104">
        <v>94001072340523</v>
      </c>
      <c r="E104" t="s">
        <v>946</v>
      </c>
      <c r="F104" s="1">
        <v>45730</v>
      </c>
      <c r="G104" s="1">
        <v>45710</v>
      </c>
      <c r="H104" t="s">
        <v>38</v>
      </c>
      <c r="I104">
        <v>9400184694310</v>
      </c>
      <c r="J104">
        <v>39891</v>
      </c>
      <c r="K104">
        <v>19383</v>
      </c>
      <c r="L104">
        <v>2</v>
      </c>
      <c r="M104">
        <v>8.86</v>
      </c>
      <c r="N104" t="s">
        <v>29</v>
      </c>
      <c r="O104">
        <v>9.32</v>
      </c>
      <c r="P104">
        <v>0</v>
      </c>
      <c r="Q104">
        <v>0</v>
      </c>
      <c r="R104">
        <v>0</v>
      </c>
      <c r="S104">
        <v>0</v>
      </c>
      <c r="T104" t="s">
        <v>51</v>
      </c>
      <c r="U104" t="s">
        <v>31</v>
      </c>
      <c r="V104" t="s">
        <v>782</v>
      </c>
      <c r="W104" t="s">
        <v>947</v>
      </c>
      <c r="X104" t="s">
        <v>784</v>
      </c>
      <c r="Y104" t="s">
        <v>785</v>
      </c>
      <c r="Z104" t="s">
        <v>36</v>
      </c>
      <c r="AA104" s="1">
        <v>45747.746159722221</v>
      </c>
      <c r="AB104" cm="1">
        <f t="array" ref="AB104">INDEX('rate table'!J:J,
  MATCH(1,
    (H104='rate table'!F:F) *
    (L104='rate table'!G:G) *
    (CEILING(M104, 1)='rate table'!H:H),
    0)
)</f>
        <v>9.32</v>
      </c>
      <c r="AC104">
        <f t="shared" si="1"/>
        <v>0</v>
      </c>
    </row>
    <row r="105" spans="1:29" x14ac:dyDescent="0.2">
      <c r="A105">
        <v>2140</v>
      </c>
      <c r="B105">
        <v>800564</v>
      </c>
      <c r="C105">
        <v>12659</v>
      </c>
      <c r="D105">
        <v>94001068567271</v>
      </c>
      <c r="E105" t="s">
        <v>948</v>
      </c>
      <c r="F105" s="1">
        <v>45700</v>
      </c>
      <c r="G105" s="1">
        <v>45685</v>
      </c>
      <c r="H105" t="s">
        <v>41</v>
      </c>
      <c r="I105">
        <v>9400953577276</v>
      </c>
      <c r="J105">
        <v>59345</v>
      </c>
      <c r="K105">
        <v>65832</v>
      </c>
      <c r="L105">
        <v>5</v>
      </c>
      <c r="M105">
        <v>10.06</v>
      </c>
      <c r="N105" t="s">
        <v>29</v>
      </c>
      <c r="O105">
        <v>44.02</v>
      </c>
      <c r="P105">
        <v>0</v>
      </c>
      <c r="Q105">
        <v>0</v>
      </c>
      <c r="R105">
        <v>0</v>
      </c>
      <c r="S105">
        <v>0</v>
      </c>
      <c r="T105" t="s">
        <v>43</v>
      </c>
      <c r="U105" t="s">
        <v>31</v>
      </c>
      <c r="V105" t="s">
        <v>782</v>
      </c>
      <c r="W105" t="s">
        <v>843</v>
      </c>
      <c r="X105" t="s">
        <v>784</v>
      </c>
      <c r="Y105" t="s">
        <v>785</v>
      </c>
      <c r="Z105" t="s">
        <v>36</v>
      </c>
      <c r="AA105" s="1">
        <v>45747.746159722221</v>
      </c>
      <c r="AB105" cm="1">
        <f t="array" ref="AB105">INDEX('rate table'!J:J,
  MATCH(1,
    (H105='rate table'!F:F) *
    (L105='rate table'!G:G) *
    (CEILING(M105, 1)='rate table'!H:H),
    0)
)</f>
        <v>44.02</v>
      </c>
      <c r="AC105">
        <f t="shared" si="1"/>
        <v>0</v>
      </c>
    </row>
    <row r="106" spans="1:29" x14ac:dyDescent="0.2">
      <c r="A106">
        <v>2141</v>
      </c>
      <c r="B106">
        <v>800564</v>
      </c>
      <c r="C106">
        <v>12659</v>
      </c>
      <c r="D106">
        <v>94001608525114</v>
      </c>
      <c r="E106" t="s">
        <v>949</v>
      </c>
      <c r="F106" s="1">
        <v>45703</v>
      </c>
      <c r="G106" s="1">
        <v>45737</v>
      </c>
      <c r="H106" t="s">
        <v>28</v>
      </c>
      <c r="I106">
        <v>9400170368528</v>
      </c>
      <c r="J106">
        <v>68318</v>
      </c>
      <c r="K106">
        <v>26685</v>
      </c>
      <c r="L106">
        <v>6</v>
      </c>
      <c r="M106">
        <v>19.399999999999999</v>
      </c>
      <c r="N106" t="s">
        <v>29</v>
      </c>
      <c r="O106">
        <v>18.22</v>
      </c>
      <c r="P106">
        <v>0</v>
      </c>
      <c r="Q106">
        <v>0</v>
      </c>
      <c r="R106">
        <v>0</v>
      </c>
      <c r="S106">
        <v>0</v>
      </c>
      <c r="T106" t="s">
        <v>55</v>
      </c>
      <c r="U106" t="s">
        <v>31</v>
      </c>
      <c r="V106" t="s">
        <v>782</v>
      </c>
      <c r="W106" t="s">
        <v>950</v>
      </c>
      <c r="X106" t="s">
        <v>784</v>
      </c>
      <c r="Y106" t="s">
        <v>785</v>
      </c>
      <c r="Z106" t="s">
        <v>36</v>
      </c>
      <c r="AA106" s="1">
        <v>45747.746159722221</v>
      </c>
      <c r="AB106" cm="1">
        <f t="array" ref="AB106">INDEX('rate table'!J:J,
  MATCH(1,
    (H106='rate table'!F:F) *
    (L106='rate table'!G:G) *
    (CEILING(M106, 1)='rate table'!H:H),
    0)
)</f>
        <v>18.22</v>
      </c>
      <c r="AC106">
        <f t="shared" si="1"/>
        <v>0</v>
      </c>
    </row>
    <row r="107" spans="1:29" x14ac:dyDescent="0.2">
      <c r="A107">
        <v>2142</v>
      </c>
      <c r="B107">
        <v>800564</v>
      </c>
      <c r="C107">
        <v>12659</v>
      </c>
      <c r="D107">
        <v>9400791380619</v>
      </c>
      <c r="E107" t="s">
        <v>951</v>
      </c>
      <c r="F107" s="1">
        <v>45727</v>
      </c>
      <c r="G107" s="1">
        <v>45688</v>
      </c>
      <c r="H107" t="s">
        <v>38</v>
      </c>
      <c r="I107">
        <v>9400125701290</v>
      </c>
      <c r="J107">
        <v>20945</v>
      </c>
      <c r="K107">
        <v>42721</v>
      </c>
      <c r="L107">
        <v>8</v>
      </c>
      <c r="M107">
        <v>6.77</v>
      </c>
      <c r="N107" t="s">
        <v>29</v>
      </c>
      <c r="O107">
        <v>27.48</v>
      </c>
      <c r="P107">
        <v>0</v>
      </c>
      <c r="Q107">
        <v>0</v>
      </c>
      <c r="R107">
        <v>0</v>
      </c>
      <c r="S107">
        <v>0</v>
      </c>
      <c r="T107" t="s">
        <v>58</v>
      </c>
      <c r="U107" t="s">
        <v>31</v>
      </c>
      <c r="V107" t="s">
        <v>782</v>
      </c>
      <c r="W107" t="s">
        <v>952</v>
      </c>
      <c r="X107" t="s">
        <v>784</v>
      </c>
      <c r="Y107" t="s">
        <v>785</v>
      </c>
      <c r="Z107" t="s">
        <v>36</v>
      </c>
      <c r="AA107" s="1">
        <v>45747.746159722221</v>
      </c>
      <c r="AB107" cm="1">
        <f t="array" ref="AB107">INDEX('rate table'!J:J,
  MATCH(1,
    (H107='rate table'!F:F) *
    (L107='rate table'!G:G) *
    (CEILING(M107, 1)='rate table'!H:H),
    0)
)</f>
        <v>27.48</v>
      </c>
      <c r="AC107">
        <f t="shared" si="1"/>
        <v>0</v>
      </c>
    </row>
    <row r="108" spans="1:29" x14ac:dyDescent="0.2">
      <c r="A108">
        <v>2143</v>
      </c>
      <c r="B108">
        <v>800564</v>
      </c>
      <c r="C108">
        <v>12659</v>
      </c>
      <c r="D108">
        <v>9400992526232</v>
      </c>
      <c r="E108" t="s">
        <v>953</v>
      </c>
      <c r="F108" s="1">
        <v>45742</v>
      </c>
      <c r="G108" s="1">
        <v>45706</v>
      </c>
      <c r="H108" t="s">
        <v>41</v>
      </c>
      <c r="I108">
        <v>9400384233222</v>
      </c>
      <c r="J108">
        <v>15162</v>
      </c>
      <c r="K108">
        <v>72744</v>
      </c>
      <c r="L108">
        <v>1</v>
      </c>
      <c r="M108">
        <v>4.7699999999999996</v>
      </c>
      <c r="N108" t="s">
        <v>29</v>
      </c>
      <c r="O108">
        <v>20.56</v>
      </c>
      <c r="P108">
        <v>0</v>
      </c>
      <c r="Q108">
        <v>0</v>
      </c>
      <c r="R108">
        <v>0</v>
      </c>
      <c r="S108">
        <v>0</v>
      </c>
      <c r="T108" t="s">
        <v>105</v>
      </c>
      <c r="U108" t="s">
        <v>31</v>
      </c>
      <c r="V108" t="s">
        <v>782</v>
      </c>
      <c r="W108" t="s">
        <v>954</v>
      </c>
      <c r="X108" t="s">
        <v>784</v>
      </c>
      <c r="Y108" t="s">
        <v>785</v>
      </c>
      <c r="Z108" t="s">
        <v>36</v>
      </c>
      <c r="AA108" s="1">
        <v>45747.746159722221</v>
      </c>
      <c r="AB108" cm="1">
        <f t="array" ref="AB108">INDEX('rate table'!J:J,
  MATCH(1,
    (H108='rate table'!F:F) *
    (L108='rate table'!G:G) *
    (CEILING(M108, 1)='rate table'!H:H),
    0)
)</f>
        <v>20.56</v>
      </c>
      <c r="AC108">
        <f t="shared" si="1"/>
        <v>0</v>
      </c>
    </row>
    <row r="109" spans="1:29" x14ac:dyDescent="0.2">
      <c r="A109">
        <v>2144</v>
      </c>
      <c r="B109">
        <v>800564</v>
      </c>
      <c r="C109">
        <v>12659</v>
      </c>
      <c r="D109">
        <v>94001055939374</v>
      </c>
      <c r="E109" t="s">
        <v>955</v>
      </c>
      <c r="F109" s="1">
        <v>45698</v>
      </c>
      <c r="G109" s="1">
        <v>45726</v>
      </c>
      <c r="H109" t="s">
        <v>28</v>
      </c>
      <c r="I109">
        <v>9400602363162</v>
      </c>
      <c r="J109">
        <v>55786</v>
      </c>
      <c r="K109">
        <v>40095</v>
      </c>
      <c r="L109">
        <v>4</v>
      </c>
      <c r="M109">
        <v>0.69</v>
      </c>
      <c r="N109" t="s">
        <v>29</v>
      </c>
      <c r="O109">
        <v>6.45</v>
      </c>
      <c r="P109">
        <v>0</v>
      </c>
      <c r="Q109">
        <v>0</v>
      </c>
      <c r="R109">
        <v>0</v>
      </c>
      <c r="S109">
        <v>0</v>
      </c>
      <c r="T109" t="s">
        <v>50</v>
      </c>
      <c r="U109" t="s">
        <v>31</v>
      </c>
      <c r="V109" t="s">
        <v>782</v>
      </c>
      <c r="W109" t="s">
        <v>528</v>
      </c>
      <c r="X109" t="s">
        <v>784</v>
      </c>
      <c r="Y109" t="s">
        <v>785</v>
      </c>
      <c r="Z109" t="s">
        <v>36</v>
      </c>
      <c r="AA109" s="1">
        <v>45747.746159722221</v>
      </c>
      <c r="AB109" cm="1">
        <f t="array" ref="AB109">INDEX('rate table'!J:J,
  MATCH(1,
    (H109='rate table'!F:F) *
    (L109='rate table'!G:G) *
    (CEILING(M109, 1)='rate table'!H:H),
    0)
)</f>
        <v>6.45</v>
      </c>
      <c r="AC109">
        <f t="shared" si="1"/>
        <v>0</v>
      </c>
    </row>
    <row r="110" spans="1:29" x14ac:dyDescent="0.2">
      <c r="A110">
        <v>2145</v>
      </c>
      <c r="B110">
        <v>800564</v>
      </c>
      <c r="C110">
        <v>12659</v>
      </c>
      <c r="D110">
        <v>94001443010166</v>
      </c>
      <c r="E110" t="s">
        <v>956</v>
      </c>
      <c r="F110" s="1">
        <v>45705</v>
      </c>
      <c r="G110" s="1">
        <v>45724</v>
      </c>
      <c r="H110" t="s">
        <v>38</v>
      </c>
      <c r="I110">
        <v>9400350282676</v>
      </c>
      <c r="J110">
        <v>18609</v>
      </c>
      <c r="K110">
        <v>79674</v>
      </c>
      <c r="L110">
        <v>6</v>
      </c>
      <c r="M110">
        <v>10.74</v>
      </c>
      <c r="N110" t="s">
        <v>29</v>
      </c>
      <c r="O110">
        <v>23.35</v>
      </c>
      <c r="P110">
        <v>0</v>
      </c>
      <c r="Q110">
        <v>0</v>
      </c>
      <c r="R110">
        <v>0</v>
      </c>
      <c r="S110">
        <v>0</v>
      </c>
      <c r="T110" t="s">
        <v>55</v>
      </c>
      <c r="U110" t="s">
        <v>31</v>
      </c>
      <c r="V110" t="s">
        <v>782</v>
      </c>
      <c r="W110" t="s">
        <v>957</v>
      </c>
      <c r="X110" t="s">
        <v>784</v>
      </c>
      <c r="Y110" t="s">
        <v>785</v>
      </c>
      <c r="Z110" t="s">
        <v>36</v>
      </c>
      <c r="AA110" s="1">
        <v>45747.746159722221</v>
      </c>
      <c r="AB110" cm="1">
        <f t="array" ref="AB110">INDEX('rate table'!J:J,
  MATCH(1,
    (H110='rate table'!F:F) *
    (L110='rate table'!G:G) *
    (CEILING(M110, 1)='rate table'!H:H),
    0)
)</f>
        <v>23.35</v>
      </c>
      <c r="AC110">
        <f t="shared" si="1"/>
        <v>0</v>
      </c>
    </row>
    <row r="111" spans="1:29" x14ac:dyDescent="0.2">
      <c r="A111">
        <v>2146</v>
      </c>
      <c r="B111">
        <v>800564</v>
      </c>
      <c r="C111">
        <v>12659</v>
      </c>
      <c r="D111">
        <v>94001432823368</v>
      </c>
      <c r="E111" t="s">
        <v>958</v>
      </c>
      <c r="F111" s="1">
        <v>45704</v>
      </c>
      <c r="G111" s="1">
        <v>45747</v>
      </c>
      <c r="H111" t="s">
        <v>41</v>
      </c>
      <c r="I111">
        <v>9400697984725</v>
      </c>
      <c r="J111">
        <v>62150</v>
      </c>
      <c r="K111">
        <v>95407</v>
      </c>
      <c r="L111">
        <v>4</v>
      </c>
      <c r="M111">
        <v>1.7</v>
      </c>
      <c r="N111" t="s">
        <v>29</v>
      </c>
      <c r="O111">
        <v>17.55</v>
      </c>
      <c r="P111">
        <v>0</v>
      </c>
      <c r="Q111">
        <v>0</v>
      </c>
      <c r="R111">
        <v>0</v>
      </c>
      <c r="S111">
        <v>0</v>
      </c>
      <c r="T111" t="s">
        <v>58</v>
      </c>
      <c r="U111" t="s">
        <v>31</v>
      </c>
      <c r="V111" t="s">
        <v>782</v>
      </c>
      <c r="W111" t="s">
        <v>80</v>
      </c>
      <c r="X111" t="s">
        <v>784</v>
      </c>
      <c r="Y111" t="s">
        <v>785</v>
      </c>
      <c r="Z111" t="s">
        <v>36</v>
      </c>
      <c r="AA111" s="1">
        <v>45747.746159722221</v>
      </c>
      <c r="AB111" cm="1">
        <f t="array" ref="AB111">INDEX('rate table'!J:J,
  MATCH(1,
    (H111='rate table'!F:F) *
    (L111='rate table'!G:G) *
    (CEILING(M111, 1)='rate table'!H:H),
    0)
)</f>
        <v>17.55</v>
      </c>
      <c r="AC111">
        <f t="shared" si="1"/>
        <v>0</v>
      </c>
    </row>
    <row r="112" spans="1:29" x14ac:dyDescent="0.2">
      <c r="A112">
        <v>2147</v>
      </c>
      <c r="B112">
        <v>800564</v>
      </c>
      <c r="C112">
        <v>12659</v>
      </c>
      <c r="D112">
        <v>9400621364038</v>
      </c>
      <c r="E112" t="s">
        <v>959</v>
      </c>
      <c r="F112" s="1">
        <v>45742</v>
      </c>
      <c r="G112" s="1">
        <v>45725</v>
      </c>
      <c r="H112" t="s">
        <v>28</v>
      </c>
      <c r="I112">
        <v>9400126799431</v>
      </c>
      <c r="J112">
        <v>94625</v>
      </c>
      <c r="K112">
        <v>14142</v>
      </c>
      <c r="L112">
        <v>8</v>
      </c>
      <c r="M112">
        <v>13.61</v>
      </c>
      <c r="N112" t="s">
        <v>29</v>
      </c>
      <c r="O112">
        <v>18.940000000000001</v>
      </c>
      <c r="P112">
        <v>0</v>
      </c>
      <c r="Q112">
        <v>0</v>
      </c>
      <c r="R112">
        <v>0</v>
      </c>
      <c r="S112">
        <v>0</v>
      </c>
      <c r="T112" t="s">
        <v>43</v>
      </c>
      <c r="U112" t="s">
        <v>31</v>
      </c>
      <c r="V112" t="s">
        <v>782</v>
      </c>
      <c r="W112" t="s">
        <v>448</v>
      </c>
      <c r="X112" t="s">
        <v>784</v>
      </c>
      <c r="Y112" t="s">
        <v>785</v>
      </c>
      <c r="Z112" t="s">
        <v>36</v>
      </c>
      <c r="AA112" s="1">
        <v>45747.746159722221</v>
      </c>
      <c r="AB112" cm="1">
        <f t="array" ref="AB112">INDEX('rate table'!J:J,
  MATCH(1,
    (H112='rate table'!F:F) *
    (L112='rate table'!G:G) *
    (CEILING(M112, 1)='rate table'!H:H),
    0)
)</f>
        <v>18.940000000000001</v>
      </c>
      <c r="AC112">
        <f t="shared" si="1"/>
        <v>0</v>
      </c>
    </row>
    <row r="113" spans="1:29" x14ac:dyDescent="0.2">
      <c r="A113">
        <v>2148</v>
      </c>
      <c r="B113">
        <v>800564</v>
      </c>
      <c r="C113">
        <v>12659</v>
      </c>
      <c r="D113">
        <v>9400431911473</v>
      </c>
      <c r="E113" t="s">
        <v>960</v>
      </c>
      <c r="F113" s="1">
        <v>45706</v>
      </c>
      <c r="G113" s="1">
        <v>45716</v>
      </c>
      <c r="H113" t="s">
        <v>38</v>
      </c>
      <c r="I113">
        <v>940069831271</v>
      </c>
      <c r="J113">
        <v>22738</v>
      </c>
      <c r="K113">
        <v>37401</v>
      </c>
      <c r="L113">
        <v>8</v>
      </c>
      <c r="M113">
        <v>15.47</v>
      </c>
      <c r="N113" t="s">
        <v>29</v>
      </c>
      <c r="O113">
        <v>43.32</v>
      </c>
      <c r="P113">
        <v>0</v>
      </c>
      <c r="Q113">
        <v>0</v>
      </c>
      <c r="R113">
        <v>0</v>
      </c>
      <c r="S113">
        <v>0</v>
      </c>
      <c r="T113" t="s">
        <v>71</v>
      </c>
      <c r="U113" t="s">
        <v>31</v>
      </c>
      <c r="V113" t="s">
        <v>782</v>
      </c>
      <c r="W113" t="s">
        <v>961</v>
      </c>
      <c r="X113" t="s">
        <v>784</v>
      </c>
      <c r="Y113" t="s">
        <v>785</v>
      </c>
      <c r="Z113" t="s">
        <v>36</v>
      </c>
      <c r="AA113" s="1">
        <v>45747.746159722221</v>
      </c>
      <c r="AB113" cm="1">
        <f t="array" ref="AB113">INDEX('rate table'!J:J,
  MATCH(1,
    (H113='rate table'!F:F) *
    (L113='rate table'!G:G) *
    (CEILING(M113, 1)='rate table'!H:H),
    0)
)</f>
        <v>43.32</v>
      </c>
      <c r="AC113">
        <f t="shared" si="1"/>
        <v>0</v>
      </c>
    </row>
    <row r="114" spans="1:29" x14ac:dyDescent="0.2">
      <c r="A114">
        <v>2149</v>
      </c>
      <c r="B114">
        <v>800564</v>
      </c>
      <c r="C114">
        <v>12659</v>
      </c>
      <c r="D114">
        <v>94001208209333</v>
      </c>
      <c r="E114" t="s">
        <v>962</v>
      </c>
      <c r="F114" s="1">
        <v>45731</v>
      </c>
      <c r="G114" s="1">
        <v>45686</v>
      </c>
      <c r="H114" t="s">
        <v>41</v>
      </c>
      <c r="I114">
        <v>9400987252252</v>
      </c>
      <c r="J114">
        <v>98155</v>
      </c>
      <c r="K114">
        <v>53015</v>
      </c>
      <c r="L114">
        <v>2</v>
      </c>
      <c r="M114">
        <v>13.93</v>
      </c>
      <c r="N114" t="s">
        <v>29</v>
      </c>
      <c r="O114">
        <v>40.659999999999997</v>
      </c>
      <c r="P114">
        <v>0</v>
      </c>
      <c r="Q114">
        <v>0</v>
      </c>
      <c r="R114">
        <v>0</v>
      </c>
      <c r="S114">
        <v>0</v>
      </c>
      <c r="T114" t="s">
        <v>55</v>
      </c>
      <c r="U114" t="s">
        <v>31</v>
      </c>
      <c r="V114" t="s">
        <v>782</v>
      </c>
      <c r="W114" t="s">
        <v>963</v>
      </c>
      <c r="X114" t="s">
        <v>784</v>
      </c>
      <c r="Y114" t="s">
        <v>785</v>
      </c>
      <c r="Z114" t="s">
        <v>36</v>
      </c>
      <c r="AA114" s="1">
        <v>45747.746159722221</v>
      </c>
      <c r="AB114" cm="1">
        <f t="array" ref="AB114">INDEX('rate table'!J:J,
  MATCH(1,
    (H114='rate table'!F:F) *
    (L114='rate table'!G:G) *
    (CEILING(M114, 1)='rate table'!H:H),
    0)
)</f>
        <v>40.659999999999997</v>
      </c>
      <c r="AC114">
        <f t="shared" si="1"/>
        <v>0</v>
      </c>
    </row>
    <row r="115" spans="1:29" x14ac:dyDescent="0.2">
      <c r="A115">
        <v>2150</v>
      </c>
      <c r="B115">
        <v>800564</v>
      </c>
      <c r="C115">
        <v>12659</v>
      </c>
      <c r="D115">
        <v>9400570583945</v>
      </c>
      <c r="E115" t="s">
        <v>964</v>
      </c>
      <c r="F115" s="1">
        <v>45720</v>
      </c>
      <c r="G115" s="1">
        <v>45690</v>
      </c>
      <c r="H115" t="s">
        <v>28</v>
      </c>
      <c r="I115">
        <v>9400221217249</v>
      </c>
      <c r="J115">
        <v>147</v>
      </c>
      <c r="K115">
        <v>46768</v>
      </c>
      <c r="L115">
        <v>1</v>
      </c>
      <c r="M115">
        <v>17.32</v>
      </c>
      <c r="N115" t="s">
        <v>29</v>
      </c>
      <c r="O115">
        <v>11</v>
      </c>
      <c r="P115">
        <v>0</v>
      </c>
      <c r="Q115">
        <v>0</v>
      </c>
      <c r="R115">
        <v>0</v>
      </c>
      <c r="S115">
        <v>0</v>
      </c>
      <c r="T115" t="s">
        <v>71</v>
      </c>
      <c r="U115" t="s">
        <v>31</v>
      </c>
      <c r="V115" t="s">
        <v>782</v>
      </c>
      <c r="W115" t="s">
        <v>965</v>
      </c>
      <c r="X115" t="s">
        <v>784</v>
      </c>
      <c r="Y115" t="s">
        <v>785</v>
      </c>
      <c r="Z115" t="s">
        <v>36</v>
      </c>
      <c r="AA115" s="1">
        <v>45747.746159722221</v>
      </c>
      <c r="AB115" cm="1">
        <f t="array" ref="AB115">INDEX('rate table'!J:J,
  MATCH(1,
    (H115='rate table'!F:F) *
    (L115='rate table'!G:G) *
    (CEILING(M115, 1)='rate table'!H:H),
    0)
)</f>
        <v>11</v>
      </c>
      <c r="AC115">
        <f t="shared" si="1"/>
        <v>0</v>
      </c>
    </row>
    <row r="116" spans="1:29" x14ac:dyDescent="0.2">
      <c r="A116">
        <v>2151</v>
      </c>
      <c r="B116">
        <v>800564</v>
      </c>
      <c r="C116">
        <v>12659</v>
      </c>
      <c r="D116">
        <v>94001055343860</v>
      </c>
      <c r="E116" t="s">
        <v>966</v>
      </c>
      <c r="F116" s="1">
        <v>45719</v>
      </c>
      <c r="G116" s="1">
        <v>45684</v>
      </c>
      <c r="H116" t="s">
        <v>38</v>
      </c>
      <c r="I116">
        <v>9400590327953</v>
      </c>
      <c r="J116">
        <v>80906</v>
      </c>
      <c r="K116">
        <v>67997</v>
      </c>
      <c r="L116">
        <v>5</v>
      </c>
      <c r="M116">
        <v>10.49</v>
      </c>
      <c r="N116" t="s">
        <v>29</v>
      </c>
      <c r="O116">
        <v>18.989999999999998</v>
      </c>
      <c r="P116">
        <v>0</v>
      </c>
      <c r="Q116">
        <v>0</v>
      </c>
      <c r="R116">
        <v>0</v>
      </c>
      <c r="S116">
        <v>0</v>
      </c>
      <c r="T116" t="s">
        <v>105</v>
      </c>
      <c r="U116" t="s">
        <v>31</v>
      </c>
      <c r="V116" t="s">
        <v>782</v>
      </c>
      <c r="W116" t="s">
        <v>458</v>
      </c>
      <c r="X116" t="s">
        <v>784</v>
      </c>
      <c r="Y116" t="s">
        <v>785</v>
      </c>
      <c r="Z116" t="s">
        <v>36</v>
      </c>
      <c r="AA116" s="1">
        <v>45747.746159722221</v>
      </c>
      <c r="AB116" cm="1">
        <f t="array" ref="AB116">INDEX('rate table'!J:J,
  MATCH(1,
    (H116='rate table'!F:F) *
    (L116='rate table'!G:G) *
    (CEILING(M116, 1)='rate table'!H:H),
    0)
)</f>
        <v>18.989999999999998</v>
      </c>
      <c r="AC116">
        <f t="shared" si="1"/>
        <v>0</v>
      </c>
    </row>
    <row r="117" spans="1:29" x14ac:dyDescent="0.2">
      <c r="A117">
        <v>2152</v>
      </c>
      <c r="B117">
        <v>800564</v>
      </c>
      <c r="C117">
        <v>12659</v>
      </c>
      <c r="D117">
        <v>94002102894838</v>
      </c>
      <c r="E117" t="s">
        <v>967</v>
      </c>
      <c r="F117" s="1">
        <v>45721</v>
      </c>
      <c r="G117" s="1">
        <v>45710</v>
      </c>
      <c r="H117" t="s">
        <v>41</v>
      </c>
      <c r="I117">
        <v>9400629123653</v>
      </c>
      <c r="J117">
        <v>86558</v>
      </c>
      <c r="K117">
        <v>42789</v>
      </c>
      <c r="L117">
        <v>7</v>
      </c>
      <c r="M117">
        <v>13.4</v>
      </c>
      <c r="N117" t="s">
        <v>29</v>
      </c>
      <c r="O117">
        <v>54.46</v>
      </c>
      <c r="P117">
        <v>0</v>
      </c>
      <c r="Q117">
        <v>0</v>
      </c>
      <c r="R117">
        <v>0</v>
      </c>
      <c r="S117">
        <v>0</v>
      </c>
      <c r="T117" t="s">
        <v>51</v>
      </c>
      <c r="U117" t="s">
        <v>31</v>
      </c>
      <c r="V117" t="s">
        <v>782</v>
      </c>
      <c r="W117" t="s">
        <v>377</v>
      </c>
      <c r="X117" t="s">
        <v>784</v>
      </c>
      <c r="Y117" t="s">
        <v>785</v>
      </c>
      <c r="Z117" t="s">
        <v>36</v>
      </c>
      <c r="AA117" s="1">
        <v>45747.746159722221</v>
      </c>
      <c r="AB117" cm="1">
        <f t="array" ref="AB117">INDEX('rate table'!J:J,
  MATCH(1,
    (H117='rate table'!F:F) *
    (L117='rate table'!G:G) *
    (CEILING(M117, 1)='rate table'!H:H),
    0)
)</f>
        <v>54.46</v>
      </c>
      <c r="AC117">
        <f t="shared" si="1"/>
        <v>0</v>
      </c>
    </row>
    <row r="118" spans="1:29" x14ac:dyDescent="0.2">
      <c r="A118">
        <v>2153</v>
      </c>
      <c r="B118">
        <v>800564</v>
      </c>
      <c r="C118">
        <v>12659</v>
      </c>
      <c r="D118">
        <v>9400633585053</v>
      </c>
      <c r="E118" t="s">
        <v>968</v>
      </c>
      <c r="F118" s="1">
        <v>45703</v>
      </c>
      <c r="G118" s="1">
        <v>45710</v>
      </c>
      <c r="H118" t="s">
        <v>28</v>
      </c>
      <c r="I118">
        <v>9400871949349</v>
      </c>
      <c r="J118">
        <v>60801</v>
      </c>
      <c r="K118">
        <v>962</v>
      </c>
      <c r="L118">
        <v>6</v>
      </c>
      <c r="M118">
        <v>9.24</v>
      </c>
      <c r="N118" t="s">
        <v>29</v>
      </c>
      <c r="O118">
        <v>11.99</v>
      </c>
      <c r="P118">
        <v>0</v>
      </c>
      <c r="Q118">
        <v>0</v>
      </c>
      <c r="R118">
        <v>0</v>
      </c>
      <c r="S118">
        <v>0</v>
      </c>
      <c r="T118" t="s">
        <v>43</v>
      </c>
      <c r="U118" t="s">
        <v>31</v>
      </c>
      <c r="V118" t="s">
        <v>782</v>
      </c>
      <c r="W118" t="s">
        <v>702</v>
      </c>
      <c r="X118" t="s">
        <v>784</v>
      </c>
      <c r="Y118" t="s">
        <v>785</v>
      </c>
      <c r="Z118" t="s">
        <v>36</v>
      </c>
      <c r="AA118" s="1">
        <v>45747.746159722221</v>
      </c>
      <c r="AB118" cm="1">
        <f t="array" ref="AB118">INDEX('rate table'!J:J,
  MATCH(1,
    (H118='rate table'!F:F) *
    (L118='rate table'!G:G) *
    (CEILING(M118, 1)='rate table'!H:H),
    0)
)</f>
        <v>11.99</v>
      </c>
      <c r="AC118">
        <f t="shared" si="1"/>
        <v>0</v>
      </c>
    </row>
    <row r="119" spans="1:29" x14ac:dyDescent="0.2">
      <c r="A119">
        <v>2154</v>
      </c>
      <c r="B119">
        <v>800564</v>
      </c>
      <c r="C119">
        <v>12659</v>
      </c>
      <c r="D119">
        <v>9400767011101</v>
      </c>
      <c r="E119" t="s">
        <v>969</v>
      </c>
      <c r="F119" s="1">
        <v>45734</v>
      </c>
      <c r="G119" s="1">
        <v>45689</v>
      </c>
      <c r="H119" t="s">
        <v>38</v>
      </c>
      <c r="I119">
        <v>9400186904361</v>
      </c>
      <c r="J119">
        <v>43492</v>
      </c>
      <c r="K119">
        <v>32985</v>
      </c>
      <c r="L119">
        <v>5</v>
      </c>
      <c r="M119">
        <v>1.2</v>
      </c>
      <c r="N119" t="s">
        <v>29</v>
      </c>
      <c r="O119">
        <v>8.1199999999999992</v>
      </c>
      <c r="P119">
        <v>0</v>
      </c>
      <c r="Q119">
        <v>0</v>
      </c>
      <c r="R119">
        <v>0</v>
      </c>
      <c r="S119">
        <v>0</v>
      </c>
      <c r="T119" t="s">
        <v>55</v>
      </c>
      <c r="U119" t="s">
        <v>31</v>
      </c>
      <c r="V119" t="s">
        <v>782</v>
      </c>
      <c r="W119" t="s">
        <v>970</v>
      </c>
      <c r="X119" t="s">
        <v>784</v>
      </c>
      <c r="Y119" t="s">
        <v>785</v>
      </c>
      <c r="Z119" t="s">
        <v>36</v>
      </c>
      <c r="AA119" s="1">
        <v>45747.746159722221</v>
      </c>
      <c r="AB119" cm="1">
        <f t="array" ref="AB119">INDEX('rate table'!J:J,
  MATCH(1,
    (H119='rate table'!F:F) *
    (L119='rate table'!G:G) *
    (CEILING(M119, 1)='rate table'!H:H),
    0)
)</f>
        <v>8.1199999999999992</v>
      </c>
      <c r="AC119">
        <f t="shared" si="1"/>
        <v>0</v>
      </c>
    </row>
    <row r="120" spans="1:29" x14ac:dyDescent="0.2">
      <c r="A120">
        <v>2155</v>
      </c>
      <c r="B120">
        <v>800564</v>
      </c>
      <c r="C120">
        <v>12659</v>
      </c>
      <c r="D120">
        <v>9400739956727</v>
      </c>
      <c r="E120" t="s">
        <v>971</v>
      </c>
      <c r="F120" s="1">
        <v>45711</v>
      </c>
      <c r="G120" s="1">
        <v>45700</v>
      </c>
      <c r="H120" t="s">
        <v>41</v>
      </c>
      <c r="I120">
        <v>9400137658439</v>
      </c>
      <c r="J120">
        <v>21843</v>
      </c>
      <c r="K120">
        <v>54386</v>
      </c>
      <c r="L120">
        <v>3</v>
      </c>
      <c r="M120">
        <v>12.23</v>
      </c>
      <c r="N120" t="s">
        <v>29</v>
      </c>
      <c r="O120">
        <v>41.8</v>
      </c>
      <c r="P120">
        <v>0</v>
      </c>
      <c r="Q120">
        <v>0</v>
      </c>
      <c r="R120">
        <v>0</v>
      </c>
      <c r="S120">
        <v>0</v>
      </c>
      <c r="T120" t="s">
        <v>74</v>
      </c>
      <c r="U120" t="s">
        <v>31</v>
      </c>
      <c r="V120" t="s">
        <v>782</v>
      </c>
      <c r="W120" t="s">
        <v>972</v>
      </c>
      <c r="X120" t="s">
        <v>784</v>
      </c>
      <c r="Y120" t="s">
        <v>785</v>
      </c>
      <c r="Z120" t="s">
        <v>36</v>
      </c>
      <c r="AA120" s="1">
        <v>45747.746159722221</v>
      </c>
      <c r="AB120" cm="1">
        <f t="array" ref="AB120">INDEX('rate table'!J:J,
  MATCH(1,
    (H120='rate table'!F:F) *
    (L120='rate table'!G:G) *
    (CEILING(M120, 1)='rate table'!H:H),
    0)
)</f>
        <v>41.8</v>
      </c>
      <c r="AC120">
        <f t="shared" si="1"/>
        <v>0</v>
      </c>
    </row>
    <row r="121" spans="1:29" x14ac:dyDescent="0.2">
      <c r="A121">
        <v>2156</v>
      </c>
      <c r="B121">
        <v>800564</v>
      </c>
      <c r="C121">
        <v>12659</v>
      </c>
      <c r="D121">
        <v>9400967085212</v>
      </c>
      <c r="E121" t="s">
        <v>973</v>
      </c>
      <c r="F121" s="1">
        <v>45721</v>
      </c>
      <c r="G121" s="1">
        <v>45729</v>
      </c>
      <c r="H121" t="s">
        <v>28</v>
      </c>
      <c r="I121">
        <v>9400498777666</v>
      </c>
      <c r="J121">
        <v>25608</v>
      </c>
      <c r="K121">
        <v>717</v>
      </c>
      <c r="L121">
        <v>4</v>
      </c>
      <c r="M121">
        <v>15.26</v>
      </c>
      <c r="N121" t="s">
        <v>29</v>
      </c>
      <c r="O121">
        <v>11.96</v>
      </c>
      <c r="P121">
        <v>0</v>
      </c>
      <c r="Q121">
        <v>0</v>
      </c>
      <c r="R121">
        <v>0</v>
      </c>
      <c r="S121">
        <v>0</v>
      </c>
      <c r="T121" t="s">
        <v>105</v>
      </c>
      <c r="U121" t="s">
        <v>31</v>
      </c>
      <c r="V121" t="s">
        <v>782</v>
      </c>
      <c r="W121" t="s">
        <v>106</v>
      </c>
      <c r="X121" t="s">
        <v>784</v>
      </c>
      <c r="Y121" t="s">
        <v>785</v>
      </c>
      <c r="Z121" t="s">
        <v>36</v>
      </c>
      <c r="AA121" s="1">
        <v>45747.746159722221</v>
      </c>
      <c r="AB121" cm="1">
        <f t="array" ref="AB121">INDEX('rate table'!J:J,
  MATCH(1,
    (H121='rate table'!F:F) *
    (L121='rate table'!G:G) *
    (CEILING(M121, 1)='rate table'!H:H),
    0)
)</f>
        <v>11.96</v>
      </c>
      <c r="AC121">
        <f t="shared" si="1"/>
        <v>0</v>
      </c>
    </row>
    <row r="122" spans="1:29" x14ac:dyDescent="0.2">
      <c r="A122">
        <v>2187</v>
      </c>
      <c r="B122">
        <v>800564</v>
      </c>
      <c r="C122">
        <v>12659</v>
      </c>
      <c r="D122">
        <v>94001169596775</v>
      </c>
      <c r="E122" t="s">
        <v>974</v>
      </c>
      <c r="F122" s="1">
        <v>45690</v>
      </c>
      <c r="G122" s="1">
        <v>45722</v>
      </c>
      <c r="H122" t="s">
        <v>38</v>
      </c>
      <c r="I122">
        <v>940068978714</v>
      </c>
      <c r="J122">
        <v>43636</v>
      </c>
      <c r="K122">
        <v>7728</v>
      </c>
      <c r="L122">
        <v>5</v>
      </c>
      <c r="M122">
        <v>0.53</v>
      </c>
      <c r="N122" t="s">
        <v>29</v>
      </c>
      <c r="O122">
        <v>7.11</v>
      </c>
      <c r="P122">
        <v>0</v>
      </c>
      <c r="Q122">
        <v>0</v>
      </c>
      <c r="R122">
        <v>0</v>
      </c>
      <c r="S122">
        <v>0</v>
      </c>
      <c r="T122" t="s">
        <v>58</v>
      </c>
      <c r="U122" t="s">
        <v>31</v>
      </c>
      <c r="V122" t="s">
        <v>782</v>
      </c>
      <c r="W122" t="s">
        <v>975</v>
      </c>
      <c r="X122" t="s">
        <v>784</v>
      </c>
      <c r="Y122" t="s">
        <v>785</v>
      </c>
      <c r="Z122" t="s">
        <v>36</v>
      </c>
      <c r="AA122" s="1">
        <v>45747.746159722221</v>
      </c>
      <c r="AB122" cm="1">
        <f t="array" ref="AB122">INDEX('rate table'!J:J,
  MATCH(1,
    (H122='rate table'!F:F) *
    (L122='rate table'!G:G) *
    (CEILING(M122, 1)='rate table'!H:H),
    0)
)</f>
        <v>7.11</v>
      </c>
      <c r="AC122">
        <f t="shared" si="1"/>
        <v>0</v>
      </c>
    </row>
    <row r="123" spans="1:29" x14ac:dyDescent="0.2">
      <c r="A123">
        <v>2188</v>
      </c>
      <c r="B123">
        <v>800564</v>
      </c>
      <c r="C123">
        <v>12659</v>
      </c>
      <c r="D123">
        <v>94001651167337</v>
      </c>
      <c r="E123" t="s">
        <v>976</v>
      </c>
      <c r="F123" s="1">
        <v>45702</v>
      </c>
      <c r="G123" s="1">
        <v>45708</v>
      </c>
      <c r="H123" t="s">
        <v>41</v>
      </c>
      <c r="I123">
        <v>9400618630452</v>
      </c>
      <c r="J123">
        <v>85623</v>
      </c>
      <c r="K123">
        <v>74419</v>
      </c>
      <c r="L123">
        <v>1</v>
      </c>
      <c r="M123">
        <v>4.43</v>
      </c>
      <c r="N123" t="s">
        <v>29</v>
      </c>
      <c r="O123">
        <v>20.56</v>
      </c>
      <c r="P123">
        <v>0</v>
      </c>
      <c r="Q123">
        <v>0</v>
      </c>
      <c r="R123">
        <v>0</v>
      </c>
      <c r="S123">
        <v>0</v>
      </c>
      <c r="T123" t="s">
        <v>43</v>
      </c>
      <c r="U123" t="s">
        <v>31</v>
      </c>
      <c r="V123" t="s">
        <v>782</v>
      </c>
      <c r="W123" t="s">
        <v>977</v>
      </c>
      <c r="X123" t="s">
        <v>784</v>
      </c>
      <c r="Y123" t="s">
        <v>785</v>
      </c>
      <c r="Z123" t="s">
        <v>36</v>
      </c>
      <c r="AA123" s="1">
        <v>45747.746159722221</v>
      </c>
      <c r="AB123" cm="1">
        <f t="array" ref="AB123">INDEX('rate table'!J:J,
  MATCH(1,
    (H123='rate table'!F:F) *
    (L123='rate table'!G:G) *
    (CEILING(M123, 1)='rate table'!H:H),
    0)
)</f>
        <v>20.56</v>
      </c>
      <c r="AC123">
        <f t="shared" si="1"/>
        <v>0</v>
      </c>
    </row>
    <row r="124" spans="1:29" x14ac:dyDescent="0.2">
      <c r="A124">
        <v>2189</v>
      </c>
      <c r="B124">
        <v>800564</v>
      </c>
      <c r="C124">
        <v>12659</v>
      </c>
      <c r="D124">
        <v>94001523068031</v>
      </c>
      <c r="E124" t="s">
        <v>978</v>
      </c>
      <c r="F124" s="1">
        <v>45717</v>
      </c>
      <c r="G124" s="1">
        <v>45725</v>
      </c>
      <c r="H124" t="s">
        <v>28</v>
      </c>
      <c r="I124">
        <v>9400180890653</v>
      </c>
      <c r="J124">
        <v>16149</v>
      </c>
      <c r="K124">
        <v>63682</v>
      </c>
      <c r="L124">
        <v>2</v>
      </c>
      <c r="M124">
        <v>10.34</v>
      </c>
      <c r="N124" t="s">
        <v>29</v>
      </c>
      <c r="O124">
        <v>9.49</v>
      </c>
      <c r="P124">
        <v>0</v>
      </c>
      <c r="Q124">
        <v>0</v>
      </c>
      <c r="R124">
        <v>0</v>
      </c>
      <c r="S124">
        <v>0</v>
      </c>
      <c r="T124" t="s">
        <v>30</v>
      </c>
      <c r="U124" t="s">
        <v>31</v>
      </c>
      <c r="V124" t="s">
        <v>782</v>
      </c>
      <c r="W124" t="s">
        <v>979</v>
      </c>
      <c r="X124" t="s">
        <v>784</v>
      </c>
      <c r="Y124" t="s">
        <v>785</v>
      </c>
      <c r="Z124" t="s">
        <v>36</v>
      </c>
      <c r="AA124" s="1">
        <v>45747.746159722221</v>
      </c>
      <c r="AB124" cm="1">
        <f t="array" ref="AB124">INDEX('rate table'!J:J,
  MATCH(1,
    (H124='rate table'!F:F) *
    (L124='rate table'!G:G) *
    (CEILING(M124, 1)='rate table'!H:H),
    0)
)</f>
        <v>9.49</v>
      </c>
      <c r="AC124">
        <f t="shared" si="1"/>
        <v>0</v>
      </c>
    </row>
    <row r="125" spans="1:29" x14ac:dyDescent="0.2">
      <c r="A125">
        <v>2190</v>
      </c>
      <c r="B125">
        <v>800564</v>
      </c>
      <c r="C125">
        <v>12659</v>
      </c>
      <c r="D125">
        <v>9400631088008</v>
      </c>
      <c r="E125" t="s">
        <v>980</v>
      </c>
      <c r="F125" s="1">
        <v>45738</v>
      </c>
      <c r="G125" s="1">
        <v>45734</v>
      </c>
      <c r="H125" t="s">
        <v>38</v>
      </c>
      <c r="I125">
        <v>940085270925</v>
      </c>
      <c r="J125">
        <v>75346</v>
      </c>
      <c r="K125">
        <v>9620</v>
      </c>
      <c r="L125">
        <v>7</v>
      </c>
      <c r="M125">
        <v>19.82</v>
      </c>
      <c r="N125" t="s">
        <v>29</v>
      </c>
      <c r="O125">
        <v>45.32</v>
      </c>
      <c r="P125">
        <v>0</v>
      </c>
      <c r="Q125">
        <v>0</v>
      </c>
      <c r="R125">
        <v>0</v>
      </c>
      <c r="S125">
        <v>0</v>
      </c>
      <c r="T125" t="s">
        <v>39</v>
      </c>
      <c r="U125" t="s">
        <v>31</v>
      </c>
      <c r="V125" t="s">
        <v>782</v>
      </c>
      <c r="W125" t="s">
        <v>981</v>
      </c>
      <c r="X125" t="s">
        <v>784</v>
      </c>
      <c r="Y125" t="s">
        <v>785</v>
      </c>
      <c r="Z125" t="s">
        <v>36</v>
      </c>
      <c r="AA125" s="1">
        <v>45747.746159722221</v>
      </c>
      <c r="AB125" cm="1">
        <f t="array" ref="AB125">INDEX('rate table'!J:J,
  MATCH(1,
    (H125='rate table'!F:F) *
    (L125='rate table'!G:G) *
    (CEILING(M125, 1)='rate table'!H:H),
    0)
)</f>
        <v>45.32</v>
      </c>
      <c r="AC125">
        <f t="shared" si="1"/>
        <v>0</v>
      </c>
    </row>
    <row r="126" spans="1:29" x14ac:dyDescent="0.2">
      <c r="A126">
        <v>2191</v>
      </c>
      <c r="B126">
        <v>800564</v>
      </c>
      <c r="C126">
        <v>12659</v>
      </c>
      <c r="D126">
        <v>9400623524184</v>
      </c>
      <c r="E126" t="s">
        <v>982</v>
      </c>
      <c r="F126" s="1">
        <v>45737</v>
      </c>
      <c r="G126" s="1">
        <v>45686</v>
      </c>
      <c r="H126" t="s">
        <v>41</v>
      </c>
      <c r="I126">
        <v>9400612341997</v>
      </c>
      <c r="J126">
        <v>61853</v>
      </c>
      <c r="K126">
        <v>79206</v>
      </c>
      <c r="L126">
        <v>4</v>
      </c>
      <c r="M126">
        <v>9.42</v>
      </c>
      <c r="N126" t="s">
        <v>29</v>
      </c>
      <c r="O126">
        <v>38.36</v>
      </c>
      <c r="P126">
        <v>0</v>
      </c>
      <c r="Q126">
        <v>0</v>
      </c>
      <c r="R126">
        <v>0</v>
      </c>
      <c r="S126">
        <v>0</v>
      </c>
      <c r="T126" t="s">
        <v>39</v>
      </c>
      <c r="U126" t="s">
        <v>31</v>
      </c>
      <c r="V126" t="s">
        <v>782</v>
      </c>
      <c r="W126" t="s">
        <v>983</v>
      </c>
      <c r="X126" t="s">
        <v>784</v>
      </c>
      <c r="Y126" t="s">
        <v>785</v>
      </c>
      <c r="Z126" t="s">
        <v>36</v>
      </c>
      <c r="AA126" s="1">
        <v>45747.746159722221</v>
      </c>
      <c r="AB126" cm="1">
        <f t="array" ref="AB126">INDEX('rate table'!J:J,
  MATCH(1,
    (H126='rate table'!F:F) *
    (L126='rate table'!G:G) *
    (CEILING(M126, 1)='rate table'!H:H),
    0)
)</f>
        <v>38.36</v>
      </c>
      <c r="AC126">
        <f t="shared" si="1"/>
        <v>0</v>
      </c>
    </row>
    <row r="127" spans="1:29" x14ac:dyDescent="0.2">
      <c r="A127">
        <v>2192</v>
      </c>
      <c r="B127">
        <v>800564</v>
      </c>
      <c r="C127">
        <v>12659</v>
      </c>
      <c r="D127">
        <v>94001081842148</v>
      </c>
      <c r="E127" t="s">
        <v>984</v>
      </c>
      <c r="F127" s="1">
        <v>45699</v>
      </c>
      <c r="G127" s="1">
        <v>45732</v>
      </c>
      <c r="H127" t="s">
        <v>28</v>
      </c>
      <c r="I127">
        <v>9400136865015</v>
      </c>
      <c r="J127">
        <v>6177</v>
      </c>
      <c r="K127">
        <v>60523</v>
      </c>
      <c r="L127">
        <v>8</v>
      </c>
      <c r="M127">
        <v>17.14</v>
      </c>
      <c r="N127" t="s">
        <v>29</v>
      </c>
      <c r="O127">
        <v>22.8</v>
      </c>
      <c r="P127">
        <v>0</v>
      </c>
      <c r="Q127">
        <v>0</v>
      </c>
      <c r="R127">
        <v>0</v>
      </c>
      <c r="S127">
        <v>0</v>
      </c>
      <c r="T127" t="s">
        <v>43</v>
      </c>
      <c r="U127" t="s">
        <v>31</v>
      </c>
      <c r="V127" t="s">
        <v>782</v>
      </c>
      <c r="W127" t="s">
        <v>985</v>
      </c>
      <c r="X127" t="s">
        <v>784</v>
      </c>
      <c r="Y127" t="s">
        <v>785</v>
      </c>
      <c r="Z127" t="s">
        <v>36</v>
      </c>
      <c r="AA127" s="1">
        <v>45747.746159722221</v>
      </c>
      <c r="AB127" cm="1">
        <f t="array" ref="AB127">INDEX('rate table'!J:J,
  MATCH(1,
    (H127='rate table'!F:F) *
    (L127='rate table'!G:G) *
    (CEILING(M127, 1)='rate table'!H:H),
    0)
)</f>
        <v>22.8</v>
      </c>
      <c r="AC127">
        <f t="shared" si="1"/>
        <v>0</v>
      </c>
    </row>
    <row r="128" spans="1:29" x14ac:dyDescent="0.2">
      <c r="A128">
        <v>2193</v>
      </c>
      <c r="B128">
        <v>800564</v>
      </c>
      <c r="C128">
        <v>12659</v>
      </c>
      <c r="D128">
        <v>9400395955005</v>
      </c>
      <c r="E128" t="s">
        <v>986</v>
      </c>
      <c r="F128" s="1">
        <v>45702</v>
      </c>
      <c r="G128" s="1">
        <v>45739</v>
      </c>
      <c r="H128" t="s">
        <v>38</v>
      </c>
      <c r="I128">
        <v>940050255070</v>
      </c>
      <c r="J128">
        <v>79823</v>
      </c>
      <c r="K128">
        <v>22587</v>
      </c>
      <c r="L128">
        <v>4</v>
      </c>
      <c r="M128">
        <v>11.45</v>
      </c>
      <c r="N128" t="s">
        <v>29</v>
      </c>
      <c r="O128">
        <v>13.76</v>
      </c>
      <c r="P128">
        <v>0</v>
      </c>
      <c r="Q128">
        <v>0</v>
      </c>
      <c r="R128">
        <v>0</v>
      </c>
      <c r="S128">
        <v>0</v>
      </c>
      <c r="T128" t="s">
        <v>30</v>
      </c>
      <c r="U128" t="s">
        <v>31</v>
      </c>
      <c r="V128" t="s">
        <v>782</v>
      </c>
      <c r="W128" t="s">
        <v>987</v>
      </c>
      <c r="X128" t="s">
        <v>784</v>
      </c>
      <c r="Y128" t="s">
        <v>785</v>
      </c>
      <c r="Z128" t="s">
        <v>36</v>
      </c>
      <c r="AA128" s="1">
        <v>45747.746159722221</v>
      </c>
      <c r="AB128" cm="1">
        <f t="array" ref="AB128">INDEX('rate table'!J:J,
  MATCH(1,
    (H128='rate table'!F:F) *
    (L128='rate table'!G:G) *
    (CEILING(M128, 1)='rate table'!H:H),
    0)
)</f>
        <v>13.76</v>
      </c>
      <c r="AC128">
        <f t="shared" si="1"/>
        <v>0</v>
      </c>
    </row>
    <row r="129" spans="1:29" x14ac:dyDescent="0.2">
      <c r="A129">
        <v>2194</v>
      </c>
      <c r="B129">
        <v>800564</v>
      </c>
      <c r="C129">
        <v>12659</v>
      </c>
      <c r="D129">
        <v>94001215147574</v>
      </c>
      <c r="E129" t="s">
        <v>988</v>
      </c>
      <c r="F129" s="1">
        <v>45703</v>
      </c>
      <c r="G129" s="1">
        <v>45700</v>
      </c>
      <c r="H129" t="s">
        <v>41</v>
      </c>
      <c r="I129">
        <v>940018820850</v>
      </c>
      <c r="J129">
        <v>70268</v>
      </c>
      <c r="K129">
        <v>1045</v>
      </c>
      <c r="L129">
        <v>3</v>
      </c>
      <c r="M129">
        <v>7.12</v>
      </c>
      <c r="N129" t="s">
        <v>29</v>
      </c>
      <c r="O129">
        <v>29.57</v>
      </c>
      <c r="P129">
        <v>0</v>
      </c>
      <c r="Q129">
        <v>0</v>
      </c>
      <c r="R129">
        <v>0</v>
      </c>
      <c r="S129">
        <v>0</v>
      </c>
      <c r="T129" t="s">
        <v>74</v>
      </c>
      <c r="U129" t="s">
        <v>31</v>
      </c>
      <c r="V129" t="s">
        <v>782</v>
      </c>
      <c r="W129" t="s">
        <v>787</v>
      </c>
      <c r="X129" t="s">
        <v>784</v>
      </c>
      <c r="Y129" t="s">
        <v>785</v>
      </c>
      <c r="Z129" t="s">
        <v>36</v>
      </c>
      <c r="AA129" s="1">
        <v>45747.746159722221</v>
      </c>
      <c r="AB129" cm="1">
        <f t="array" ref="AB129">INDEX('rate table'!J:J,
  MATCH(1,
    (H129='rate table'!F:F) *
    (L129='rate table'!G:G) *
    (CEILING(M129, 1)='rate table'!H:H),
    0)
)</f>
        <v>29.57</v>
      </c>
      <c r="AC129">
        <f t="shared" si="1"/>
        <v>0</v>
      </c>
    </row>
    <row r="130" spans="1:29" x14ac:dyDescent="0.2">
      <c r="A130">
        <v>2195</v>
      </c>
      <c r="B130">
        <v>800564</v>
      </c>
      <c r="C130">
        <v>12659</v>
      </c>
      <c r="D130">
        <v>9400639314889</v>
      </c>
      <c r="E130" t="s">
        <v>989</v>
      </c>
      <c r="F130" s="1">
        <v>45728</v>
      </c>
      <c r="G130" s="1">
        <v>45700</v>
      </c>
      <c r="H130" t="s">
        <v>28</v>
      </c>
      <c r="I130">
        <v>9400998658258</v>
      </c>
      <c r="J130">
        <v>31471</v>
      </c>
      <c r="K130">
        <v>98683</v>
      </c>
      <c r="L130">
        <v>2</v>
      </c>
      <c r="M130">
        <v>8.9700000000000006</v>
      </c>
      <c r="N130" t="s">
        <v>29</v>
      </c>
      <c r="O130">
        <v>8.18</v>
      </c>
      <c r="P130">
        <v>0</v>
      </c>
      <c r="Q130">
        <v>0</v>
      </c>
      <c r="R130">
        <v>0</v>
      </c>
      <c r="S130">
        <v>0</v>
      </c>
      <c r="T130" t="s">
        <v>39</v>
      </c>
      <c r="U130" t="s">
        <v>31</v>
      </c>
      <c r="V130" t="s">
        <v>782</v>
      </c>
      <c r="W130" t="s">
        <v>990</v>
      </c>
      <c r="X130" t="s">
        <v>784</v>
      </c>
      <c r="Y130" t="s">
        <v>785</v>
      </c>
      <c r="Z130" t="s">
        <v>36</v>
      </c>
      <c r="AA130" s="1">
        <v>45747.746159722221</v>
      </c>
      <c r="AB130" cm="1">
        <f t="array" ref="AB130">INDEX('rate table'!J:J,
  MATCH(1,
    (H130='rate table'!F:F) *
    (L130='rate table'!G:G) *
    (CEILING(M130, 1)='rate table'!H:H),
    0)
)</f>
        <v>8.18</v>
      </c>
      <c r="AC130">
        <f t="shared" si="1"/>
        <v>0</v>
      </c>
    </row>
    <row r="131" spans="1:29" x14ac:dyDescent="0.2">
      <c r="A131">
        <v>2196</v>
      </c>
      <c r="B131">
        <v>800564</v>
      </c>
      <c r="C131">
        <v>12659</v>
      </c>
      <c r="D131">
        <v>940055765743</v>
      </c>
      <c r="E131" t="s">
        <v>991</v>
      </c>
      <c r="F131" s="1">
        <v>45704</v>
      </c>
      <c r="G131" s="1">
        <v>45719</v>
      </c>
      <c r="H131" t="s">
        <v>38</v>
      </c>
      <c r="I131">
        <v>9400289669866</v>
      </c>
      <c r="J131">
        <v>1400</v>
      </c>
      <c r="K131">
        <v>16785</v>
      </c>
      <c r="L131">
        <v>5</v>
      </c>
      <c r="M131">
        <v>5.39</v>
      </c>
      <c r="N131" t="s">
        <v>29</v>
      </c>
      <c r="O131">
        <v>14.18</v>
      </c>
      <c r="P131">
        <v>0</v>
      </c>
      <c r="Q131">
        <v>0</v>
      </c>
      <c r="R131">
        <v>0</v>
      </c>
      <c r="S131">
        <v>0</v>
      </c>
      <c r="T131" t="s">
        <v>58</v>
      </c>
      <c r="U131" t="s">
        <v>31</v>
      </c>
      <c r="V131" t="s">
        <v>782</v>
      </c>
      <c r="W131" t="s">
        <v>992</v>
      </c>
      <c r="X131" t="s">
        <v>784</v>
      </c>
      <c r="Y131" t="s">
        <v>785</v>
      </c>
      <c r="Z131" t="s">
        <v>36</v>
      </c>
      <c r="AA131" s="1">
        <v>45747.746159722221</v>
      </c>
      <c r="AB131" cm="1">
        <f t="array" ref="AB131">INDEX('rate table'!J:J,
  MATCH(1,
    (H131='rate table'!F:F) *
    (L131='rate table'!G:G) *
    (CEILING(M131, 1)='rate table'!H:H),
    0)
)</f>
        <v>14.18</v>
      </c>
      <c r="AC131">
        <f t="shared" ref="AC131:AC194" si="2">AB131-O131</f>
        <v>0</v>
      </c>
    </row>
    <row r="132" spans="1:29" x14ac:dyDescent="0.2">
      <c r="A132">
        <v>2197</v>
      </c>
      <c r="B132">
        <v>800564</v>
      </c>
      <c r="C132">
        <v>12659</v>
      </c>
      <c r="D132">
        <v>9400766991045</v>
      </c>
      <c r="E132" t="s">
        <v>993</v>
      </c>
      <c r="F132" s="1">
        <v>45725</v>
      </c>
      <c r="G132" s="1">
        <v>45709</v>
      </c>
      <c r="H132" t="s">
        <v>41</v>
      </c>
      <c r="I132">
        <v>9400671595019</v>
      </c>
      <c r="J132">
        <v>47417</v>
      </c>
      <c r="K132">
        <v>91491</v>
      </c>
      <c r="L132">
        <v>4</v>
      </c>
      <c r="M132">
        <v>11.16</v>
      </c>
      <c r="N132" t="s">
        <v>29</v>
      </c>
      <c r="O132">
        <v>43.44</v>
      </c>
      <c r="P132">
        <v>0</v>
      </c>
      <c r="Q132">
        <v>0</v>
      </c>
      <c r="R132">
        <v>0</v>
      </c>
      <c r="S132">
        <v>0</v>
      </c>
      <c r="T132" t="s">
        <v>71</v>
      </c>
      <c r="U132" t="s">
        <v>31</v>
      </c>
      <c r="V132" t="s">
        <v>782</v>
      </c>
      <c r="W132" t="s">
        <v>533</v>
      </c>
      <c r="X132" t="s">
        <v>784</v>
      </c>
      <c r="Y132" t="s">
        <v>785</v>
      </c>
      <c r="Z132" t="s">
        <v>36</v>
      </c>
      <c r="AA132" s="1">
        <v>45747.746159722221</v>
      </c>
      <c r="AB132" cm="1">
        <f t="array" ref="AB132">INDEX('rate table'!J:J,
  MATCH(1,
    (H132='rate table'!F:F) *
    (L132='rate table'!G:G) *
    (CEILING(M132, 1)='rate table'!H:H),
    0)
)</f>
        <v>43.44</v>
      </c>
      <c r="AC132">
        <f t="shared" si="2"/>
        <v>0</v>
      </c>
    </row>
    <row r="133" spans="1:29" x14ac:dyDescent="0.2">
      <c r="A133">
        <v>2198</v>
      </c>
      <c r="B133">
        <v>800564</v>
      </c>
      <c r="C133">
        <v>12659</v>
      </c>
      <c r="D133">
        <v>94001118548937</v>
      </c>
      <c r="E133" t="s">
        <v>994</v>
      </c>
      <c r="F133" s="1">
        <v>45698</v>
      </c>
      <c r="G133" s="1">
        <v>45687</v>
      </c>
      <c r="H133" t="s">
        <v>28</v>
      </c>
      <c r="I133">
        <v>9400207257178</v>
      </c>
      <c r="J133">
        <v>74713</v>
      </c>
      <c r="K133">
        <v>53118</v>
      </c>
      <c r="L133">
        <v>5</v>
      </c>
      <c r="M133">
        <v>6.12</v>
      </c>
      <c r="N133" t="s">
        <v>29</v>
      </c>
      <c r="O133">
        <v>10.48</v>
      </c>
      <c r="P133">
        <v>0</v>
      </c>
      <c r="Q133">
        <v>0</v>
      </c>
      <c r="R133">
        <v>0</v>
      </c>
      <c r="S133">
        <v>0</v>
      </c>
      <c r="T133" t="s">
        <v>51</v>
      </c>
      <c r="U133" t="s">
        <v>31</v>
      </c>
      <c r="V133" t="s">
        <v>782</v>
      </c>
      <c r="W133" t="s">
        <v>995</v>
      </c>
      <c r="X133" t="s">
        <v>784</v>
      </c>
      <c r="Y133" t="s">
        <v>785</v>
      </c>
      <c r="Z133" t="s">
        <v>36</v>
      </c>
      <c r="AA133" s="1">
        <v>45747.746159722221</v>
      </c>
      <c r="AB133" cm="1">
        <f t="array" ref="AB133">INDEX('rate table'!J:J,
  MATCH(1,
    (H133='rate table'!F:F) *
    (L133='rate table'!G:G) *
    (CEILING(M133, 1)='rate table'!H:H),
    0)
)</f>
        <v>10.48</v>
      </c>
      <c r="AC133">
        <f t="shared" si="2"/>
        <v>0</v>
      </c>
    </row>
    <row r="134" spans="1:29" x14ac:dyDescent="0.2">
      <c r="A134">
        <v>2199</v>
      </c>
      <c r="B134">
        <v>800564</v>
      </c>
      <c r="C134">
        <v>12659</v>
      </c>
      <c r="D134">
        <v>94001112099423</v>
      </c>
      <c r="E134" t="s">
        <v>996</v>
      </c>
      <c r="F134" s="1">
        <v>45706</v>
      </c>
      <c r="G134" s="1">
        <v>45726</v>
      </c>
      <c r="H134" t="s">
        <v>38</v>
      </c>
      <c r="I134">
        <v>9400896190086</v>
      </c>
      <c r="J134">
        <v>67730</v>
      </c>
      <c r="K134">
        <v>88996</v>
      </c>
      <c r="L134">
        <v>8</v>
      </c>
      <c r="M134">
        <v>16.02</v>
      </c>
      <c r="N134" t="s">
        <v>29</v>
      </c>
      <c r="O134">
        <v>45.31</v>
      </c>
      <c r="P134">
        <v>0</v>
      </c>
      <c r="Q134">
        <v>0</v>
      </c>
      <c r="R134">
        <v>0</v>
      </c>
      <c r="S134">
        <v>0</v>
      </c>
      <c r="T134" t="s">
        <v>105</v>
      </c>
      <c r="U134" t="s">
        <v>31</v>
      </c>
      <c r="V134" t="s">
        <v>782</v>
      </c>
      <c r="W134" t="s">
        <v>143</v>
      </c>
      <c r="X134" t="s">
        <v>784</v>
      </c>
      <c r="Y134" t="s">
        <v>785</v>
      </c>
      <c r="Z134" t="s">
        <v>36</v>
      </c>
      <c r="AA134" s="1">
        <v>45747.746159722221</v>
      </c>
      <c r="AB134" cm="1">
        <f t="array" ref="AB134">INDEX('rate table'!J:J,
  MATCH(1,
    (H134='rate table'!F:F) *
    (L134='rate table'!G:G) *
    (CEILING(M134, 1)='rate table'!H:H),
    0)
)</f>
        <v>45.31</v>
      </c>
      <c r="AC134">
        <f t="shared" si="2"/>
        <v>0</v>
      </c>
    </row>
    <row r="135" spans="1:29" x14ac:dyDescent="0.2">
      <c r="A135">
        <v>2200</v>
      </c>
      <c r="B135">
        <v>800564</v>
      </c>
      <c r="C135">
        <v>12659</v>
      </c>
      <c r="D135">
        <v>94001286401627</v>
      </c>
      <c r="E135" t="s">
        <v>997</v>
      </c>
      <c r="F135" s="1">
        <v>45727</v>
      </c>
      <c r="G135" s="1">
        <v>45700</v>
      </c>
      <c r="H135" t="s">
        <v>41</v>
      </c>
      <c r="I135">
        <v>9400682292832</v>
      </c>
      <c r="J135">
        <v>34608</v>
      </c>
      <c r="K135">
        <v>23414</v>
      </c>
      <c r="L135">
        <v>4</v>
      </c>
      <c r="M135">
        <v>0.11</v>
      </c>
      <c r="N135" t="s">
        <v>29</v>
      </c>
      <c r="O135">
        <v>15.52</v>
      </c>
      <c r="P135">
        <v>0</v>
      </c>
      <c r="Q135">
        <v>0</v>
      </c>
      <c r="R135">
        <v>0</v>
      </c>
      <c r="S135">
        <v>0</v>
      </c>
      <c r="T135" t="s">
        <v>105</v>
      </c>
      <c r="U135" t="s">
        <v>31</v>
      </c>
      <c r="V135" t="s">
        <v>782</v>
      </c>
      <c r="W135" t="s">
        <v>908</v>
      </c>
      <c r="X135" t="s">
        <v>784</v>
      </c>
      <c r="Y135" t="s">
        <v>785</v>
      </c>
      <c r="Z135" t="s">
        <v>36</v>
      </c>
      <c r="AA135" s="1">
        <v>45747.746159722221</v>
      </c>
      <c r="AB135" cm="1">
        <f t="array" ref="AB135">INDEX('rate table'!J:J,
  MATCH(1,
    (H135='rate table'!F:F) *
    (L135='rate table'!G:G) *
    (CEILING(M135, 1)='rate table'!H:H),
    0)
)</f>
        <v>15.52</v>
      </c>
      <c r="AC135">
        <f t="shared" si="2"/>
        <v>0</v>
      </c>
    </row>
    <row r="136" spans="1:29" x14ac:dyDescent="0.2">
      <c r="A136">
        <v>2201</v>
      </c>
      <c r="B136">
        <v>800564</v>
      </c>
      <c r="C136">
        <v>12659</v>
      </c>
      <c r="D136">
        <v>94002011045470</v>
      </c>
      <c r="E136" t="s">
        <v>998</v>
      </c>
      <c r="F136" s="1">
        <v>45688</v>
      </c>
      <c r="G136" s="1">
        <v>45729</v>
      </c>
      <c r="H136" t="s">
        <v>28</v>
      </c>
      <c r="I136">
        <v>9400147727211</v>
      </c>
      <c r="J136">
        <v>74356</v>
      </c>
      <c r="K136">
        <v>25436</v>
      </c>
      <c r="L136">
        <v>2</v>
      </c>
      <c r="M136">
        <v>15.5</v>
      </c>
      <c r="N136" t="s">
        <v>29</v>
      </c>
      <c r="O136">
        <v>10.77</v>
      </c>
      <c r="P136">
        <v>0</v>
      </c>
      <c r="Q136">
        <v>0</v>
      </c>
      <c r="R136">
        <v>0</v>
      </c>
      <c r="S136">
        <v>0</v>
      </c>
      <c r="T136" t="s">
        <v>30</v>
      </c>
      <c r="U136" t="s">
        <v>31</v>
      </c>
      <c r="V136" t="s">
        <v>782</v>
      </c>
      <c r="W136" t="s">
        <v>999</v>
      </c>
      <c r="X136" t="s">
        <v>784</v>
      </c>
      <c r="Y136" t="s">
        <v>785</v>
      </c>
      <c r="Z136" t="s">
        <v>36</v>
      </c>
      <c r="AA136" s="1">
        <v>45747.746159722221</v>
      </c>
      <c r="AB136" cm="1">
        <f t="array" ref="AB136">INDEX('rate table'!J:J,
  MATCH(1,
    (H136='rate table'!F:F) *
    (L136='rate table'!G:G) *
    (CEILING(M136, 1)='rate table'!H:H),
    0)
)</f>
        <v>10.77</v>
      </c>
      <c r="AC136">
        <f t="shared" si="2"/>
        <v>0</v>
      </c>
    </row>
    <row r="137" spans="1:29" x14ac:dyDescent="0.2">
      <c r="A137">
        <v>2202</v>
      </c>
      <c r="B137">
        <v>800564</v>
      </c>
      <c r="C137">
        <v>12659</v>
      </c>
      <c r="D137">
        <v>94001159544072</v>
      </c>
      <c r="E137" t="s">
        <v>1000</v>
      </c>
      <c r="F137" s="1">
        <v>45747</v>
      </c>
      <c r="G137" s="1">
        <v>45728</v>
      </c>
      <c r="H137" t="s">
        <v>38</v>
      </c>
      <c r="I137">
        <v>9400840988193</v>
      </c>
      <c r="J137">
        <v>22825</v>
      </c>
      <c r="K137">
        <v>33648</v>
      </c>
      <c r="L137">
        <v>1</v>
      </c>
      <c r="M137">
        <v>1.04</v>
      </c>
      <c r="N137" t="s">
        <v>29</v>
      </c>
      <c r="O137">
        <v>6.97</v>
      </c>
      <c r="P137">
        <v>0</v>
      </c>
      <c r="Q137">
        <v>0</v>
      </c>
      <c r="R137">
        <v>0</v>
      </c>
      <c r="S137">
        <v>0</v>
      </c>
      <c r="T137" t="s">
        <v>55</v>
      </c>
      <c r="U137" t="s">
        <v>31</v>
      </c>
      <c r="V137" t="s">
        <v>782</v>
      </c>
      <c r="W137" t="s">
        <v>1001</v>
      </c>
      <c r="X137" t="s">
        <v>784</v>
      </c>
      <c r="Y137" t="s">
        <v>785</v>
      </c>
      <c r="Z137" t="s">
        <v>36</v>
      </c>
      <c r="AA137" s="1">
        <v>45747.746159722221</v>
      </c>
      <c r="AB137" cm="1">
        <f t="array" ref="AB137">INDEX('rate table'!J:J,
  MATCH(1,
    (H137='rate table'!F:F) *
    (L137='rate table'!G:G) *
    (CEILING(M137, 1)='rate table'!H:H),
    0)
)</f>
        <v>6.97</v>
      </c>
      <c r="AC137">
        <f t="shared" si="2"/>
        <v>0</v>
      </c>
    </row>
    <row r="138" spans="1:29" x14ac:dyDescent="0.2">
      <c r="A138">
        <v>2203</v>
      </c>
      <c r="B138">
        <v>800564</v>
      </c>
      <c r="C138">
        <v>12659</v>
      </c>
      <c r="D138">
        <v>94001099029384</v>
      </c>
      <c r="E138" t="s">
        <v>1002</v>
      </c>
      <c r="F138" s="1">
        <v>45695</v>
      </c>
      <c r="G138" s="1">
        <v>45685</v>
      </c>
      <c r="H138" t="s">
        <v>41</v>
      </c>
      <c r="I138">
        <v>9400793665031</v>
      </c>
      <c r="J138">
        <v>35592</v>
      </c>
      <c r="K138">
        <v>80842</v>
      </c>
      <c r="L138">
        <v>6</v>
      </c>
      <c r="M138">
        <v>12.2</v>
      </c>
      <c r="N138" t="s">
        <v>29</v>
      </c>
      <c r="O138">
        <v>50.43</v>
      </c>
      <c r="P138">
        <v>0</v>
      </c>
      <c r="Q138">
        <v>0</v>
      </c>
      <c r="R138">
        <v>0</v>
      </c>
      <c r="S138">
        <v>0</v>
      </c>
      <c r="T138" t="s">
        <v>39</v>
      </c>
      <c r="U138" t="s">
        <v>31</v>
      </c>
      <c r="V138" t="s">
        <v>782</v>
      </c>
      <c r="W138" t="s">
        <v>1003</v>
      </c>
      <c r="X138" t="s">
        <v>784</v>
      </c>
      <c r="Y138" t="s">
        <v>785</v>
      </c>
      <c r="Z138" t="s">
        <v>36</v>
      </c>
      <c r="AA138" s="1">
        <v>45747.746159722221</v>
      </c>
      <c r="AB138" cm="1">
        <f t="array" ref="AB138">INDEX('rate table'!J:J,
  MATCH(1,
    (H138='rate table'!F:F) *
    (L138='rate table'!G:G) *
    (CEILING(M138, 1)='rate table'!H:H),
    0)
)</f>
        <v>50.43</v>
      </c>
      <c r="AC138">
        <f t="shared" si="2"/>
        <v>0</v>
      </c>
    </row>
    <row r="139" spans="1:29" x14ac:dyDescent="0.2">
      <c r="A139">
        <v>2204</v>
      </c>
      <c r="B139">
        <v>800564</v>
      </c>
      <c r="C139">
        <v>12659</v>
      </c>
      <c r="D139">
        <v>9400972344539</v>
      </c>
      <c r="E139" t="s">
        <v>1004</v>
      </c>
      <c r="F139" s="1">
        <v>45723</v>
      </c>
      <c r="G139" s="1">
        <v>45717</v>
      </c>
      <c r="H139" t="s">
        <v>28</v>
      </c>
      <c r="I139">
        <v>9400981826083</v>
      </c>
      <c r="J139">
        <v>49343</v>
      </c>
      <c r="K139">
        <v>41378</v>
      </c>
      <c r="L139">
        <v>7</v>
      </c>
      <c r="M139">
        <v>10.14</v>
      </c>
      <c r="N139" t="s">
        <v>29</v>
      </c>
      <c r="O139">
        <v>14.39</v>
      </c>
      <c r="P139">
        <v>0</v>
      </c>
      <c r="Q139">
        <v>0</v>
      </c>
      <c r="R139">
        <v>0</v>
      </c>
      <c r="S139">
        <v>0</v>
      </c>
      <c r="T139" t="s">
        <v>74</v>
      </c>
      <c r="U139" t="s">
        <v>31</v>
      </c>
      <c r="V139" t="s">
        <v>782</v>
      </c>
      <c r="W139" t="s">
        <v>1005</v>
      </c>
      <c r="X139" t="s">
        <v>784</v>
      </c>
      <c r="Y139" t="s">
        <v>785</v>
      </c>
      <c r="Z139" t="s">
        <v>36</v>
      </c>
      <c r="AA139" s="1">
        <v>45747.746159722221</v>
      </c>
      <c r="AB139" cm="1">
        <f t="array" ref="AB139">INDEX('rate table'!J:J,
  MATCH(1,
    (H139='rate table'!F:F) *
    (L139='rate table'!G:G) *
    (CEILING(M139, 1)='rate table'!H:H),
    0)
)</f>
        <v>14.39</v>
      </c>
      <c r="AC139">
        <f t="shared" si="2"/>
        <v>0</v>
      </c>
    </row>
    <row r="140" spans="1:29" x14ac:dyDescent="0.2">
      <c r="A140">
        <v>2205</v>
      </c>
      <c r="B140">
        <v>800564</v>
      </c>
      <c r="C140">
        <v>12659</v>
      </c>
      <c r="D140">
        <v>94002127004823</v>
      </c>
      <c r="E140" t="s">
        <v>1006</v>
      </c>
      <c r="F140" s="1">
        <v>45726</v>
      </c>
      <c r="G140" s="1">
        <v>45722</v>
      </c>
      <c r="H140" t="s">
        <v>38</v>
      </c>
      <c r="I140">
        <v>9400748476725</v>
      </c>
      <c r="J140">
        <v>13567</v>
      </c>
      <c r="K140">
        <v>45045</v>
      </c>
      <c r="L140">
        <v>6</v>
      </c>
      <c r="M140">
        <v>2.92</v>
      </c>
      <c r="N140" t="s">
        <v>29</v>
      </c>
      <c r="O140">
        <v>12.66</v>
      </c>
      <c r="P140">
        <v>0</v>
      </c>
      <c r="Q140">
        <v>0</v>
      </c>
      <c r="R140">
        <v>0</v>
      </c>
      <c r="S140">
        <v>0</v>
      </c>
      <c r="T140" t="s">
        <v>30</v>
      </c>
      <c r="U140" t="s">
        <v>31</v>
      </c>
      <c r="V140" t="s">
        <v>782</v>
      </c>
      <c r="W140" t="s">
        <v>1007</v>
      </c>
      <c r="X140" t="s">
        <v>784</v>
      </c>
      <c r="Y140" t="s">
        <v>785</v>
      </c>
      <c r="Z140" t="s">
        <v>36</v>
      </c>
      <c r="AA140" s="1">
        <v>45747.746159722221</v>
      </c>
      <c r="AB140" cm="1">
        <f t="array" ref="AB140">INDEX('rate table'!J:J,
  MATCH(1,
    (H140='rate table'!F:F) *
    (L140='rate table'!G:G) *
    (CEILING(M140, 1)='rate table'!H:H),
    0)
)</f>
        <v>12.66</v>
      </c>
      <c r="AC140">
        <f t="shared" si="2"/>
        <v>0</v>
      </c>
    </row>
    <row r="141" spans="1:29" x14ac:dyDescent="0.2">
      <c r="A141">
        <v>2206</v>
      </c>
      <c r="B141">
        <v>800564</v>
      </c>
      <c r="C141">
        <v>12659</v>
      </c>
      <c r="D141">
        <v>9400422376289</v>
      </c>
      <c r="E141" t="s">
        <v>1008</v>
      </c>
      <c r="F141" s="1">
        <v>45740</v>
      </c>
      <c r="G141" s="1">
        <v>45731</v>
      </c>
      <c r="H141" t="s">
        <v>41</v>
      </c>
      <c r="I141">
        <v>9400241864972</v>
      </c>
      <c r="J141">
        <v>83378</v>
      </c>
      <c r="K141">
        <v>13917</v>
      </c>
      <c r="L141">
        <v>6</v>
      </c>
      <c r="M141">
        <v>8.9600000000000009</v>
      </c>
      <c r="N141" t="s">
        <v>29</v>
      </c>
      <c r="O141">
        <v>39.97</v>
      </c>
      <c r="P141">
        <v>0</v>
      </c>
      <c r="Q141">
        <v>0</v>
      </c>
      <c r="R141">
        <v>0</v>
      </c>
      <c r="S141">
        <v>0</v>
      </c>
      <c r="T141" t="s">
        <v>58</v>
      </c>
      <c r="U141" t="s">
        <v>31</v>
      </c>
      <c r="V141" t="s">
        <v>782</v>
      </c>
      <c r="W141" t="s">
        <v>1009</v>
      </c>
      <c r="X141" t="s">
        <v>784</v>
      </c>
      <c r="Y141" t="s">
        <v>785</v>
      </c>
      <c r="Z141" t="s">
        <v>36</v>
      </c>
      <c r="AA141" s="1">
        <v>45747.746159722221</v>
      </c>
      <c r="AB141" cm="1">
        <f t="array" ref="AB141">INDEX('rate table'!J:J,
  MATCH(1,
    (H141='rate table'!F:F) *
    (L141='rate table'!G:G) *
    (CEILING(M141, 1)='rate table'!H:H),
    0)
)</f>
        <v>39.97</v>
      </c>
      <c r="AC141">
        <f t="shared" si="2"/>
        <v>0</v>
      </c>
    </row>
    <row r="142" spans="1:29" x14ac:dyDescent="0.2">
      <c r="A142">
        <v>2207</v>
      </c>
      <c r="B142">
        <v>800564</v>
      </c>
      <c r="C142">
        <v>12659</v>
      </c>
      <c r="D142">
        <v>94001640663142</v>
      </c>
      <c r="E142" t="s">
        <v>1010</v>
      </c>
      <c r="F142" s="1">
        <v>45742</v>
      </c>
      <c r="G142" s="1">
        <v>45740</v>
      </c>
      <c r="H142" t="s">
        <v>28</v>
      </c>
      <c r="I142">
        <v>9400361006430</v>
      </c>
      <c r="J142">
        <v>64154</v>
      </c>
      <c r="K142">
        <v>79334</v>
      </c>
      <c r="L142">
        <v>5</v>
      </c>
      <c r="M142">
        <v>2.1</v>
      </c>
      <c r="N142" t="s">
        <v>29</v>
      </c>
      <c r="O142">
        <v>7.8</v>
      </c>
      <c r="P142">
        <v>0</v>
      </c>
      <c r="Q142">
        <v>0</v>
      </c>
      <c r="R142">
        <v>0</v>
      </c>
      <c r="S142">
        <v>0</v>
      </c>
      <c r="T142" t="s">
        <v>74</v>
      </c>
      <c r="U142" t="s">
        <v>31</v>
      </c>
      <c r="V142" t="s">
        <v>782</v>
      </c>
      <c r="W142" t="s">
        <v>571</v>
      </c>
      <c r="X142" t="s">
        <v>784</v>
      </c>
      <c r="Y142" t="s">
        <v>785</v>
      </c>
      <c r="Z142" t="s">
        <v>36</v>
      </c>
      <c r="AA142" s="1">
        <v>45747.746159722221</v>
      </c>
      <c r="AB142" cm="1">
        <f t="array" ref="AB142">INDEX('rate table'!J:J,
  MATCH(1,
    (H142='rate table'!F:F) *
    (L142='rate table'!G:G) *
    (CEILING(M142, 1)='rate table'!H:H),
    0)
)</f>
        <v>7.8</v>
      </c>
      <c r="AC142">
        <f t="shared" si="2"/>
        <v>0</v>
      </c>
    </row>
    <row r="143" spans="1:29" x14ac:dyDescent="0.2">
      <c r="A143">
        <v>2208</v>
      </c>
      <c r="B143">
        <v>800564</v>
      </c>
      <c r="C143">
        <v>12659</v>
      </c>
      <c r="D143">
        <v>94002104552482</v>
      </c>
      <c r="E143" t="s">
        <v>1011</v>
      </c>
      <c r="F143" s="1">
        <v>45730</v>
      </c>
      <c r="G143" s="1">
        <v>45725</v>
      </c>
      <c r="H143" t="s">
        <v>38</v>
      </c>
      <c r="I143">
        <v>9400314136058</v>
      </c>
      <c r="J143">
        <v>42375</v>
      </c>
      <c r="K143">
        <v>10660</v>
      </c>
      <c r="L143">
        <v>7</v>
      </c>
      <c r="M143">
        <v>11.11</v>
      </c>
      <c r="N143" t="s">
        <v>29</v>
      </c>
      <c r="O143">
        <v>31.4</v>
      </c>
      <c r="P143">
        <v>0</v>
      </c>
      <c r="Q143">
        <v>0</v>
      </c>
      <c r="R143">
        <v>0</v>
      </c>
      <c r="S143">
        <v>0</v>
      </c>
      <c r="T143" t="s">
        <v>51</v>
      </c>
      <c r="U143" t="s">
        <v>31</v>
      </c>
      <c r="V143" t="s">
        <v>782</v>
      </c>
      <c r="W143" t="s">
        <v>1012</v>
      </c>
      <c r="X143" t="s">
        <v>784</v>
      </c>
      <c r="Y143" t="s">
        <v>785</v>
      </c>
      <c r="Z143" t="s">
        <v>36</v>
      </c>
      <c r="AA143" s="1">
        <v>45747.746159722221</v>
      </c>
      <c r="AB143" cm="1">
        <f t="array" ref="AB143">INDEX('rate table'!J:J,
  MATCH(1,
    (H143='rate table'!F:F) *
    (L143='rate table'!G:G) *
    (CEILING(M143, 1)='rate table'!H:H),
    0)
)</f>
        <v>31.4</v>
      </c>
      <c r="AC143">
        <f t="shared" si="2"/>
        <v>0</v>
      </c>
    </row>
    <row r="144" spans="1:29" x14ac:dyDescent="0.2">
      <c r="A144">
        <v>2209</v>
      </c>
      <c r="B144">
        <v>800564</v>
      </c>
      <c r="C144">
        <v>12659</v>
      </c>
      <c r="D144">
        <v>94002043813983</v>
      </c>
      <c r="E144" t="s">
        <v>1013</v>
      </c>
      <c r="F144" s="1">
        <v>45727</v>
      </c>
      <c r="G144" s="1">
        <v>45725</v>
      </c>
      <c r="H144" t="s">
        <v>41</v>
      </c>
      <c r="I144">
        <v>940052026680</v>
      </c>
      <c r="J144">
        <v>30143</v>
      </c>
      <c r="K144">
        <v>6003</v>
      </c>
      <c r="L144">
        <v>3</v>
      </c>
      <c r="M144">
        <v>17.670000000000002</v>
      </c>
      <c r="N144" t="s">
        <v>29</v>
      </c>
      <c r="O144">
        <v>54.33</v>
      </c>
      <c r="P144">
        <v>0</v>
      </c>
      <c r="Q144">
        <v>0</v>
      </c>
      <c r="R144">
        <v>0</v>
      </c>
      <c r="S144">
        <v>0</v>
      </c>
      <c r="T144" t="s">
        <v>74</v>
      </c>
      <c r="U144" t="s">
        <v>31</v>
      </c>
      <c r="V144" t="s">
        <v>782</v>
      </c>
      <c r="W144" t="s">
        <v>1014</v>
      </c>
      <c r="X144" t="s">
        <v>784</v>
      </c>
      <c r="Y144" t="s">
        <v>785</v>
      </c>
      <c r="Z144" t="s">
        <v>36</v>
      </c>
      <c r="AA144" s="1">
        <v>45747.746159722221</v>
      </c>
      <c r="AB144" cm="1">
        <f t="array" ref="AB144">INDEX('rate table'!J:J,
  MATCH(1,
    (H144='rate table'!F:F) *
    (L144='rate table'!G:G) *
    (CEILING(M144, 1)='rate table'!H:H),
    0)
)</f>
        <v>54.33</v>
      </c>
      <c r="AC144">
        <f t="shared" si="2"/>
        <v>0</v>
      </c>
    </row>
    <row r="145" spans="1:29" x14ac:dyDescent="0.2">
      <c r="A145">
        <v>2210</v>
      </c>
      <c r="B145">
        <v>800564</v>
      </c>
      <c r="C145">
        <v>12659</v>
      </c>
      <c r="D145">
        <v>940085685619</v>
      </c>
      <c r="E145" t="s">
        <v>1015</v>
      </c>
      <c r="F145" s="1">
        <v>45716</v>
      </c>
      <c r="G145" s="1">
        <v>45696</v>
      </c>
      <c r="H145" t="s">
        <v>28</v>
      </c>
      <c r="I145">
        <v>9400886402606</v>
      </c>
      <c r="J145">
        <v>73049</v>
      </c>
      <c r="K145">
        <v>63257</v>
      </c>
      <c r="L145">
        <v>2</v>
      </c>
      <c r="M145">
        <v>2.78</v>
      </c>
      <c r="N145" t="s">
        <v>29</v>
      </c>
      <c r="O145">
        <v>6.77</v>
      </c>
      <c r="P145">
        <v>0</v>
      </c>
      <c r="Q145">
        <v>0</v>
      </c>
      <c r="R145">
        <v>0</v>
      </c>
      <c r="S145">
        <v>0</v>
      </c>
      <c r="T145" t="s">
        <v>58</v>
      </c>
      <c r="U145" t="s">
        <v>31</v>
      </c>
      <c r="V145" t="s">
        <v>782</v>
      </c>
      <c r="W145" t="s">
        <v>1016</v>
      </c>
      <c r="X145" t="s">
        <v>784</v>
      </c>
      <c r="Y145" t="s">
        <v>785</v>
      </c>
      <c r="Z145" t="s">
        <v>36</v>
      </c>
      <c r="AA145" s="1">
        <v>45747.746159722221</v>
      </c>
      <c r="AB145" cm="1">
        <f t="array" ref="AB145">INDEX('rate table'!J:J,
  MATCH(1,
    (H145='rate table'!F:F) *
    (L145='rate table'!G:G) *
    (CEILING(M145, 1)='rate table'!H:H),
    0)
)</f>
        <v>6.77</v>
      </c>
      <c r="AC145">
        <f t="shared" si="2"/>
        <v>0</v>
      </c>
    </row>
    <row r="146" spans="1:29" x14ac:dyDescent="0.2">
      <c r="A146">
        <v>2211</v>
      </c>
      <c r="B146">
        <v>800564</v>
      </c>
      <c r="C146">
        <v>12659</v>
      </c>
      <c r="D146">
        <v>94001957305513</v>
      </c>
      <c r="E146" t="s">
        <v>1017</v>
      </c>
      <c r="F146" s="1">
        <v>45747</v>
      </c>
      <c r="G146" s="1">
        <v>45730</v>
      </c>
      <c r="H146" t="s">
        <v>38</v>
      </c>
      <c r="I146">
        <v>9400849808161</v>
      </c>
      <c r="J146">
        <v>20712</v>
      </c>
      <c r="K146">
        <v>63426</v>
      </c>
      <c r="L146">
        <v>8</v>
      </c>
      <c r="M146">
        <v>12.97</v>
      </c>
      <c r="N146" t="s">
        <v>29</v>
      </c>
      <c r="O146">
        <v>37.32</v>
      </c>
      <c r="P146">
        <v>0</v>
      </c>
      <c r="Q146">
        <v>0</v>
      </c>
      <c r="R146">
        <v>0</v>
      </c>
      <c r="S146">
        <v>0</v>
      </c>
      <c r="T146" t="s">
        <v>30</v>
      </c>
      <c r="U146" t="s">
        <v>31</v>
      </c>
      <c r="V146" t="s">
        <v>782</v>
      </c>
      <c r="W146" t="s">
        <v>1018</v>
      </c>
      <c r="X146" t="s">
        <v>784</v>
      </c>
      <c r="Y146" t="s">
        <v>785</v>
      </c>
      <c r="Z146" t="s">
        <v>36</v>
      </c>
      <c r="AA146" s="1">
        <v>45747.746159722221</v>
      </c>
      <c r="AB146" cm="1">
        <f t="array" ref="AB146">INDEX('rate table'!J:J,
  MATCH(1,
    (H146='rate table'!F:F) *
    (L146='rate table'!G:G) *
    (CEILING(M146, 1)='rate table'!H:H),
    0)
)</f>
        <v>37.32</v>
      </c>
      <c r="AC146">
        <f t="shared" si="2"/>
        <v>0</v>
      </c>
    </row>
    <row r="147" spans="1:29" x14ac:dyDescent="0.2">
      <c r="A147">
        <v>2212</v>
      </c>
      <c r="B147">
        <v>800564</v>
      </c>
      <c r="C147">
        <v>12659</v>
      </c>
      <c r="D147">
        <v>9400429396425</v>
      </c>
      <c r="E147" t="s">
        <v>1019</v>
      </c>
      <c r="F147" s="1">
        <v>45701</v>
      </c>
      <c r="G147" s="1">
        <v>45736</v>
      </c>
      <c r="H147" t="s">
        <v>41</v>
      </c>
      <c r="I147">
        <v>9400389288084</v>
      </c>
      <c r="J147">
        <v>11520</v>
      </c>
      <c r="K147">
        <v>76560</v>
      </c>
      <c r="L147">
        <v>3</v>
      </c>
      <c r="M147">
        <v>13.2</v>
      </c>
      <c r="N147" t="s">
        <v>29</v>
      </c>
      <c r="O147">
        <v>44.32</v>
      </c>
      <c r="P147">
        <v>0</v>
      </c>
      <c r="Q147">
        <v>0</v>
      </c>
      <c r="R147">
        <v>0</v>
      </c>
      <c r="S147">
        <v>0</v>
      </c>
      <c r="T147" t="s">
        <v>105</v>
      </c>
      <c r="U147" t="s">
        <v>31</v>
      </c>
      <c r="V147" t="s">
        <v>782</v>
      </c>
      <c r="W147" t="s">
        <v>1020</v>
      </c>
      <c r="X147" t="s">
        <v>784</v>
      </c>
      <c r="Y147" t="s">
        <v>785</v>
      </c>
      <c r="Z147" t="s">
        <v>36</v>
      </c>
      <c r="AA147" s="1">
        <v>45747.746159722221</v>
      </c>
      <c r="AB147" cm="1">
        <f t="array" ref="AB147">INDEX('rate table'!J:J,
  MATCH(1,
    (H147='rate table'!F:F) *
    (L147='rate table'!G:G) *
    (CEILING(M147, 1)='rate table'!H:H),
    0)
)</f>
        <v>44.32</v>
      </c>
      <c r="AC147">
        <f t="shared" si="2"/>
        <v>0</v>
      </c>
    </row>
    <row r="148" spans="1:29" x14ac:dyDescent="0.2">
      <c r="A148">
        <v>2213</v>
      </c>
      <c r="B148">
        <v>800564</v>
      </c>
      <c r="C148">
        <v>12659</v>
      </c>
      <c r="D148">
        <v>94001636041135</v>
      </c>
      <c r="E148" t="s">
        <v>1021</v>
      </c>
      <c r="F148" s="1">
        <v>45706</v>
      </c>
      <c r="G148" s="1">
        <v>45745</v>
      </c>
      <c r="H148" t="s">
        <v>28</v>
      </c>
      <c r="I148">
        <v>940056736673</v>
      </c>
      <c r="J148">
        <v>83721</v>
      </c>
      <c r="K148">
        <v>68123</v>
      </c>
      <c r="L148">
        <v>6</v>
      </c>
      <c r="M148">
        <v>3.32</v>
      </c>
      <c r="N148" t="s">
        <v>29</v>
      </c>
      <c r="O148">
        <v>9.84</v>
      </c>
      <c r="P148">
        <v>0</v>
      </c>
      <c r="Q148">
        <v>0</v>
      </c>
      <c r="R148">
        <v>0</v>
      </c>
      <c r="S148">
        <v>0</v>
      </c>
      <c r="T148" t="s">
        <v>105</v>
      </c>
      <c r="U148" t="s">
        <v>31</v>
      </c>
      <c r="V148" t="s">
        <v>782</v>
      </c>
      <c r="W148" t="s">
        <v>877</v>
      </c>
      <c r="X148" t="s">
        <v>784</v>
      </c>
      <c r="Y148" t="s">
        <v>785</v>
      </c>
      <c r="Z148" t="s">
        <v>36</v>
      </c>
      <c r="AA148" s="1">
        <v>45747.746159722221</v>
      </c>
      <c r="AB148" cm="1">
        <f t="array" ref="AB148">INDEX('rate table'!J:J,
  MATCH(1,
    (H148='rate table'!F:F) *
    (L148='rate table'!G:G) *
    (CEILING(M148, 1)='rate table'!H:H),
    0)
)</f>
        <v>9.84</v>
      </c>
      <c r="AC148">
        <f t="shared" si="2"/>
        <v>0</v>
      </c>
    </row>
    <row r="149" spans="1:29" x14ac:dyDescent="0.2">
      <c r="A149">
        <v>2214</v>
      </c>
      <c r="B149">
        <v>800564</v>
      </c>
      <c r="C149">
        <v>12659</v>
      </c>
      <c r="D149">
        <v>94001221120619</v>
      </c>
      <c r="E149" t="s">
        <v>1022</v>
      </c>
      <c r="F149" s="1">
        <v>45703</v>
      </c>
      <c r="G149" s="1">
        <v>45711</v>
      </c>
      <c r="H149" t="s">
        <v>38</v>
      </c>
      <c r="I149">
        <v>9400235910233</v>
      </c>
      <c r="J149">
        <v>28769</v>
      </c>
      <c r="K149">
        <v>36451</v>
      </c>
      <c r="L149">
        <v>6</v>
      </c>
      <c r="M149">
        <v>8.83</v>
      </c>
      <c r="N149" t="s">
        <v>29</v>
      </c>
      <c r="O149">
        <v>22.03</v>
      </c>
      <c r="P149">
        <v>0</v>
      </c>
      <c r="Q149">
        <v>0</v>
      </c>
      <c r="R149">
        <v>0</v>
      </c>
      <c r="S149">
        <v>0</v>
      </c>
      <c r="T149" t="s">
        <v>105</v>
      </c>
      <c r="U149" t="s">
        <v>31</v>
      </c>
      <c r="V149" t="s">
        <v>782</v>
      </c>
      <c r="W149" t="s">
        <v>1023</v>
      </c>
      <c r="X149" t="s">
        <v>784</v>
      </c>
      <c r="Y149" t="s">
        <v>785</v>
      </c>
      <c r="Z149" t="s">
        <v>36</v>
      </c>
      <c r="AA149" s="1">
        <v>45747.746159722221</v>
      </c>
      <c r="AB149" cm="1">
        <f t="array" ref="AB149">INDEX('rate table'!J:J,
  MATCH(1,
    (H149='rate table'!F:F) *
    (L149='rate table'!G:G) *
    (CEILING(M149, 1)='rate table'!H:H),
    0)
)</f>
        <v>22.03</v>
      </c>
      <c r="AC149">
        <f t="shared" si="2"/>
        <v>0</v>
      </c>
    </row>
    <row r="150" spans="1:29" x14ac:dyDescent="0.2">
      <c r="A150">
        <v>2215</v>
      </c>
      <c r="B150">
        <v>800564</v>
      </c>
      <c r="C150">
        <v>12659</v>
      </c>
      <c r="D150">
        <v>94001157165254</v>
      </c>
      <c r="E150" t="s">
        <v>1024</v>
      </c>
      <c r="F150" s="1">
        <v>45709</v>
      </c>
      <c r="G150" s="1">
        <v>45738</v>
      </c>
      <c r="H150" t="s">
        <v>41</v>
      </c>
      <c r="I150">
        <v>9400185242189</v>
      </c>
      <c r="J150">
        <v>95154</v>
      </c>
      <c r="K150">
        <v>31131</v>
      </c>
      <c r="L150">
        <v>4</v>
      </c>
      <c r="M150">
        <v>12.45</v>
      </c>
      <c r="N150" t="s">
        <v>29</v>
      </c>
      <c r="O150">
        <v>45.98</v>
      </c>
      <c r="P150">
        <v>0</v>
      </c>
      <c r="Q150">
        <v>0</v>
      </c>
      <c r="R150">
        <v>0</v>
      </c>
      <c r="S150">
        <v>0</v>
      </c>
      <c r="T150" t="s">
        <v>30</v>
      </c>
      <c r="U150" t="s">
        <v>31</v>
      </c>
      <c r="V150" t="s">
        <v>782</v>
      </c>
      <c r="W150" t="s">
        <v>501</v>
      </c>
      <c r="X150" t="s">
        <v>784</v>
      </c>
      <c r="Y150" t="s">
        <v>785</v>
      </c>
      <c r="Z150" t="s">
        <v>36</v>
      </c>
      <c r="AA150" s="1">
        <v>45747.746159722221</v>
      </c>
      <c r="AB150" cm="1">
        <f t="array" ref="AB150">INDEX('rate table'!J:J,
  MATCH(1,
    (H150='rate table'!F:F) *
    (L150='rate table'!G:G) *
    (CEILING(M150, 1)='rate table'!H:H),
    0)
)</f>
        <v>45.98</v>
      </c>
      <c r="AC150">
        <f t="shared" si="2"/>
        <v>0</v>
      </c>
    </row>
    <row r="151" spans="1:29" x14ac:dyDescent="0.2">
      <c r="A151">
        <v>2216</v>
      </c>
      <c r="B151">
        <v>800564</v>
      </c>
      <c r="C151">
        <v>12659</v>
      </c>
      <c r="D151">
        <v>94001078307260</v>
      </c>
      <c r="E151" t="s">
        <v>1025</v>
      </c>
      <c r="F151" s="1">
        <v>45725</v>
      </c>
      <c r="G151" s="1">
        <v>45740</v>
      </c>
      <c r="H151" t="s">
        <v>28</v>
      </c>
      <c r="I151">
        <v>9400403151800</v>
      </c>
      <c r="J151">
        <v>43780</v>
      </c>
      <c r="K151">
        <v>90218</v>
      </c>
      <c r="L151">
        <v>3</v>
      </c>
      <c r="M151">
        <v>6.03</v>
      </c>
      <c r="N151" t="s">
        <v>29</v>
      </c>
      <c r="O151">
        <v>8.17</v>
      </c>
      <c r="P151">
        <v>0</v>
      </c>
      <c r="Q151">
        <v>0</v>
      </c>
      <c r="R151">
        <v>0</v>
      </c>
      <c r="S151">
        <v>0</v>
      </c>
      <c r="T151" t="s">
        <v>30</v>
      </c>
      <c r="U151" t="s">
        <v>31</v>
      </c>
      <c r="V151" t="s">
        <v>782</v>
      </c>
      <c r="W151" t="s">
        <v>1026</v>
      </c>
      <c r="X151" t="s">
        <v>784</v>
      </c>
      <c r="Y151" t="s">
        <v>785</v>
      </c>
      <c r="Z151" t="s">
        <v>36</v>
      </c>
      <c r="AA151" s="1">
        <v>45747.746159722221</v>
      </c>
      <c r="AB151" cm="1">
        <f t="array" ref="AB151">INDEX('rate table'!J:J,
  MATCH(1,
    (H151='rate table'!F:F) *
    (L151='rate table'!G:G) *
    (CEILING(M151, 1)='rate table'!H:H),
    0)
)</f>
        <v>8.17</v>
      </c>
      <c r="AC151">
        <f t="shared" si="2"/>
        <v>0</v>
      </c>
    </row>
    <row r="152" spans="1:29" x14ac:dyDescent="0.2">
      <c r="A152">
        <v>2217</v>
      </c>
      <c r="B152">
        <v>800564</v>
      </c>
      <c r="C152">
        <v>12659</v>
      </c>
      <c r="D152">
        <v>94001194367031</v>
      </c>
      <c r="E152" t="s">
        <v>1027</v>
      </c>
      <c r="F152" s="1">
        <v>45739</v>
      </c>
      <c r="G152" s="1">
        <v>45687</v>
      </c>
      <c r="H152" t="s">
        <v>38</v>
      </c>
      <c r="I152">
        <v>9400701407601</v>
      </c>
      <c r="J152">
        <v>83609</v>
      </c>
      <c r="K152">
        <v>51234</v>
      </c>
      <c r="L152">
        <v>7</v>
      </c>
      <c r="M152">
        <v>12.41</v>
      </c>
      <c r="N152" t="s">
        <v>29</v>
      </c>
      <c r="O152">
        <v>33.130000000000003</v>
      </c>
      <c r="P152">
        <v>0</v>
      </c>
      <c r="Q152">
        <v>0</v>
      </c>
      <c r="R152">
        <v>0</v>
      </c>
      <c r="S152">
        <v>0</v>
      </c>
      <c r="T152" t="s">
        <v>50</v>
      </c>
      <c r="U152" t="s">
        <v>31</v>
      </c>
      <c r="V152" t="s">
        <v>782</v>
      </c>
      <c r="W152" t="s">
        <v>406</v>
      </c>
      <c r="X152" t="s">
        <v>784</v>
      </c>
      <c r="Y152" t="s">
        <v>785</v>
      </c>
      <c r="Z152" t="s">
        <v>36</v>
      </c>
      <c r="AA152" s="1">
        <v>45747.746159722221</v>
      </c>
      <c r="AB152" cm="1">
        <f t="array" ref="AB152">INDEX('rate table'!J:J,
  MATCH(1,
    (H152='rate table'!F:F) *
    (L152='rate table'!G:G) *
    (CEILING(M152, 1)='rate table'!H:H),
    0)
)</f>
        <v>33.130000000000003</v>
      </c>
      <c r="AC152">
        <f t="shared" si="2"/>
        <v>0</v>
      </c>
    </row>
    <row r="153" spans="1:29" x14ac:dyDescent="0.2">
      <c r="A153">
        <v>2218</v>
      </c>
      <c r="B153">
        <v>800564</v>
      </c>
      <c r="C153">
        <v>12659</v>
      </c>
      <c r="D153">
        <v>9400261722894</v>
      </c>
      <c r="E153" t="s">
        <v>1028</v>
      </c>
      <c r="F153" s="1">
        <v>45741</v>
      </c>
      <c r="G153" s="1">
        <v>45740</v>
      </c>
      <c r="H153" t="s">
        <v>41</v>
      </c>
      <c r="I153">
        <v>9400223758223</v>
      </c>
      <c r="J153">
        <v>50868</v>
      </c>
      <c r="K153">
        <v>65856</v>
      </c>
      <c r="L153">
        <v>3</v>
      </c>
      <c r="M153">
        <v>10.76</v>
      </c>
      <c r="N153" t="s">
        <v>29</v>
      </c>
      <c r="O153">
        <v>36.79</v>
      </c>
      <c r="P153">
        <v>0</v>
      </c>
      <c r="Q153">
        <v>0</v>
      </c>
      <c r="R153">
        <v>0</v>
      </c>
      <c r="S153">
        <v>0</v>
      </c>
      <c r="T153" t="s">
        <v>39</v>
      </c>
      <c r="U153" t="s">
        <v>31</v>
      </c>
      <c r="V153" t="s">
        <v>782</v>
      </c>
      <c r="W153" t="s">
        <v>1029</v>
      </c>
      <c r="X153" t="s">
        <v>784</v>
      </c>
      <c r="Y153" t="s">
        <v>785</v>
      </c>
      <c r="Z153" t="s">
        <v>36</v>
      </c>
      <c r="AA153" s="1">
        <v>45747.746159722221</v>
      </c>
      <c r="AB153" cm="1">
        <f t="array" ref="AB153">INDEX('rate table'!J:J,
  MATCH(1,
    (H153='rate table'!F:F) *
    (L153='rate table'!G:G) *
    (CEILING(M153, 1)='rate table'!H:H),
    0)
)</f>
        <v>36.79</v>
      </c>
      <c r="AC153">
        <f t="shared" si="2"/>
        <v>0</v>
      </c>
    </row>
    <row r="154" spans="1:29" x14ac:dyDescent="0.2">
      <c r="A154">
        <v>2219</v>
      </c>
      <c r="B154">
        <v>800564</v>
      </c>
      <c r="C154">
        <v>12659</v>
      </c>
      <c r="D154">
        <v>94001388854862</v>
      </c>
      <c r="E154" t="s">
        <v>1030</v>
      </c>
      <c r="F154" s="1">
        <v>45740</v>
      </c>
      <c r="G154" s="1">
        <v>45700</v>
      </c>
      <c r="H154" t="s">
        <v>28</v>
      </c>
      <c r="I154">
        <v>9400208643798</v>
      </c>
      <c r="J154">
        <v>12382</v>
      </c>
      <c r="K154">
        <v>61135</v>
      </c>
      <c r="L154">
        <v>3</v>
      </c>
      <c r="M154">
        <v>5.01</v>
      </c>
      <c r="N154" t="s">
        <v>29</v>
      </c>
      <c r="O154">
        <v>7.65</v>
      </c>
      <c r="P154">
        <v>0</v>
      </c>
      <c r="Q154">
        <v>0</v>
      </c>
      <c r="R154">
        <v>0</v>
      </c>
      <c r="S154">
        <v>0</v>
      </c>
      <c r="T154" t="s">
        <v>50</v>
      </c>
      <c r="U154" t="s">
        <v>31</v>
      </c>
      <c r="V154" t="s">
        <v>782</v>
      </c>
      <c r="W154" t="s">
        <v>1031</v>
      </c>
      <c r="X154" t="s">
        <v>784</v>
      </c>
      <c r="Y154" t="s">
        <v>785</v>
      </c>
      <c r="Z154" t="s">
        <v>36</v>
      </c>
      <c r="AA154" s="1">
        <v>45747.746159722221</v>
      </c>
      <c r="AB154" cm="1">
        <f t="array" ref="AB154">INDEX('rate table'!J:J,
  MATCH(1,
    (H154='rate table'!F:F) *
    (L154='rate table'!G:G) *
    (CEILING(M154, 1)='rate table'!H:H),
    0)
)</f>
        <v>7.65</v>
      </c>
      <c r="AC154">
        <f t="shared" si="2"/>
        <v>0</v>
      </c>
    </row>
    <row r="155" spans="1:29" x14ac:dyDescent="0.2">
      <c r="A155">
        <v>2220</v>
      </c>
      <c r="B155">
        <v>800564</v>
      </c>
      <c r="C155">
        <v>12659</v>
      </c>
      <c r="D155">
        <v>94001281079041</v>
      </c>
      <c r="E155" t="s">
        <v>1032</v>
      </c>
      <c r="F155" s="1">
        <v>45708</v>
      </c>
      <c r="G155" s="1">
        <v>45730</v>
      </c>
      <c r="H155" t="s">
        <v>38</v>
      </c>
      <c r="I155">
        <v>9400952330825</v>
      </c>
      <c r="J155">
        <v>58031</v>
      </c>
      <c r="K155">
        <v>76486</v>
      </c>
      <c r="L155">
        <v>4</v>
      </c>
      <c r="M155">
        <v>11.45</v>
      </c>
      <c r="N155" t="s">
        <v>29</v>
      </c>
      <c r="O155">
        <v>13.76</v>
      </c>
      <c r="P155">
        <v>0</v>
      </c>
      <c r="Q155">
        <v>0</v>
      </c>
      <c r="R155">
        <v>0</v>
      </c>
      <c r="S155">
        <v>0</v>
      </c>
      <c r="T155" t="s">
        <v>30</v>
      </c>
      <c r="U155" t="s">
        <v>31</v>
      </c>
      <c r="V155" t="s">
        <v>782</v>
      </c>
      <c r="W155" t="s">
        <v>1033</v>
      </c>
      <c r="X155" t="s">
        <v>784</v>
      </c>
      <c r="Y155" t="s">
        <v>785</v>
      </c>
      <c r="Z155" t="s">
        <v>36</v>
      </c>
      <c r="AA155" s="1">
        <v>45747.746159722221</v>
      </c>
      <c r="AB155" cm="1">
        <f t="array" ref="AB155">INDEX('rate table'!J:J,
  MATCH(1,
    (H155='rate table'!F:F) *
    (L155='rate table'!G:G) *
    (CEILING(M155, 1)='rate table'!H:H),
    0)
)</f>
        <v>13.76</v>
      </c>
      <c r="AC155">
        <f t="shared" si="2"/>
        <v>0</v>
      </c>
    </row>
    <row r="156" spans="1:29" x14ac:dyDescent="0.2">
      <c r="A156">
        <v>2221</v>
      </c>
      <c r="B156">
        <v>800564</v>
      </c>
      <c r="C156">
        <v>12659</v>
      </c>
      <c r="D156">
        <v>940094919554</v>
      </c>
      <c r="E156" t="s">
        <v>1034</v>
      </c>
      <c r="F156" s="1">
        <v>45703</v>
      </c>
      <c r="G156" s="1">
        <v>45739</v>
      </c>
      <c r="H156" t="s">
        <v>41</v>
      </c>
      <c r="I156">
        <v>9400114640415</v>
      </c>
      <c r="J156">
        <v>12289</v>
      </c>
      <c r="K156">
        <v>47326</v>
      </c>
      <c r="L156">
        <v>7</v>
      </c>
      <c r="M156">
        <v>17.100000000000001</v>
      </c>
      <c r="N156" t="s">
        <v>29</v>
      </c>
      <c r="O156">
        <v>64.760000000000005</v>
      </c>
      <c r="P156">
        <v>0</v>
      </c>
      <c r="Q156">
        <v>0</v>
      </c>
      <c r="R156">
        <v>0</v>
      </c>
      <c r="S156">
        <v>0</v>
      </c>
      <c r="T156" t="s">
        <v>51</v>
      </c>
      <c r="U156" t="s">
        <v>31</v>
      </c>
      <c r="V156" t="s">
        <v>782</v>
      </c>
      <c r="W156" t="s">
        <v>1035</v>
      </c>
      <c r="X156" t="s">
        <v>784</v>
      </c>
      <c r="Y156" t="s">
        <v>785</v>
      </c>
      <c r="Z156" t="s">
        <v>36</v>
      </c>
      <c r="AA156" s="1">
        <v>45747.746159722221</v>
      </c>
      <c r="AB156" cm="1">
        <f t="array" ref="AB156">INDEX('rate table'!J:J,
  MATCH(1,
    (H156='rate table'!F:F) *
    (L156='rate table'!G:G) *
    (CEILING(M156, 1)='rate table'!H:H),
    0)
)</f>
        <v>64.760000000000005</v>
      </c>
      <c r="AC156">
        <f t="shared" si="2"/>
        <v>0</v>
      </c>
    </row>
    <row r="157" spans="1:29" x14ac:dyDescent="0.2">
      <c r="A157">
        <v>2222</v>
      </c>
      <c r="B157">
        <v>800564</v>
      </c>
      <c r="C157">
        <v>12659</v>
      </c>
      <c r="D157">
        <v>94001989977338</v>
      </c>
      <c r="E157" t="s">
        <v>1036</v>
      </c>
      <c r="F157" s="1">
        <v>45703</v>
      </c>
      <c r="G157" s="1">
        <v>45724</v>
      </c>
      <c r="H157" t="s">
        <v>28</v>
      </c>
      <c r="I157">
        <v>9400583695531</v>
      </c>
      <c r="J157">
        <v>44533</v>
      </c>
      <c r="K157">
        <v>93164</v>
      </c>
      <c r="L157">
        <v>4</v>
      </c>
      <c r="M157">
        <v>14.29</v>
      </c>
      <c r="N157" t="s">
        <v>29</v>
      </c>
      <c r="O157">
        <v>11.74</v>
      </c>
      <c r="P157">
        <v>0</v>
      </c>
      <c r="Q157">
        <v>0</v>
      </c>
      <c r="R157">
        <v>0</v>
      </c>
      <c r="S157">
        <v>0</v>
      </c>
      <c r="T157" t="s">
        <v>105</v>
      </c>
      <c r="U157" t="s">
        <v>31</v>
      </c>
      <c r="V157" t="s">
        <v>782</v>
      </c>
      <c r="W157" t="s">
        <v>1037</v>
      </c>
      <c r="X157" t="s">
        <v>784</v>
      </c>
      <c r="Y157" t="s">
        <v>785</v>
      </c>
      <c r="Z157" t="s">
        <v>36</v>
      </c>
      <c r="AA157" s="1">
        <v>45747.746159722221</v>
      </c>
      <c r="AB157" cm="1">
        <f t="array" ref="AB157">INDEX('rate table'!J:J,
  MATCH(1,
    (H157='rate table'!F:F) *
    (L157='rate table'!G:G) *
    (CEILING(M157, 1)='rate table'!H:H),
    0)
)</f>
        <v>11.74</v>
      </c>
      <c r="AC157">
        <f t="shared" si="2"/>
        <v>0</v>
      </c>
    </row>
    <row r="158" spans="1:29" x14ac:dyDescent="0.2">
      <c r="A158">
        <v>2223</v>
      </c>
      <c r="B158">
        <v>800564</v>
      </c>
      <c r="C158">
        <v>12659</v>
      </c>
      <c r="D158">
        <v>9400490825252</v>
      </c>
      <c r="E158" t="s">
        <v>1038</v>
      </c>
      <c r="F158" s="1">
        <v>45720</v>
      </c>
      <c r="G158" s="1">
        <v>45705</v>
      </c>
      <c r="H158" t="s">
        <v>38</v>
      </c>
      <c r="I158">
        <v>9400225846454</v>
      </c>
      <c r="J158">
        <v>68559</v>
      </c>
      <c r="K158">
        <v>17539</v>
      </c>
      <c r="L158">
        <v>2</v>
      </c>
      <c r="M158">
        <v>16.329999999999998</v>
      </c>
      <c r="N158" t="s">
        <v>29</v>
      </c>
      <c r="O158">
        <v>13.57</v>
      </c>
      <c r="P158">
        <v>0</v>
      </c>
      <c r="Q158">
        <v>0</v>
      </c>
      <c r="R158">
        <v>0</v>
      </c>
      <c r="S158">
        <v>0</v>
      </c>
      <c r="T158" t="s">
        <v>74</v>
      </c>
      <c r="U158" t="s">
        <v>31</v>
      </c>
      <c r="V158" t="s">
        <v>782</v>
      </c>
      <c r="W158" t="s">
        <v>609</v>
      </c>
      <c r="X158" t="s">
        <v>784</v>
      </c>
      <c r="Y158" t="s">
        <v>785</v>
      </c>
      <c r="Z158" t="s">
        <v>36</v>
      </c>
      <c r="AA158" s="1">
        <v>45747.746159722221</v>
      </c>
      <c r="AB158" cm="1">
        <f t="array" ref="AB158">INDEX('rate table'!J:J,
  MATCH(1,
    (H158='rate table'!F:F) *
    (L158='rate table'!G:G) *
    (CEILING(M158, 1)='rate table'!H:H),
    0)
)</f>
        <v>13.57</v>
      </c>
      <c r="AC158">
        <f t="shared" si="2"/>
        <v>0</v>
      </c>
    </row>
    <row r="159" spans="1:29" x14ac:dyDescent="0.2">
      <c r="A159">
        <v>2224</v>
      </c>
      <c r="B159">
        <v>800564</v>
      </c>
      <c r="C159">
        <v>12659</v>
      </c>
      <c r="D159">
        <v>94008588826</v>
      </c>
      <c r="E159" t="s">
        <v>1039</v>
      </c>
      <c r="F159" s="1">
        <v>45743</v>
      </c>
      <c r="G159" s="1">
        <v>45694</v>
      </c>
      <c r="H159" t="s">
        <v>41</v>
      </c>
      <c r="I159">
        <v>9400939786837</v>
      </c>
      <c r="J159">
        <v>63647</v>
      </c>
      <c r="K159">
        <v>12068</v>
      </c>
      <c r="L159">
        <v>7</v>
      </c>
      <c r="M159">
        <v>15.66</v>
      </c>
      <c r="N159" t="s">
        <v>29</v>
      </c>
      <c r="O159">
        <v>59.61</v>
      </c>
      <c r="P159">
        <v>0</v>
      </c>
      <c r="Q159">
        <v>0</v>
      </c>
      <c r="R159">
        <v>0</v>
      </c>
      <c r="S159">
        <v>0</v>
      </c>
      <c r="T159" t="s">
        <v>39</v>
      </c>
      <c r="U159" t="s">
        <v>31</v>
      </c>
      <c r="V159" t="s">
        <v>782</v>
      </c>
      <c r="W159" t="s">
        <v>339</v>
      </c>
      <c r="X159" t="s">
        <v>784</v>
      </c>
      <c r="Y159" t="s">
        <v>785</v>
      </c>
      <c r="Z159" t="s">
        <v>36</v>
      </c>
      <c r="AA159" s="1">
        <v>45747.746159722221</v>
      </c>
      <c r="AB159" cm="1">
        <f t="array" ref="AB159">INDEX('rate table'!J:J,
  MATCH(1,
    (H159='rate table'!F:F) *
    (L159='rate table'!G:G) *
    (CEILING(M159, 1)='rate table'!H:H),
    0)
)</f>
        <v>59.61</v>
      </c>
      <c r="AC159">
        <f t="shared" si="2"/>
        <v>0</v>
      </c>
    </row>
    <row r="160" spans="1:29" x14ac:dyDescent="0.2">
      <c r="A160">
        <v>2225</v>
      </c>
      <c r="B160">
        <v>800564</v>
      </c>
      <c r="C160">
        <v>12659</v>
      </c>
      <c r="D160">
        <v>94002051123212</v>
      </c>
      <c r="E160" t="s">
        <v>1040</v>
      </c>
      <c r="F160" s="1">
        <v>45728</v>
      </c>
      <c r="G160" s="1">
        <v>45730</v>
      </c>
      <c r="H160" t="s">
        <v>28</v>
      </c>
      <c r="I160">
        <v>9400870612789</v>
      </c>
      <c r="J160">
        <v>19569</v>
      </c>
      <c r="K160">
        <v>90872</v>
      </c>
      <c r="L160">
        <v>4</v>
      </c>
      <c r="M160">
        <v>7.94</v>
      </c>
      <c r="N160" t="s">
        <v>29</v>
      </c>
      <c r="O160">
        <v>9.48</v>
      </c>
      <c r="P160">
        <v>0</v>
      </c>
      <c r="Q160">
        <v>0</v>
      </c>
      <c r="R160">
        <v>0</v>
      </c>
      <c r="S160">
        <v>0</v>
      </c>
      <c r="T160" t="s">
        <v>30</v>
      </c>
      <c r="U160" t="s">
        <v>31</v>
      </c>
      <c r="V160" t="s">
        <v>782</v>
      </c>
      <c r="W160" t="s">
        <v>348</v>
      </c>
      <c r="X160" t="s">
        <v>784</v>
      </c>
      <c r="Y160" t="s">
        <v>785</v>
      </c>
      <c r="Z160" t="s">
        <v>36</v>
      </c>
      <c r="AA160" s="1">
        <v>45747.746159722221</v>
      </c>
      <c r="AB160" cm="1">
        <f t="array" ref="AB160">INDEX('rate table'!J:J,
  MATCH(1,
    (H160='rate table'!F:F) *
    (L160='rate table'!G:G) *
    (CEILING(M160, 1)='rate table'!H:H),
    0)
)</f>
        <v>9.48</v>
      </c>
      <c r="AC160">
        <f t="shared" si="2"/>
        <v>0</v>
      </c>
    </row>
    <row r="161" spans="1:29" x14ac:dyDescent="0.2">
      <c r="A161">
        <v>2226</v>
      </c>
      <c r="B161">
        <v>800564</v>
      </c>
      <c r="C161">
        <v>12659</v>
      </c>
      <c r="D161">
        <v>94001296028415</v>
      </c>
      <c r="E161" t="s">
        <v>1041</v>
      </c>
      <c r="F161" s="1">
        <v>45708</v>
      </c>
      <c r="G161" s="1">
        <v>45735</v>
      </c>
      <c r="H161" t="s">
        <v>38</v>
      </c>
      <c r="I161">
        <v>9400561337453</v>
      </c>
      <c r="J161">
        <v>2118</v>
      </c>
      <c r="K161">
        <v>49428</v>
      </c>
      <c r="L161">
        <v>7</v>
      </c>
      <c r="M161">
        <v>14.03</v>
      </c>
      <c r="N161" t="s">
        <v>29</v>
      </c>
      <c r="O161">
        <v>36.619999999999997</v>
      </c>
      <c r="P161">
        <v>0</v>
      </c>
      <c r="Q161">
        <v>0</v>
      </c>
      <c r="R161">
        <v>0</v>
      </c>
      <c r="S161">
        <v>0</v>
      </c>
      <c r="T161" t="s">
        <v>74</v>
      </c>
      <c r="U161" t="s">
        <v>31</v>
      </c>
      <c r="V161" t="s">
        <v>782</v>
      </c>
      <c r="W161" t="s">
        <v>1042</v>
      </c>
      <c r="X161" t="s">
        <v>784</v>
      </c>
      <c r="Y161" t="s">
        <v>785</v>
      </c>
      <c r="Z161" t="s">
        <v>36</v>
      </c>
      <c r="AA161" s="1">
        <v>45747.746159722221</v>
      </c>
      <c r="AB161" cm="1">
        <f t="array" ref="AB161">INDEX('rate table'!J:J,
  MATCH(1,
    (H161='rate table'!F:F) *
    (L161='rate table'!G:G) *
    (CEILING(M161, 1)='rate table'!H:H),
    0)
)</f>
        <v>36.619999999999997</v>
      </c>
      <c r="AC161">
        <f t="shared" si="2"/>
        <v>0</v>
      </c>
    </row>
    <row r="162" spans="1:29" x14ac:dyDescent="0.2">
      <c r="A162">
        <v>2227</v>
      </c>
      <c r="B162">
        <v>800564</v>
      </c>
      <c r="C162">
        <v>12659</v>
      </c>
      <c r="D162">
        <v>940072412487</v>
      </c>
      <c r="E162" t="s">
        <v>1043</v>
      </c>
      <c r="F162" s="1">
        <v>45739</v>
      </c>
      <c r="G162" s="1">
        <v>45743</v>
      </c>
      <c r="H162" t="s">
        <v>41</v>
      </c>
      <c r="I162">
        <v>940077853714</v>
      </c>
      <c r="J162">
        <v>23921</v>
      </c>
      <c r="K162">
        <v>2595</v>
      </c>
      <c r="L162">
        <v>2</v>
      </c>
      <c r="M162">
        <v>12.01</v>
      </c>
      <c r="N162" t="s">
        <v>29</v>
      </c>
      <c r="O162">
        <v>38.51</v>
      </c>
      <c r="P162">
        <v>0</v>
      </c>
      <c r="Q162">
        <v>0</v>
      </c>
      <c r="R162">
        <v>0</v>
      </c>
      <c r="S162">
        <v>0</v>
      </c>
      <c r="T162" t="s">
        <v>50</v>
      </c>
      <c r="U162" t="s">
        <v>31</v>
      </c>
      <c r="V162" t="s">
        <v>782</v>
      </c>
      <c r="W162" t="s">
        <v>1044</v>
      </c>
      <c r="X162" t="s">
        <v>784</v>
      </c>
      <c r="Y162" t="s">
        <v>785</v>
      </c>
      <c r="Z162" t="s">
        <v>36</v>
      </c>
      <c r="AA162" s="1">
        <v>45747.746159722221</v>
      </c>
      <c r="AB162" cm="1">
        <f t="array" ref="AB162">INDEX('rate table'!J:J,
  MATCH(1,
    (H162='rate table'!F:F) *
    (L162='rate table'!G:G) *
    (CEILING(M162, 1)='rate table'!H:H),
    0)
)</f>
        <v>38.51</v>
      </c>
      <c r="AC162">
        <f t="shared" si="2"/>
        <v>0</v>
      </c>
    </row>
    <row r="163" spans="1:29" x14ac:dyDescent="0.2">
      <c r="A163">
        <v>2228</v>
      </c>
      <c r="B163">
        <v>800564</v>
      </c>
      <c r="C163">
        <v>12659</v>
      </c>
      <c r="D163">
        <v>94001007262208</v>
      </c>
      <c r="E163" t="s">
        <v>1045</v>
      </c>
      <c r="F163" s="1">
        <v>45743</v>
      </c>
      <c r="G163" s="1">
        <v>45715</v>
      </c>
      <c r="H163" t="s">
        <v>28</v>
      </c>
      <c r="I163">
        <v>9400178490511</v>
      </c>
      <c r="J163">
        <v>49674</v>
      </c>
      <c r="K163">
        <v>42058</v>
      </c>
      <c r="L163">
        <v>4</v>
      </c>
      <c r="M163">
        <v>0.78</v>
      </c>
      <c r="N163" t="s">
        <v>29</v>
      </c>
      <c r="O163">
        <v>6.45</v>
      </c>
      <c r="P163">
        <v>0</v>
      </c>
      <c r="Q163">
        <v>0</v>
      </c>
      <c r="R163">
        <v>0</v>
      </c>
      <c r="S163">
        <v>0</v>
      </c>
      <c r="T163" t="s">
        <v>74</v>
      </c>
      <c r="U163" t="s">
        <v>31</v>
      </c>
      <c r="V163" t="s">
        <v>782</v>
      </c>
      <c r="W163" t="s">
        <v>368</v>
      </c>
      <c r="X163" t="s">
        <v>784</v>
      </c>
      <c r="Y163" t="s">
        <v>785</v>
      </c>
      <c r="Z163" t="s">
        <v>36</v>
      </c>
      <c r="AA163" s="1">
        <v>45747.746159722221</v>
      </c>
      <c r="AB163" cm="1">
        <f t="array" ref="AB163">INDEX('rate table'!J:J,
  MATCH(1,
    (H163='rate table'!F:F) *
    (L163='rate table'!G:G) *
    (CEILING(M163, 1)='rate table'!H:H),
    0)
)</f>
        <v>6.45</v>
      </c>
      <c r="AC163">
        <f t="shared" si="2"/>
        <v>0</v>
      </c>
    </row>
    <row r="164" spans="1:29" x14ac:dyDescent="0.2">
      <c r="A164">
        <v>2229</v>
      </c>
      <c r="B164">
        <v>800564</v>
      </c>
      <c r="C164">
        <v>12659</v>
      </c>
      <c r="D164">
        <v>9400138105785</v>
      </c>
      <c r="E164" t="s">
        <v>1046</v>
      </c>
      <c r="F164" s="1">
        <v>45729</v>
      </c>
      <c r="G164" s="1">
        <v>45728</v>
      </c>
      <c r="H164" t="s">
        <v>38</v>
      </c>
      <c r="I164">
        <v>9400808948450</v>
      </c>
      <c r="J164">
        <v>87977</v>
      </c>
      <c r="K164">
        <v>90264</v>
      </c>
      <c r="L164">
        <v>3</v>
      </c>
      <c r="M164">
        <v>7.92</v>
      </c>
      <c r="N164" t="s">
        <v>29</v>
      </c>
      <c r="O164">
        <v>10.119999999999999</v>
      </c>
      <c r="P164">
        <v>0</v>
      </c>
      <c r="Q164">
        <v>0</v>
      </c>
      <c r="R164">
        <v>0</v>
      </c>
      <c r="S164">
        <v>0</v>
      </c>
      <c r="T164" t="s">
        <v>43</v>
      </c>
      <c r="U164" t="s">
        <v>31</v>
      </c>
      <c r="V164" t="s">
        <v>782</v>
      </c>
      <c r="W164" t="s">
        <v>1047</v>
      </c>
      <c r="X164" t="s">
        <v>784</v>
      </c>
      <c r="Y164" t="s">
        <v>785</v>
      </c>
      <c r="Z164" t="s">
        <v>36</v>
      </c>
      <c r="AA164" s="1">
        <v>45747.746159722221</v>
      </c>
      <c r="AB164" cm="1">
        <f t="array" ref="AB164">INDEX('rate table'!J:J,
  MATCH(1,
    (H164='rate table'!F:F) *
    (L164='rate table'!G:G) *
    (CEILING(M164, 1)='rate table'!H:H),
    0)
)</f>
        <v>10.119999999999999</v>
      </c>
      <c r="AC164">
        <f t="shared" si="2"/>
        <v>0</v>
      </c>
    </row>
    <row r="165" spans="1:29" x14ac:dyDescent="0.2">
      <c r="A165">
        <v>2230</v>
      </c>
      <c r="B165">
        <v>800564</v>
      </c>
      <c r="C165">
        <v>12659</v>
      </c>
      <c r="D165">
        <v>9400385515354</v>
      </c>
      <c r="E165" t="s">
        <v>1048</v>
      </c>
      <c r="F165" s="1">
        <v>45734</v>
      </c>
      <c r="G165" s="1">
        <v>45742</v>
      </c>
      <c r="H165" t="s">
        <v>41</v>
      </c>
      <c r="I165">
        <v>9400706490557</v>
      </c>
      <c r="J165">
        <v>21893</v>
      </c>
      <c r="K165">
        <v>91068</v>
      </c>
      <c r="L165">
        <v>8</v>
      </c>
      <c r="M165">
        <v>12.57</v>
      </c>
      <c r="N165" t="s">
        <v>29</v>
      </c>
      <c r="O165">
        <v>53.05</v>
      </c>
      <c r="P165">
        <v>0</v>
      </c>
      <c r="Q165">
        <v>0</v>
      </c>
      <c r="R165">
        <v>0</v>
      </c>
      <c r="S165">
        <v>0</v>
      </c>
      <c r="T165" t="s">
        <v>50</v>
      </c>
      <c r="U165" t="s">
        <v>31</v>
      </c>
      <c r="V165" t="s">
        <v>782</v>
      </c>
      <c r="W165" t="s">
        <v>1049</v>
      </c>
      <c r="X165" t="s">
        <v>784</v>
      </c>
      <c r="Y165" t="s">
        <v>785</v>
      </c>
      <c r="Z165" t="s">
        <v>36</v>
      </c>
      <c r="AA165" s="1">
        <v>45747.746159722221</v>
      </c>
      <c r="AB165" cm="1">
        <f t="array" ref="AB165">INDEX('rate table'!J:J,
  MATCH(1,
    (H165='rate table'!F:F) *
    (L165='rate table'!G:G) *
    (CEILING(M165, 1)='rate table'!H:H),
    0)
)</f>
        <v>53.05</v>
      </c>
      <c r="AC165">
        <f t="shared" si="2"/>
        <v>0</v>
      </c>
    </row>
    <row r="166" spans="1:29" x14ac:dyDescent="0.2">
      <c r="A166">
        <v>2231</v>
      </c>
      <c r="B166">
        <v>800564</v>
      </c>
      <c r="C166">
        <v>12659</v>
      </c>
      <c r="D166">
        <v>9400750585407</v>
      </c>
      <c r="E166" t="s">
        <v>1050</v>
      </c>
      <c r="F166" s="1">
        <v>45699</v>
      </c>
      <c r="G166" s="1">
        <v>45736</v>
      </c>
      <c r="H166" t="s">
        <v>28</v>
      </c>
      <c r="I166">
        <v>9400140867008</v>
      </c>
      <c r="J166">
        <v>64979</v>
      </c>
      <c r="K166">
        <v>32342</v>
      </c>
      <c r="L166">
        <v>3</v>
      </c>
      <c r="M166">
        <v>17.09</v>
      </c>
      <c r="N166" t="s">
        <v>29</v>
      </c>
      <c r="O166">
        <v>12.06</v>
      </c>
      <c r="P166">
        <v>0</v>
      </c>
      <c r="Q166">
        <v>0</v>
      </c>
      <c r="R166">
        <v>0</v>
      </c>
      <c r="S166">
        <v>0</v>
      </c>
      <c r="T166" t="s">
        <v>30</v>
      </c>
      <c r="U166" t="s">
        <v>31</v>
      </c>
      <c r="V166" t="s">
        <v>782</v>
      </c>
      <c r="W166" t="s">
        <v>1051</v>
      </c>
      <c r="X166" t="s">
        <v>784</v>
      </c>
      <c r="Y166" t="s">
        <v>785</v>
      </c>
      <c r="Z166" t="s">
        <v>36</v>
      </c>
      <c r="AA166" s="1">
        <v>45747.746159722221</v>
      </c>
      <c r="AB166" cm="1">
        <f t="array" ref="AB166">INDEX('rate table'!J:J,
  MATCH(1,
    (H166='rate table'!F:F) *
    (L166='rate table'!G:G) *
    (CEILING(M166, 1)='rate table'!H:H),
    0)
)</f>
        <v>12.06</v>
      </c>
      <c r="AC166">
        <f t="shared" si="2"/>
        <v>0</v>
      </c>
    </row>
    <row r="167" spans="1:29" x14ac:dyDescent="0.2">
      <c r="A167">
        <v>2232</v>
      </c>
      <c r="B167">
        <v>800564</v>
      </c>
      <c r="C167">
        <v>12659</v>
      </c>
      <c r="D167">
        <v>94002005985469</v>
      </c>
      <c r="E167" t="s">
        <v>1052</v>
      </c>
      <c r="F167" s="1">
        <v>45722</v>
      </c>
      <c r="G167" s="1">
        <v>45727</v>
      </c>
      <c r="H167" t="s">
        <v>38</v>
      </c>
      <c r="I167">
        <v>940087352190</v>
      </c>
      <c r="J167">
        <v>82305</v>
      </c>
      <c r="K167">
        <v>14288</v>
      </c>
      <c r="L167">
        <v>3</v>
      </c>
      <c r="M167">
        <v>1.61</v>
      </c>
      <c r="N167" t="s">
        <v>29</v>
      </c>
      <c r="O167">
        <v>2.93</v>
      </c>
      <c r="P167">
        <v>0</v>
      </c>
      <c r="Q167">
        <v>0</v>
      </c>
      <c r="R167">
        <v>0</v>
      </c>
      <c r="S167">
        <v>0</v>
      </c>
      <c r="T167" t="s">
        <v>71</v>
      </c>
      <c r="U167" t="s">
        <v>31</v>
      </c>
      <c r="V167" t="s">
        <v>782</v>
      </c>
      <c r="W167" t="s">
        <v>1042</v>
      </c>
      <c r="X167" t="s">
        <v>784</v>
      </c>
      <c r="Y167" t="s">
        <v>785</v>
      </c>
      <c r="Z167" t="s">
        <v>36</v>
      </c>
      <c r="AA167" s="1">
        <v>45747.746159722221</v>
      </c>
      <c r="AB167" cm="1">
        <f t="array" ref="AB167">INDEX('rate table'!J:J,
  MATCH(1,
    (H167='rate table'!F:F) *
    (L167='rate table'!G:G) *
    (CEILING(M167, 1)='rate table'!H:H),
    0)
)</f>
        <v>6.97</v>
      </c>
      <c r="AC167">
        <f t="shared" si="2"/>
        <v>4.0399999999999991</v>
      </c>
    </row>
    <row r="168" spans="1:29" x14ac:dyDescent="0.2">
      <c r="A168">
        <v>2233</v>
      </c>
      <c r="B168">
        <v>800564</v>
      </c>
      <c r="C168">
        <v>12659</v>
      </c>
      <c r="D168">
        <v>9400702823687</v>
      </c>
      <c r="E168" t="s">
        <v>1053</v>
      </c>
      <c r="F168" s="1">
        <v>45704</v>
      </c>
      <c r="G168" s="1">
        <v>45739</v>
      </c>
      <c r="H168" t="s">
        <v>41</v>
      </c>
      <c r="I168">
        <v>9400785508354</v>
      </c>
      <c r="J168">
        <v>75489</v>
      </c>
      <c r="K168">
        <v>27222</v>
      </c>
      <c r="L168">
        <v>2</v>
      </c>
      <c r="M168">
        <v>5.41</v>
      </c>
      <c r="N168" t="s">
        <v>29</v>
      </c>
      <c r="O168">
        <v>23.26</v>
      </c>
      <c r="P168">
        <v>0</v>
      </c>
      <c r="Q168">
        <v>0</v>
      </c>
      <c r="R168">
        <v>0</v>
      </c>
      <c r="S168">
        <v>0</v>
      </c>
      <c r="T168" t="s">
        <v>30</v>
      </c>
      <c r="U168" t="s">
        <v>31</v>
      </c>
      <c r="V168" t="s">
        <v>782</v>
      </c>
      <c r="W168" t="s">
        <v>1054</v>
      </c>
      <c r="X168" t="s">
        <v>784</v>
      </c>
      <c r="Y168" t="s">
        <v>785</v>
      </c>
      <c r="Z168" t="s">
        <v>36</v>
      </c>
      <c r="AA168" s="1">
        <v>45747.746159722221</v>
      </c>
      <c r="AB168" cm="1">
        <f t="array" ref="AB168">INDEX('rate table'!J:J,
  MATCH(1,
    (H168='rate table'!F:F) *
    (L168='rate table'!G:G) *
    (CEILING(M168, 1)='rate table'!H:H),
    0)
)</f>
        <v>23.26</v>
      </c>
      <c r="AC168">
        <f t="shared" si="2"/>
        <v>0</v>
      </c>
    </row>
    <row r="169" spans="1:29" x14ac:dyDescent="0.2">
      <c r="A169">
        <v>2234</v>
      </c>
      <c r="B169">
        <v>800564</v>
      </c>
      <c r="C169">
        <v>12659</v>
      </c>
      <c r="D169">
        <v>9400490142805</v>
      </c>
      <c r="E169" t="s">
        <v>1055</v>
      </c>
      <c r="F169" s="1">
        <v>45736</v>
      </c>
      <c r="G169" s="1">
        <v>45714</v>
      </c>
      <c r="H169" t="s">
        <v>28</v>
      </c>
      <c r="I169">
        <v>9400432642128</v>
      </c>
      <c r="J169">
        <v>62921</v>
      </c>
      <c r="K169">
        <v>47763</v>
      </c>
      <c r="L169">
        <v>8</v>
      </c>
      <c r="M169">
        <v>7.08</v>
      </c>
      <c r="N169" t="s">
        <v>29</v>
      </c>
      <c r="O169">
        <v>13.56</v>
      </c>
      <c r="P169">
        <v>0</v>
      </c>
      <c r="Q169">
        <v>0</v>
      </c>
      <c r="R169">
        <v>0</v>
      </c>
      <c r="S169">
        <v>0</v>
      </c>
      <c r="T169" t="s">
        <v>50</v>
      </c>
      <c r="U169" t="s">
        <v>31</v>
      </c>
      <c r="V169" t="s">
        <v>782</v>
      </c>
      <c r="W169" t="s">
        <v>100</v>
      </c>
      <c r="X169" t="s">
        <v>784</v>
      </c>
      <c r="Y169" t="s">
        <v>785</v>
      </c>
      <c r="Z169" t="s">
        <v>36</v>
      </c>
      <c r="AA169" s="1">
        <v>45747.746159722221</v>
      </c>
      <c r="AB169" cm="1">
        <f t="array" ref="AB169">INDEX('rate table'!J:J,
  MATCH(1,
    (H169='rate table'!F:F) *
    (L169='rate table'!G:G) *
    (CEILING(M169, 1)='rate table'!H:H),
    0)
)</f>
        <v>13.56</v>
      </c>
      <c r="AC169">
        <f t="shared" si="2"/>
        <v>0</v>
      </c>
    </row>
    <row r="170" spans="1:29" x14ac:dyDescent="0.2">
      <c r="A170">
        <v>2235</v>
      </c>
      <c r="B170">
        <v>800564</v>
      </c>
      <c r="C170">
        <v>12659</v>
      </c>
      <c r="D170">
        <v>94001483120281</v>
      </c>
      <c r="E170" t="s">
        <v>1056</v>
      </c>
      <c r="F170" s="1">
        <v>45727</v>
      </c>
      <c r="G170" s="1">
        <v>45733</v>
      </c>
      <c r="H170" t="s">
        <v>38</v>
      </c>
      <c r="I170">
        <v>9400125736582</v>
      </c>
      <c r="J170">
        <v>89356</v>
      </c>
      <c r="K170">
        <v>95046</v>
      </c>
      <c r="L170">
        <v>3</v>
      </c>
      <c r="M170">
        <v>6.76</v>
      </c>
      <c r="N170" t="s">
        <v>29</v>
      </c>
      <c r="O170">
        <v>9.64</v>
      </c>
      <c r="P170">
        <v>0</v>
      </c>
      <c r="Q170">
        <v>0</v>
      </c>
      <c r="R170">
        <v>0</v>
      </c>
      <c r="S170">
        <v>0</v>
      </c>
      <c r="T170" t="s">
        <v>51</v>
      </c>
      <c r="U170" t="s">
        <v>31</v>
      </c>
      <c r="V170" t="s">
        <v>782</v>
      </c>
      <c r="W170" t="s">
        <v>877</v>
      </c>
      <c r="X170" t="s">
        <v>784</v>
      </c>
      <c r="Y170" t="s">
        <v>785</v>
      </c>
      <c r="Z170" t="s">
        <v>36</v>
      </c>
      <c r="AA170" s="1">
        <v>45747.746159722221</v>
      </c>
      <c r="AB170" cm="1">
        <f t="array" ref="AB170">INDEX('rate table'!J:J,
  MATCH(1,
    (H170='rate table'!F:F) *
    (L170='rate table'!G:G) *
    (CEILING(M170, 1)='rate table'!H:H),
    0)
)</f>
        <v>9.64</v>
      </c>
      <c r="AC170">
        <f t="shared" si="2"/>
        <v>0</v>
      </c>
    </row>
    <row r="171" spans="1:29" x14ac:dyDescent="0.2">
      <c r="A171">
        <v>2236</v>
      </c>
      <c r="B171">
        <v>800564</v>
      </c>
      <c r="C171">
        <v>12659</v>
      </c>
      <c r="D171">
        <v>94001982033211</v>
      </c>
      <c r="E171" t="s">
        <v>1057</v>
      </c>
      <c r="F171" s="1">
        <v>45739</v>
      </c>
      <c r="G171" s="1">
        <v>45699</v>
      </c>
      <c r="H171" t="s">
        <v>41</v>
      </c>
      <c r="I171">
        <v>9400361192627</v>
      </c>
      <c r="J171">
        <v>47843</v>
      </c>
      <c r="K171">
        <v>63650</v>
      </c>
      <c r="L171">
        <v>6</v>
      </c>
      <c r="M171">
        <v>13.03</v>
      </c>
      <c r="N171" t="s">
        <v>29</v>
      </c>
      <c r="O171">
        <v>52.95</v>
      </c>
      <c r="P171">
        <v>0</v>
      </c>
      <c r="Q171">
        <v>0</v>
      </c>
      <c r="R171">
        <v>0</v>
      </c>
      <c r="S171">
        <v>0</v>
      </c>
      <c r="T171" t="s">
        <v>51</v>
      </c>
      <c r="U171" t="s">
        <v>31</v>
      </c>
      <c r="V171" t="s">
        <v>782</v>
      </c>
      <c r="W171" t="s">
        <v>1058</v>
      </c>
      <c r="X171" t="s">
        <v>784</v>
      </c>
      <c r="Y171" t="s">
        <v>785</v>
      </c>
      <c r="Z171" t="s">
        <v>36</v>
      </c>
      <c r="AA171" s="1">
        <v>45747.746159722221</v>
      </c>
      <c r="AB171" cm="1">
        <f t="array" ref="AB171">INDEX('rate table'!J:J,
  MATCH(1,
    (H171='rate table'!F:F) *
    (L171='rate table'!G:G) *
    (CEILING(M171, 1)='rate table'!H:H),
    0)
)</f>
        <v>52.95</v>
      </c>
      <c r="AC171">
        <f t="shared" si="2"/>
        <v>0</v>
      </c>
    </row>
    <row r="172" spans="1:29" x14ac:dyDescent="0.2">
      <c r="A172">
        <v>2237</v>
      </c>
      <c r="B172">
        <v>800564</v>
      </c>
      <c r="C172">
        <v>12659</v>
      </c>
      <c r="D172">
        <v>94001771455817</v>
      </c>
      <c r="E172" t="s">
        <v>1059</v>
      </c>
      <c r="F172" s="1">
        <v>45693</v>
      </c>
      <c r="G172" s="1">
        <v>45710</v>
      </c>
      <c r="H172" t="s">
        <v>28</v>
      </c>
      <c r="I172">
        <v>9400204429487</v>
      </c>
      <c r="J172">
        <v>60164</v>
      </c>
      <c r="K172">
        <v>70982</v>
      </c>
      <c r="L172">
        <v>6</v>
      </c>
      <c r="M172">
        <v>2.39</v>
      </c>
      <c r="N172" t="s">
        <v>29</v>
      </c>
      <c r="O172">
        <v>9.2899999999999991</v>
      </c>
      <c r="P172">
        <v>0</v>
      </c>
      <c r="Q172">
        <v>0</v>
      </c>
      <c r="R172">
        <v>0</v>
      </c>
      <c r="S172">
        <v>0</v>
      </c>
      <c r="T172" t="s">
        <v>39</v>
      </c>
      <c r="U172" t="s">
        <v>31</v>
      </c>
      <c r="V172" t="s">
        <v>782</v>
      </c>
      <c r="W172" t="s">
        <v>139</v>
      </c>
      <c r="X172" t="s">
        <v>784</v>
      </c>
      <c r="Y172" t="s">
        <v>785</v>
      </c>
      <c r="Z172" t="s">
        <v>36</v>
      </c>
      <c r="AA172" s="1">
        <v>45747.746159722221</v>
      </c>
      <c r="AB172" cm="1">
        <f t="array" ref="AB172">INDEX('rate table'!J:J,
  MATCH(1,
    (H172='rate table'!F:F) *
    (L172='rate table'!G:G) *
    (CEILING(M172, 1)='rate table'!H:H),
    0)
)</f>
        <v>9.2899999999999991</v>
      </c>
      <c r="AC172">
        <f t="shared" si="2"/>
        <v>0</v>
      </c>
    </row>
    <row r="173" spans="1:29" x14ac:dyDescent="0.2">
      <c r="A173">
        <v>2238</v>
      </c>
      <c r="B173">
        <v>800564</v>
      </c>
      <c r="C173">
        <v>12659</v>
      </c>
      <c r="D173">
        <v>94001157152190</v>
      </c>
      <c r="E173" t="s">
        <v>1060</v>
      </c>
      <c r="F173" s="1">
        <v>45739</v>
      </c>
      <c r="G173" s="1">
        <v>45695</v>
      </c>
      <c r="H173" t="s">
        <v>38</v>
      </c>
      <c r="I173">
        <v>9400165413028</v>
      </c>
      <c r="J173">
        <v>22701</v>
      </c>
      <c r="K173">
        <v>90257</v>
      </c>
      <c r="L173">
        <v>5</v>
      </c>
      <c r="M173">
        <v>18.510000000000002</v>
      </c>
      <c r="N173" t="s">
        <v>29</v>
      </c>
      <c r="O173">
        <v>27.79</v>
      </c>
      <c r="P173">
        <v>0</v>
      </c>
      <c r="Q173">
        <v>0</v>
      </c>
      <c r="R173">
        <v>0</v>
      </c>
      <c r="S173">
        <v>0</v>
      </c>
      <c r="T173" t="s">
        <v>51</v>
      </c>
      <c r="U173" t="s">
        <v>31</v>
      </c>
      <c r="V173" t="s">
        <v>782</v>
      </c>
      <c r="W173" t="s">
        <v>1061</v>
      </c>
      <c r="X173" t="s">
        <v>784</v>
      </c>
      <c r="Y173" t="s">
        <v>785</v>
      </c>
      <c r="Z173" t="s">
        <v>36</v>
      </c>
      <c r="AA173" s="1">
        <v>45747.746159722221</v>
      </c>
      <c r="AB173" cm="1">
        <f t="array" ref="AB173">INDEX('rate table'!J:J,
  MATCH(1,
    (H173='rate table'!F:F) *
    (L173='rate table'!G:G) *
    (CEILING(M173, 1)='rate table'!H:H),
    0)
)</f>
        <v>27.79</v>
      </c>
      <c r="AC173">
        <f t="shared" si="2"/>
        <v>0</v>
      </c>
    </row>
    <row r="174" spans="1:29" x14ac:dyDescent="0.2">
      <c r="A174">
        <v>2239</v>
      </c>
      <c r="B174">
        <v>800564</v>
      </c>
      <c r="C174">
        <v>12659</v>
      </c>
      <c r="D174">
        <v>94001572077869</v>
      </c>
      <c r="E174" t="s">
        <v>1062</v>
      </c>
      <c r="F174" s="1">
        <v>45716</v>
      </c>
      <c r="G174" s="1">
        <v>45735</v>
      </c>
      <c r="H174" t="s">
        <v>41</v>
      </c>
      <c r="I174">
        <v>94007655184</v>
      </c>
      <c r="J174">
        <v>29188</v>
      </c>
      <c r="K174">
        <v>23482</v>
      </c>
      <c r="L174">
        <v>3</v>
      </c>
      <c r="M174">
        <v>18.87</v>
      </c>
      <c r="N174" t="s">
        <v>29</v>
      </c>
      <c r="O174">
        <v>4.49</v>
      </c>
      <c r="P174">
        <v>0</v>
      </c>
      <c r="Q174">
        <v>0</v>
      </c>
      <c r="R174">
        <v>0</v>
      </c>
      <c r="S174">
        <v>0</v>
      </c>
      <c r="T174" t="s">
        <v>105</v>
      </c>
      <c r="U174" t="s">
        <v>31</v>
      </c>
      <c r="V174" t="s">
        <v>782</v>
      </c>
      <c r="W174" t="s">
        <v>839</v>
      </c>
      <c r="X174" t="s">
        <v>784</v>
      </c>
      <c r="Y174" t="s">
        <v>785</v>
      </c>
      <c r="Z174" t="s">
        <v>36</v>
      </c>
      <c r="AA174" s="1">
        <v>45747.746159722221</v>
      </c>
      <c r="AB174" cm="1">
        <f t="array" ref="AB174">INDEX('rate table'!J:J,
  MATCH(1,
    (H174='rate table'!F:F) *
    (L174='rate table'!G:G) *
    (CEILING(M174, 1)='rate table'!H:H),
    0)
)</f>
        <v>56.85</v>
      </c>
      <c r="AC174">
        <f t="shared" si="2"/>
        <v>52.36</v>
      </c>
    </row>
    <row r="175" spans="1:29" x14ac:dyDescent="0.2">
      <c r="A175">
        <v>2240</v>
      </c>
      <c r="B175">
        <v>800564</v>
      </c>
      <c r="C175">
        <v>12659</v>
      </c>
      <c r="D175">
        <v>94001709154819</v>
      </c>
      <c r="E175" t="s">
        <v>1063</v>
      </c>
      <c r="F175" s="1">
        <v>45732</v>
      </c>
      <c r="G175" s="1">
        <v>45745</v>
      </c>
      <c r="H175" t="s">
        <v>28</v>
      </c>
      <c r="I175">
        <v>9400801230753</v>
      </c>
      <c r="J175">
        <v>2818</v>
      </c>
      <c r="K175">
        <v>31372</v>
      </c>
      <c r="L175">
        <v>2</v>
      </c>
      <c r="M175">
        <v>5.34</v>
      </c>
      <c r="N175" t="s">
        <v>29</v>
      </c>
      <c r="O175">
        <v>7.24</v>
      </c>
      <c r="P175">
        <v>0</v>
      </c>
      <c r="Q175">
        <v>0</v>
      </c>
      <c r="R175">
        <v>0</v>
      </c>
      <c r="S175">
        <v>0</v>
      </c>
      <c r="T175" t="s">
        <v>30</v>
      </c>
      <c r="U175" t="s">
        <v>31</v>
      </c>
      <c r="V175" t="s">
        <v>782</v>
      </c>
      <c r="W175" t="s">
        <v>1064</v>
      </c>
      <c r="X175" t="s">
        <v>784</v>
      </c>
      <c r="Y175" t="s">
        <v>785</v>
      </c>
      <c r="Z175" t="s">
        <v>36</v>
      </c>
      <c r="AA175" s="1">
        <v>45747.746159722221</v>
      </c>
      <c r="AB175" cm="1">
        <f t="array" ref="AB175">INDEX('rate table'!J:J,
  MATCH(1,
    (H175='rate table'!F:F) *
    (L175='rate table'!G:G) *
    (CEILING(M175, 1)='rate table'!H:H),
    0)
)</f>
        <v>7.24</v>
      </c>
      <c r="AC175">
        <f t="shared" si="2"/>
        <v>0</v>
      </c>
    </row>
    <row r="176" spans="1:29" x14ac:dyDescent="0.2">
      <c r="A176">
        <v>2241</v>
      </c>
      <c r="B176">
        <v>800564</v>
      </c>
      <c r="C176">
        <v>12659</v>
      </c>
      <c r="D176">
        <v>9400405008063</v>
      </c>
      <c r="E176" t="s">
        <v>1065</v>
      </c>
      <c r="F176" s="1">
        <v>45698</v>
      </c>
      <c r="G176" s="1">
        <v>45740</v>
      </c>
      <c r="H176" t="s">
        <v>38</v>
      </c>
      <c r="I176">
        <v>9400549411749</v>
      </c>
      <c r="J176">
        <v>84432</v>
      </c>
      <c r="K176">
        <v>31524</v>
      </c>
      <c r="L176">
        <v>1</v>
      </c>
      <c r="M176">
        <v>19.62</v>
      </c>
      <c r="N176" t="s">
        <v>29</v>
      </c>
      <c r="O176">
        <v>13.56</v>
      </c>
      <c r="P176">
        <v>0</v>
      </c>
      <c r="Q176">
        <v>0</v>
      </c>
      <c r="R176">
        <v>0</v>
      </c>
      <c r="S176">
        <v>0</v>
      </c>
      <c r="T176" t="s">
        <v>39</v>
      </c>
      <c r="U176" t="s">
        <v>31</v>
      </c>
      <c r="V176" t="s">
        <v>782</v>
      </c>
      <c r="W176" t="s">
        <v>1066</v>
      </c>
      <c r="X176" t="s">
        <v>784</v>
      </c>
      <c r="Y176" t="s">
        <v>785</v>
      </c>
      <c r="Z176" t="s">
        <v>36</v>
      </c>
      <c r="AA176" s="1">
        <v>45747.746159722221</v>
      </c>
      <c r="AB176" cm="1">
        <f t="array" ref="AB176">INDEX('rate table'!J:J,
  MATCH(1,
    (H176='rate table'!F:F) *
    (L176='rate table'!G:G) *
    (CEILING(M176, 1)='rate table'!H:H),
    0)
)</f>
        <v>13.56</v>
      </c>
      <c r="AC176">
        <f t="shared" si="2"/>
        <v>0</v>
      </c>
    </row>
    <row r="177" spans="1:29" x14ac:dyDescent="0.2">
      <c r="A177">
        <v>2242</v>
      </c>
      <c r="B177">
        <v>800564</v>
      </c>
      <c r="C177">
        <v>12659</v>
      </c>
      <c r="D177">
        <v>94001563925421</v>
      </c>
      <c r="E177" t="s">
        <v>1067</v>
      </c>
      <c r="F177" s="1">
        <v>45726</v>
      </c>
      <c r="G177" s="1">
        <v>45733</v>
      </c>
      <c r="H177" t="s">
        <v>41</v>
      </c>
      <c r="I177">
        <v>9400607728367</v>
      </c>
      <c r="J177">
        <v>46350</v>
      </c>
      <c r="K177">
        <v>64780</v>
      </c>
      <c r="L177">
        <v>4</v>
      </c>
      <c r="M177">
        <v>16.41</v>
      </c>
      <c r="N177" t="s">
        <v>29</v>
      </c>
      <c r="O177">
        <v>56.13</v>
      </c>
      <c r="P177">
        <v>0</v>
      </c>
      <c r="Q177">
        <v>0</v>
      </c>
      <c r="R177">
        <v>0</v>
      </c>
      <c r="S177">
        <v>0</v>
      </c>
      <c r="T177" t="s">
        <v>105</v>
      </c>
      <c r="U177" t="s">
        <v>31</v>
      </c>
      <c r="V177" t="s">
        <v>782</v>
      </c>
      <c r="W177" t="s">
        <v>1068</v>
      </c>
      <c r="X177" t="s">
        <v>784</v>
      </c>
      <c r="Y177" t="s">
        <v>785</v>
      </c>
      <c r="Z177" t="s">
        <v>36</v>
      </c>
      <c r="AA177" s="1">
        <v>45747.746159722221</v>
      </c>
      <c r="AB177" cm="1">
        <f t="array" ref="AB177">INDEX('rate table'!J:J,
  MATCH(1,
    (H177='rate table'!F:F) *
    (L177='rate table'!G:G) *
    (CEILING(M177, 1)='rate table'!H:H),
    0)
)</f>
        <v>56.13</v>
      </c>
      <c r="AC177">
        <f t="shared" si="2"/>
        <v>0</v>
      </c>
    </row>
    <row r="178" spans="1:29" x14ac:dyDescent="0.2">
      <c r="A178">
        <v>2243</v>
      </c>
      <c r="B178">
        <v>800564</v>
      </c>
      <c r="C178">
        <v>12659</v>
      </c>
      <c r="D178">
        <v>94002083386989</v>
      </c>
      <c r="E178" t="s">
        <v>1069</v>
      </c>
      <c r="F178" s="1">
        <v>45726</v>
      </c>
      <c r="G178" s="1">
        <v>45688</v>
      </c>
      <c r="H178" t="s">
        <v>28</v>
      </c>
      <c r="I178">
        <v>940011205204</v>
      </c>
      <c r="J178">
        <v>34167</v>
      </c>
      <c r="K178">
        <v>35485</v>
      </c>
      <c r="L178">
        <v>2</v>
      </c>
      <c r="M178">
        <v>17.84</v>
      </c>
      <c r="N178" t="s">
        <v>29</v>
      </c>
      <c r="O178">
        <v>11.59</v>
      </c>
      <c r="P178">
        <v>0</v>
      </c>
      <c r="Q178">
        <v>0</v>
      </c>
      <c r="R178">
        <v>0</v>
      </c>
      <c r="S178">
        <v>0</v>
      </c>
      <c r="T178" t="s">
        <v>74</v>
      </c>
      <c r="U178" t="s">
        <v>31</v>
      </c>
      <c r="V178" t="s">
        <v>782</v>
      </c>
      <c r="W178" t="s">
        <v>1070</v>
      </c>
      <c r="X178" t="s">
        <v>784</v>
      </c>
      <c r="Y178" t="s">
        <v>785</v>
      </c>
      <c r="Z178" t="s">
        <v>36</v>
      </c>
      <c r="AA178" s="1">
        <v>45747.746159722221</v>
      </c>
      <c r="AB178" cm="1">
        <f t="array" ref="AB178">INDEX('rate table'!J:J,
  MATCH(1,
    (H178='rate table'!F:F) *
    (L178='rate table'!G:G) *
    (CEILING(M178, 1)='rate table'!H:H),
    0)
)</f>
        <v>11.59</v>
      </c>
      <c r="AC178">
        <f t="shared" si="2"/>
        <v>0</v>
      </c>
    </row>
    <row r="179" spans="1:29" x14ac:dyDescent="0.2">
      <c r="A179">
        <v>2244</v>
      </c>
      <c r="B179">
        <v>800564</v>
      </c>
      <c r="C179">
        <v>12659</v>
      </c>
      <c r="D179">
        <v>94001215267217</v>
      </c>
      <c r="E179" t="s">
        <v>1071</v>
      </c>
      <c r="F179" s="1">
        <v>45724</v>
      </c>
      <c r="G179" s="1">
        <v>45732</v>
      </c>
      <c r="H179" t="s">
        <v>38</v>
      </c>
      <c r="I179">
        <v>9400605800215</v>
      </c>
      <c r="J179">
        <v>62739</v>
      </c>
      <c r="K179">
        <v>38803</v>
      </c>
      <c r="L179">
        <v>5</v>
      </c>
      <c r="M179">
        <v>4.7300000000000004</v>
      </c>
      <c r="N179" t="s">
        <v>29</v>
      </c>
      <c r="O179">
        <v>12.71</v>
      </c>
      <c r="P179">
        <v>0</v>
      </c>
      <c r="Q179">
        <v>0</v>
      </c>
      <c r="R179">
        <v>0</v>
      </c>
      <c r="S179">
        <v>0</v>
      </c>
      <c r="T179" t="s">
        <v>50</v>
      </c>
      <c r="U179" t="s">
        <v>31</v>
      </c>
      <c r="V179" t="s">
        <v>782</v>
      </c>
      <c r="W179" t="s">
        <v>253</v>
      </c>
      <c r="X179" t="s">
        <v>784</v>
      </c>
      <c r="Y179" t="s">
        <v>785</v>
      </c>
      <c r="Z179" t="s">
        <v>36</v>
      </c>
      <c r="AA179" s="1">
        <v>45747.746159722221</v>
      </c>
      <c r="AB179" cm="1">
        <f t="array" ref="AB179">INDEX('rate table'!J:J,
  MATCH(1,
    (H179='rate table'!F:F) *
    (L179='rate table'!G:G) *
    (CEILING(M179, 1)='rate table'!H:H),
    0)
)</f>
        <v>12.71</v>
      </c>
      <c r="AC179">
        <f t="shared" si="2"/>
        <v>0</v>
      </c>
    </row>
    <row r="180" spans="1:29" x14ac:dyDescent="0.2">
      <c r="A180">
        <v>2245</v>
      </c>
      <c r="B180">
        <v>800564</v>
      </c>
      <c r="C180">
        <v>12659</v>
      </c>
      <c r="D180">
        <v>9400249889828</v>
      </c>
      <c r="E180" t="s">
        <v>1072</v>
      </c>
      <c r="F180" s="1">
        <v>45697</v>
      </c>
      <c r="G180" s="1">
        <v>45705</v>
      </c>
      <c r="H180" t="s">
        <v>41</v>
      </c>
      <c r="I180">
        <v>9400680293805</v>
      </c>
      <c r="J180">
        <v>46674</v>
      </c>
      <c r="K180">
        <v>36102</v>
      </c>
      <c r="L180">
        <v>5</v>
      </c>
      <c r="M180">
        <v>9.0399999999999991</v>
      </c>
      <c r="N180" t="s">
        <v>29</v>
      </c>
      <c r="O180">
        <v>41.45</v>
      </c>
      <c r="P180">
        <v>0</v>
      </c>
      <c r="Q180">
        <v>0</v>
      </c>
      <c r="R180">
        <v>0</v>
      </c>
      <c r="S180">
        <v>0</v>
      </c>
      <c r="T180" t="s">
        <v>39</v>
      </c>
      <c r="U180" t="s">
        <v>31</v>
      </c>
      <c r="V180" t="s">
        <v>782</v>
      </c>
      <c r="W180" t="s">
        <v>1073</v>
      </c>
      <c r="X180" t="s">
        <v>784</v>
      </c>
      <c r="Y180" t="s">
        <v>785</v>
      </c>
      <c r="Z180" t="s">
        <v>36</v>
      </c>
      <c r="AA180" s="1">
        <v>45747.746159722221</v>
      </c>
      <c r="AB180" cm="1">
        <f t="array" ref="AB180">INDEX('rate table'!J:J,
  MATCH(1,
    (H180='rate table'!F:F) *
    (L180='rate table'!G:G) *
    (CEILING(M180, 1)='rate table'!H:H),
    0)
)</f>
        <v>41.45</v>
      </c>
      <c r="AC180">
        <f t="shared" si="2"/>
        <v>0</v>
      </c>
    </row>
    <row r="181" spans="1:29" x14ac:dyDescent="0.2">
      <c r="A181">
        <v>2246</v>
      </c>
      <c r="B181">
        <v>800564</v>
      </c>
      <c r="C181">
        <v>12659</v>
      </c>
      <c r="D181">
        <v>94001453065520</v>
      </c>
      <c r="E181" t="s">
        <v>1074</v>
      </c>
      <c r="F181" s="1">
        <v>45736</v>
      </c>
      <c r="G181" s="1">
        <v>45714</v>
      </c>
      <c r="H181" t="s">
        <v>28</v>
      </c>
      <c r="I181">
        <v>9400147548657</v>
      </c>
      <c r="J181">
        <v>42087</v>
      </c>
      <c r="K181">
        <v>50991</v>
      </c>
      <c r="L181">
        <v>8</v>
      </c>
      <c r="M181">
        <v>13.93</v>
      </c>
      <c r="N181" t="s">
        <v>29</v>
      </c>
      <c r="O181">
        <v>18.940000000000001</v>
      </c>
      <c r="P181">
        <v>0</v>
      </c>
      <c r="Q181">
        <v>0</v>
      </c>
      <c r="R181">
        <v>0</v>
      </c>
      <c r="S181">
        <v>0</v>
      </c>
      <c r="T181" t="s">
        <v>43</v>
      </c>
      <c r="U181" t="s">
        <v>31</v>
      </c>
      <c r="V181" t="s">
        <v>782</v>
      </c>
      <c r="W181" t="s">
        <v>507</v>
      </c>
      <c r="X181" t="s">
        <v>784</v>
      </c>
      <c r="Y181" t="s">
        <v>785</v>
      </c>
      <c r="Z181" t="s">
        <v>36</v>
      </c>
      <c r="AA181" s="1">
        <v>45747.746159722221</v>
      </c>
      <c r="AB181" cm="1">
        <f t="array" ref="AB181">INDEX('rate table'!J:J,
  MATCH(1,
    (H181='rate table'!F:F) *
    (L181='rate table'!G:G) *
    (CEILING(M181, 1)='rate table'!H:H),
    0)
)</f>
        <v>18.940000000000001</v>
      </c>
      <c r="AC181">
        <f t="shared" si="2"/>
        <v>0</v>
      </c>
    </row>
    <row r="182" spans="1:29" x14ac:dyDescent="0.2">
      <c r="A182">
        <v>2277</v>
      </c>
      <c r="B182">
        <v>800564</v>
      </c>
      <c r="C182">
        <v>12659</v>
      </c>
      <c r="D182">
        <v>9400525874033</v>
      </c>
      <c r="E182" t="s">
        <v>1075</v>
      </c>
      <c r="F182" s="1">
        <v>45733</v>
      </c>
      <c r="G182" s="1">
        <v>45701</v>
      </c>
      <c r="H182" t="s">
        <v>38</v>
      </c>
      <c r="I182">
        <v>9400452484486</v>
      </c>
      <c r="J182">
        <v>24432</v>
      </c>
      <c r="K182">
        <v>83779</v>
      </c>
      <c r="L182">
        <v>3</v>
      </c>
      <c r="M182">
        <v>4.32</v>
      </c>
      <c r="N182" t="s">
        <v>29</v>
      </c>
      <c r="O182">
        <v>7.4</v>
      </c>
      <c r="P182">
        <v>0</v>
      </c>
      <c r="Q182">
        <v>0</v>
      </c>
      <c r="R182">
        <v>0</v>
      </c>
      <c r="S182">
        <v>0</v>
      </c>
      <c r="T182" t="s">
        <v>50</v>
      </c>
      <c r="U182" t="s">
        <v>31</v>
      </c>
      <c r="V182" t="s">
        <v>782</v>
      </c>
      <c r="W182" t="s">
        <v>1076</v>
      </c>
      <c r="X182" t="s">
        <v>784</v>
      </c>
      <c r="Y182" t="s">
        <v>785</v>
      </c>
      <c r="Z182" t="s">
        <v>36</v>
      </c>
      <c r="AA182" s="1">
        <v>45747.746159722221</v>
      </c>
      <c r="AB182" cm="1">
        <f t="array" ref="AB182">INDEX('rate table'!J:J,
  MATCH(1,
    (H182='rate table'!F:F) *
    (L182='rate table'!G:G) *
    (CEILING(M182, 1)='rate table'!H:H),
    0)
)</f>
        <v>7.4</v>
      </c>
      <c r="AC182">
        <f t="shared" si="2"/>
        <v>0</v>
      </c>
    </row>
    <row r="183" spans="1:29" x14ac:dyDescent="0.2">
      <c r="A183">
        <v>2278</v>
      </c>
      <c r="B183">
        <v>800564</v>
      </c>
      <c r="C183">
        <v>12659</v>
      </c>
      <c r="D183">
        <v>94001007180855</v>
      </c>
      <c r="E183" t="s">
        <v>1077</v>
      </c>
      <c r="F183" s="1">
        <v>45717</v>
      </c>
      <c r="G183" s="1">
        <v>45695</v>
      </c>
      <c r="H183" t="s">
        <v>41</v>
      </c>
      <c r="I183">
        <v>9400305514499</v>
      </c>
      <c r="J183">
        <v>34338</v>
      </c>
      <c r="K183">
        <v>35677</v>
      </c>
      <c r="L183">
        <v>7</v>
      </c>
      <c r="M183">
        <v>8.66</v>
      </c>
      <c r="N183" t="s">
        <v>29</v>
      </c>
      <c r="O183">
        <v>41.18</v>
      </c>
      <c r="P183">
        <v>0</v>
      </c>
      <c r="Q183">
        <v>0</v>
      </c>
      <c r="R183">
        <v>0</v>
      </c>
      <c r="S183">
        <v>0</v>
      </c>
      <c r="T183" t="s">
        <v>74</v>
      </c>
      <c r="U183" t="s">
        <v>31</v>
      </c>
      <c r="V183" t="s">
        <v>782</v>
      </c>
      <c r="W183" t="s">
        <v>1078</v>
      </c>
      <c r="X183" t="s">
        <v>784</v>
      </c>
      <c r="Y183" t="s">
        <v>785</v>
      </c>
      <c r="Z183" t="s">
        <v>36</v>
      </c>
      <c r="AA183" s="1">
        <v>45747.746159722221</v>
      </c>
      <c r="AB183" cm="1">
        <f t="array" ref="AB183">INDEX('rate table'!J:J,
  MATCH(1,
    (H183='rate table'!F:F) *
    (L183='rate table'!G:G) *
    (CEILING(M183, 1)='rate table'!H:H),
    0)
)</f>
        <v>41.18</v>
      </c>
      <c r="AC183">
        <f t="shared" si="2"/>
        <v>0</v>
      </c>
    </row>
    <row r="184" spans="1:29" x14ac:dyDescent="0.2">
      <c r="A184">
        <v>2279</v>
      </c>
      <c r="B184">
        <v>800564</v>
      </c>
      <c r="C184">
        <v>12659</v>
      </c>
      <c r="D184">
        <v>94001060638838</v>
      </c>
      <c r="E184" t="s">
        <v>1079</v>
      </c>
      <c r="F184" s="1">
        <v>45744</v>
      </c>
      <c r="G184" s="1">
        <v>45716</v>
      </c>
      <c r="H184" t="s">
        <v>28</v>
      </c>
      <c r="I184">
        <v>9400108041874</v>
      </c>
      <c r="J184">
        <v>71973</v>
      </c>
      <c r="K184">
        <v>94971</v>
      </c>
      <c r="L184">
        <v>1</v>
      </c>
      <c r="M184">
        <v>19.43</v>
      </c>
      <c r="N184" t="s">
        <v>29</v>
      </c>
      <c r="O184">
        <v>11.52</v>
      </c>
      <c r="P184">
        <v>0</v>
      </c>
      <c r="Q184">
        <v>0</v>
      </c>
      <c r="R184">
        <v>0</v>
      </c>
      <c r="S184">
        <v>0</v>
      </c>
      <c r="T184" t="s">
        <v>30</v>
      </c>
      <c r="U184" t="s">
        <v>31</v>
      </c>
      <c r="V184" t="s">
        <v>782</v>
      </c>
      <c r="W184" t="s">
        <v>1080</v>
      </c>
      <c r="X184" t="s">
        <v>784</v>
      </c>
      <c r="Y184" t="s">
        <v>785</v>
      </c>
      <c r="Z184" t="s">
        <v>36</v>
      </c>
      <c r="AA184" s="1">
        <v>45747.746159722221</v>
      </c>
      <c r="AB184" cm="1">
        <f t="array" ref="AB184">INDEX('rate table'!J:J,
  MATCH(1,
    (H184='rate table'!F:F) *
    (L184='rate table'!G:G) *
    (CEILING(M184, 1)='rate table'!H:H),
    0)
)</f>
        <v>11.52</v>
      </c>
      <c r="AC184">
        <f t="shared" si="2"/>
        <v>0</v>
      </c>
    </row>
    <row r="185" spans="1:29" x14ac:dyDescent="0.2">
      <c r="A185">
        <v>2280</v>
      </c>
      <c r="B185">
        <v>800564</v>
      </c>
      <c r="C185">
        <v>12659</v>
      </c>
      <c r="D185">
        <v>94001397692817</v>
      </c>
      <c r="E185" t="s">
        <v>1081</v>
      </c>
      <c r="F185" s="1">
        <v>45706</v>
      </c>
      <c r="G185" s="1">
        <v>45716</v>
      </c>
      <c r="H185" t="s">
        <v>38</v>
      </c>
      <c r="I185">
        <v>9400340590920</v>
      </c>
      <c r="J185">
        <v>393</v>
      </c>
      <c r="K185">
        <v>15471</v>
      </c>
      <c r="L185">
        <v>8</v>
      </c>
      <c r="M185">
        <v>12.07</v>
      </c>
      <c r="N185" t="s">
        <v>29</v>
      </c>
      <c r="O185">
        <v>37.32</v>
      </c>
      <c r="P185">
        <v>0</v>
      </c>
      <c r="Q185">
        <v>0</v>
      </c>
      <c r="R185">
        <v>0</v>
      </c>
      <c r="S185">
        <v>0</v>
      </c>
      <c r="T185" t="s">
        <v>43</v>
      </c>
      <c r="U185" t="s">
        <v>31</v>
      </c>
      <c r="V185" t="s">
        <v>782</v>
      </c>
      <c r="W185" t="s">
        <v>1082</v>
      </c>
      <c r="X185" t="s">
        <v>784</v>
      </c>
      <c r="Y185" t="s">
        <v>785</v>
      </c>
      <c r="Z185" t="s">
        <v>36</v>
      </c>
      <c r="AA185" s="1">
        <v>45747.746159722221</v>
      </c>
      <c r="AB185" cm="1">
        <f t="array" ref="AB185">INDEX('rate table'!J:J,
  MATCH(1,
    (H185='rate table'!F:F) *
    (L185='rate table'!G:G) *
    (CEILING(M185, 1)='rate table'!H:H),
    0)
)</f>
        <v>37.32</v>
      </c>
      <c r="AC185">
        <f t="shared" si="2"/>
        <v>0</v>
      </c>
    </row>
    <row r="186" spans="1:29" x14ac:dyDescent="0.2">
      <c r="A186">
        <v>2281</v>
      </c>
      <c r="B186">
        <v>800564</v>
      </c>
      <c r="C186">
        <v>12659</v>
      </c>
      <c r="D186">
        <v>94001006462974</v>
      </c>
      <c r="E186" t="s">
        <v>1083</v>
      </c>
      <c r="F186" s="1">
        <v>45690</v>
      </c>
      <c r="G186" s="1">
        <v>45708</v>
      </c>
      <c r="H186" t="s">
        <v>41</v>
      </c>
      <c r="I186">
        <v>9400829697734</v>
      </c>
      <c r="J186">
        <v>81887</v>
      </c>
      <c r="K186">
        <v>30279</v>
      </c>
      <c r="L186">
        <v>6</v>
      </c>
      <c r="M186">
        <v>4.53</v>
      </c>
      <c r="N186" t="s">
        <v>29</v>
      </c>
      <c r="O186">
        <v>28.48</v>
      </c>
      <c r="P186">
        <v>0</v>
      </c>
      <c r="Q186">
        <v>0</v>
      </c>
      <c r="R186">
        <v>0</v>
      </c>
      <c r="S186">
        <v>0</v>
      </c>
      <c r="T186" t="s">
        <v>74</v>
      </c>
      <c r="U186" t="s">
        <v>31</v>
      </c>
      <c r="V186" t="s">
        <v>782</v>
      </c>
      <c r="W186" t="s">
        <v>1084</v>
      </c>
      <c r="X186" t="s">
        <v>784</v>
      </c>
      <c r="Y186" t="s">
        <v>785</v>
      </c>
      <c r="Z186" t="s">
        <v>36</v>
      </c>
      <c r="AA186" s="1">
        <v>45747.746159722221</v>
      </c>
      <c r="AB186" cm="1">
        <f t="array" ref="AB186">INDEX('rate table'!J:J,
  MATCH(1,
    (H186='rate table'!F:F) *
    (L186='rate table'!G:G) *
    (CEILING(M186, 1)='rate table'!H:H),
    0)
)</f>
        <v>28.48</v>
      </c>
      <c r="AC186">
        <f t="shared" si="2"/>
        <v>0</v>
      </c>
    </row>
    <row r="187" spans="1:29" x14ac:dyDescent="0.2">
      <c r="A187">
        <v>2282</v>
      </c>
      <c r="B187">
        <v>800564</v>
      </c>
      <c r="C187">
        <v>12659</v>
      </c>
      <c r="D187">
        <v>94001273081331</v>
      </c>
      <c r="E187" t="s">
        <v>1085</v>
      </c>
      <c r="F187" s="1">
        <v>45689</v>
      </c>
      <c r="G187" s="1">
        <v>45730</v>
      </c>
      <c r="H187" t="s">
        <v>28</v>
      </c>
      <c r="I187">
        <v>9400735801144</v>
      </c>
      <c r="J187">
        <v>6350</v>
      </c>
      <c r="K187">
        <v>60386</v>
      </c>
      <c r="L187">
        <v>1</v>
      </c>
      <c r="M187">
        <v>4.2699999999999996</v>
      </c>
      <c r="N187" t="s">
        <v>29</v>
      </c>
      <c r="O187">
        <v>6.87</v>
      </c>
      <c r="P187">
        <v>0</v>
      </c>
      <c r="Q187">
        <v>0</v>
      </c>
      <c r="R187">
        <v>0</v>
      </c>
      <c r="S187">
        <v>0</v>
      </c>
      <c r="T187" t="s">
        <v>55</v>
      </c>
      <c r="U187" t="s">
        <v>31</v>
      </c>
      <c r="V187" t="s">
        <v>782</v>
      </c>
      <c r="W187" t="s">
        <v>97</v>
      </c>
      <c r="X187" t="s">
        <v>784</v>
      </c>
      <c r="Y187" t="s">
        <v>785</v>
      </c>
      <c r="Z187" t="s">
        <v>36</v>
      </c>
      <c r="AA187" s="1">
        <v>45747.746159722221</v>
      </c>
      <c r="AB187" cm="1">
        <f t="array" ref="AB187">INDEX('rate table'!J:J,
  MATCH(1,
    (H187='rate table'!F:F) *
    (L187='rate table'!G:G) *
    (CEILING(M187, 1)='rate table'!H:H),
    0)
)</f>
        <v>6.87</v>
      </c>
      <c r="AC187">
        <f t="shared" si="2"/>
        <v>0</v>
      </c>
    </row>
    <row r="188" spans="1:29" x14ac:dyDescent="0.2">
      <c r="A188">
        <v>2283</v>
      </c>
      <c r="B188">
        <v>800564</v>
      </c>
      <c r="C188">
        <v>12659</v>
      </c>
      <c r="D188">
        <v>940088261330</v>
      </c>
      <c r="E188" t="s">
        <v>1086</v>
      </c>
      <c r="F188" s="1">
        <v>45688</v>
      </c>
      <c r="G188" s="1">
        <v>45707</v>
      </c>
      <c r="H188" t="s">
        <v>38</v>
      </c>
      <c r="I188">
        <v>940080859591</v>
      </c>
      <c r="J188">
        <v>4120</v>
      </c>
      <c r="K188">
        <v>5159</v>
      </c>
      <c r="L188">
        <v>6</v>
      </c>
      <c r="M188">
        <v>0.36</v>
      </c>
      <c r="N188" t="s">
        <v>29</v>
      </c>
      <c r="O188">
        <v>7.36</v>
      </c>
      <c r="P188">
        <v>0</v>
      </c>
      <c r="Q188">
        <v>0</v>
      </c>
      <c r="R188">
        <v>0</v>
      </c>
      <c r="S188">
        <v>0</v>
      </c>
      <c r="T188" t="s">
        <v>30</v>
      </c>
      <c r="U188" t="s">
        <v>31</v>
      </c>
      <c r="V188" t="s">
        <v>782</v>
      </c>
      <c r="W188" t="s">
        <v>1087</v>
      </c>
      <c r="X188" t="s">
        <v>784</v>
      </c>
      <c r="Y188" t="s">
        <v>785</v>
      </c>
      <c r="Z188" t="s">
        <v>36</v>
      </c>
      <c r="AA188" s="1">
        <v>45747.746159722221</v>
      </c>
      <c r="AB188" cm="1">
        <f t="array" ref="AB188">INDEX('rate table'!J:J,
  MATCH(1,
    (H188='rate table'!F:F) *
    (L188='rate table'!G:G) *
    (CEILING(M188, 1)='rate table'!H:H),
    0)
)</f>
        <v>7.36</v>
      </c>
      <c r="AC188">
        <f t="shared" si="2"/>
        <v>0</v>
      </c>
    </row>
    <row r="189" spans="1:29" x14ac:dyDescent="0.2">
      <c r="A189">
        <v>2284</v>
      </c>
      <c r="B189">
        <v>800564</v>
      </c>
      <c r="C189">
        <v>12659</v>
      </c>
      <c r="D189">
        <v>9400520374428</v>
      </c>
      <c r="E189" t="s">
        <v>1088</v>
      </c>
      <c r="F189" s="1">
        <v>45719</v>
      </c>
      <c r="G189" s="1">
        <v>45726</v>
      </c>
      <c r="H189" t="s">
        <v>41</v>
      </c>
      <c r="I189">
        <v>940012442615</v>
      </c>
      <c r="J189">
        <v>15423</v>
      </c>
      <c r="K189">
        <v>56353</v>
      </c>
      <c r="L189">
        <v>8</v>
      </c>
      <c r="M189">
        <v>3.24</v>
      </c>
      <c r="N189" t="s">
        <v>29</v>
      </c>
      <c r="O189">
        <v>26.95</v>
      </c>
      <c r="P189">
        <v>0</v>
      </c>
      <c r="Q189">
        <v>0</v>
      </c>
      <c r="R189">
        <v>0</v>
      </c>
      <c r="S189">
        <v>0</v>
      </c>
      <c r="T189" t="s">
        <v>30</v>
      </c>
      <c r="U189" t="s">
        <v>31</v>
      </c>
      <c r="V189" t="s">
        <v>782</v>
      </c>
      <c r="W189" t="s">
        <v>1089</v>
      </c>
      <c r="X189" t="s">
        <v>784</v>
      </c>
      <c r="Y189" t="s">
        <v>785</v>
      </c>
      <c r="Z189" t="s">
        <v>36</v>
      </c>
      <c r="AA189" s="1">
        <v>45747.746159722221</v>
      </c>
      <c r="AB189" cm="1">
        <f t="array" ref="AB189">INDEX('rate table'!J:J,
  MATCH(1,
    (H189='rate table'!F:F) *
    (L189='rate table'!G:G) *
    (CEILING(M189, 1)='rate table'!H:H),
    0)
)</f>
        <v>26.95</v>
      </c>
      <c r="AC189">
        <f t="shared" si="2"/>
        <v>0</v>
      </c>
    </row>
    <row r="190" spans="1:29" x14ac:dyDescent="0.2">
      <c r="A190">
        <v>2285</v>
      </c>
      <c r="B190">
        <v>800564</v>
      </c>
      <c r="C190">
        <v>12659</v>
      </c>
      <c r="D190">
        <v>9400225865580</v>
      </c>
      <c r="E190" t="s">
        <v>1090</v>
      </c>
      <c r="F190" s="1">
        <v>45747</v>
      </c>
      <c r="G190" s="1">
        <v>45743</v>
      </c>
      <c r="H190" t="s">
        <v>28</v>
      </c>
      <c r="I190">
        <v>9400856685516</v>
      </c>
      <c r="J190">
        <v>8485</v>
      </c>
      <c r="K190">
        <v>22352</v>
      </c>
      <c r="L190">
        <v>4</v>
      </c>
      <c r="M190">
        <v>19.61</v>
      </c>
      <c r="N190" t="s">
        <v>29</v>
      </c>
      <c r="O190">
        <v>13.41</v>
      </c>
      <c r="P190">
        <v>0</v>
      </c>
      <c r="Q190">
        <v>0</v>
      </c>
      <c r="R190">
        <v>0</v>
      </c>
      <c r="S190">
        <v>0</v>
      </c>
      <c r="T190" t="s">
        <v>71</v>
      </c>
      <c r="U190" t="s">
        <v>31</v>
      </c>
      <c r="V190" t="s">
        <v>782</v>
      </c>
      <c r="W190" t="s">
        <v>353</v>
      </c>
      <c r="X190" t="s">
        <v>784</v>
      </c>
      <c r="Y190" t="s">
        <v>785</v>
      </c>
      <c r="Z190" t="s">
        <v>36</v>
      </c>
      <c r="AA190" s="1">
        <v>45747.746159722221</v>
      </c>
      <c r="AB190" cm="1">
        <f t="array" ref="AB190">INDEX('rate table'!J:J,
  MATCH(1,
    (H190='rate table'!F:F) *
    (L190='rate table'!G:G) *
    (CEILING(M190, 1)='rate table'!H:H),
    0)
)</f>
        <v>13.41</v>
      </c>
      <c r="AC190">
        <f t="shared" si="2"/>
        <v>0</v>
      </c>
    </row>
    <row r="191" spans="1:29" x14ac:dyDescent="0.2">
      <c r="A191">
        <v>2286</v>
      </c>
      <c r="B191">
        <v>800564</v>
      </c>
      <c r="C191">
        <v>12659</v>
      </c>
      <c r="D191">
        <v>94002015657710</v>
      </c>
      <c r="E191" t="s">
        <v>1091</v>
      </c>
      <c r="F191" s="1">
        <v>45713</v>
      </c>
      <c r="G191" s="1">
        <v>45705</v>
      </c>
      <c r="H191" t="s">
        <v>38</v>
      </c>
      <c r="I191">
        <v>9400570350284</v>
      </c>
      <c r="J191">
        <v>36398</v>
      </c>
      <c r="K191">
        <v>97381</v>
      </c>
      <c r="L191">
        <v>6</v>
      </c>
      <c r="M191">
        <v>3.72</v>
      </c>
      <c r="N191" t="s">
        <v>29</v>
      </c>
      <c r="O191">
        <v>14.65</v>
      </c>
      <c r="P191">
        <v>0</v>
      </c>
      <c r="Q191">
        <v>0</v>
      </c>
      <c r="R191">
        <v>0</v>
      </c>
      <c r="S191">
        <v>0</v>
      </c>
      <c r="T191" t="s">
        <v>55</v>
      </c>
      <c r="U191" t="s">
        <v>31</v>
      </c>
      <c r="V191" t="s">
        <v>782</v>
      </c>
      <c r="W191" t="s">
        <v>311</v>
      </c>
      <c r="X191" t="s">
        <v>784</v>
      </c>
      <c r="Y191" t="s">
        <v>785</v>
      </c>
      <c r="Z191" t="s">
        <v>36</v>
      </c>
      <c r="AA191" s="1">
        <v>45747.746159722221</v>
      </c>
      <c r="AB191" cm="1">
        <f t="array" ref="AB191">INDEX('rate table'!J:J,
  MATCH(1,
    (H191='rate table'!F:F) *
    (L191='rate table'!G:G) *
    (CEILING(M191, 1)='rate table'!H:H),
    0)
)</f>
        <v>14.65</v>
      </c>
      <c r="AC191">
        <f t="shared" si="2"/>
        <v>0</v>
      </c>
    </row>
    <row r="192" spans="1:29" x14ac:dyDescent="0.2">
      <c r="A192">
        <v>2287</v>
      </c>
      <c r="B192">
        <v>800564</v>
      </c>
      <c r="C192">
        <v>12659</v>
      </c>
      <c r="D192">
        <v>9400683099971</v>
      </c>
      <c r="E192" t="s">
        <v>1092</v>
      </c>
      <c r="F192" s="1">
        <v>45717</v>
      </c>
      <c r="G192" s="1">
        <v>45744</v>
      </c>
      <c r="H192" t="s">
        <v>41</v>
      </c>
      <c r="I192">
        <v>9400412081853</v>
      </c>
      <c r="J192">
        <v>14346</v>
      </c>
      <c r="K192">
        <v>51590</v>
      </c>
      <c r="L192">
        <v>6</v>
      </c>
      <c r="M192">
        <v>4.1500000000000004</v>
      </c>
      <c r="N192" t="s">
        <v>29</v>
      </c>
      <c r="O192">
        <v>28.48</v>
      </c>
      <c r="P192">
        <v>0</v>
      </c>
      <c r="Q192">
        <v>0</v>
      </c>
      <c r="R192">
        <v>0</v>
      </c>
      <c r="S192">
        <v>0</v>
      </c>
      <c r="T192" t="s">
        <v>55</v>
      </c>
      <c r="U192" t="s">
        <v>31</v>
      </c>
      <c r="V192" t="s">
        <v>782</v>
      </c>
      <c r="W192" t="s">
        <v>1093</v>
      </c>
      <c r="X192" t="s">
        <v>784</v>
      </c>
      <c r="Y192" t="s">
        <v>785</v>
      </c>
      <c r="Z192" t="s">
        <v>36</v>
      </c>
      <c r="AA192" s="1">
        <v>45747.746159722221</v>
      </c>
      <c r="AB192" cm="1">
        <f t="array" ref="AB192">INDEX('rate table'!J:J,
  MATCH(1,
    (H192='rate table'!F:F) *
    (L192='rate table'!G:G) *
    (CEILING(M192, 1)='rate table'!H:H),
    0)
)</f>
        <v>28.48</v>
      </c>
      <c r="AC192">
        <f t="shared" si="2"/>
        <v>0</v>
      </c>
    </row>
    <row r="193" spans="1:29" x14ac:dyDescent="0.2">
      <c r="A193">
        <v>2288</v>
      </c>
      <c r="B193">
        <v>800564</v>
      </c>
      <c r="C193">
        <v>12659</v>
      </c>
      <c r="D193">
        <v>94001803159797</v>
      </c>
      <c r="E193" t="s">
        <v>1094</v>
      </c>
      <c r="F193" s="1">
        <v>45692</v>
      </c>
      <c r="G193" s="1">
        <v>45720</v>
      </c>
      <c r="H193" t="s">
        <v>28</v>
      </c>
      <c r="I193">
        <v>9400243086088</v>
      </c>
      <c r="J193">
        <v>14614</v>
      </c>
      <c r="K193">
        <v>83983</v>
      </c>
      <c r="L193">
        <v>5</v>
      </c>
      <c r="M193">
        <v>5.5</v>
      </c>
      <c r="N193" t="s">
        <v>29</v>
      </c>
      <c r="O193">
        <v>10.14</v>
      </c>
      <c r="P193">
        <v>0</v>
      </c>
      <c r="Q193">
        <v>0</v>
      </c>
      <c r="R193">
        <v>0</v>
      </c>
      <c r="S193">
        <v>0</v>
      </c>
      <c r="T193" t="s">
        <v>50</v>
      </c>
      <c r="U193" t="s">
        <v>31</v>
      </c>
      <c r="V193" t="s">
        <v>782</v>
      </c>
      <c r="W193" t="s">
        <v>1095</v>
      </c>
      <c r="X193" t="s">
        <v>784</v>
      </c>
      <c r="Y193" t="s">
        <v>785</v>
      </c>
      <c r="Z193" t="s">
        <v>36</v>
      </c>
      <c r="AA193" s="1">
        <v>45747.746159722221</v>
      </c>
      <c r="AB193" cm="1">
        <f t="array" ref="AB193">INDEX('rate table'!J:J,
  MATCH(1,
    (H193='rate table'!F:F) *
    (L193='rate table'!G:G) *
    (CEILING(M193, 1)='rate table'!H:H),
    0)
)</f>
        <v>10.14</v>
      </c>
      <c r="AC193">
        <f t="shared" si="2"/>
        <v>0</v>
      </c>
    </row>
    <row r="194" spans="1:29" x14ac:dyDescent="0.2">
      <c r="A194">
        <v>2289</v>
      </c>
      <c r="B194">
        <v>800564</v>
      </c>
      <c r="C194">
        <v>12659</v>
      </c>
      <c r="D194">
        <v>94001468254508</v>
      </c>
      <c r="E194" t="s">
        <v>1096</v>
      </c>
      <c r="F194" s="1">
        <v>45712</v>
      </c>
      <c r="G194" s="1">
        <v>45714</v>
      </c>
      <c r="H194" t="s">
        <v>38</v>
      </c>
      <c r="I194">
        <v>9400220507953</v>
      </c>
      <c r="J194">
        <v>72020</v>
      </c>
      <c r="K194">
        <v>58130</v>
      </c>
      <c r="L194">
        <v>4</v>
      </c>
      <c r="M194">
        <v>5.38</v>
      </c>
      <c r="N194" t="s">
        <v>29</v>
      </c>
      <c r="O194">
        <v>8.06</v>
      </c>
      <c r="P194">
        <v>0</v>
      </c>
      <c r="Q194">
        <v>0</v>
      </c>
      <c r="R194">
        <v>0</v>
      </c>
      <c r="S194">
        <v>0</v>
      </c>
      <c r="T194" t="s">
        <v>51</v>
      </c>
      <c r="U194" t="s">
        <v>31</v>
      </c>
      <c r="V194" t="s">
        <v>782</v>
      </c>
      <c r="W194" t="s">
        <v>1097</v>
      </c>
      <c r="X194" t="s">
        <v>784</v>
      </c>
      <c r="Y194" t="s">
        <v>785</v>
      </c>
      <c r="Z194" t="s">
        <v>36</v>
      </c>
      <c r="AA194" s="1">
        <v>45747.746159722221</v>
      </c>
      <c r="AB194" cm="1">
        <f t="array" ref="AB194">INDEX('rate table'!J:J,
  MATCH(1,
    (H194='rate table'!F:F) *
    (L194='rate table'!G:G) *
    (CEILING(M194, 1)='rate table'!H:H),
    0)
)</f>
        <v>8.06</v>
      </c>
      <c r="AC194">
        <f t="shared" si="2"/>
        <v>0</v>
      </c>
    </row>
    <row r="195" spans="1:29" x14ac:dyDescent="0.2">
      <c r="A195">
        <v>2290</v>
      </c>
      <c r="B195">
        <v>800564</v>
      </c>
      <c r="C195">
        <v>12659</v>
      </c>
      <c r="D195">
        <v>9400303396621</v>
      </c>
      <c r="E195" t="s">
        <v>1098</v>
      </c>
      <c r="F195" s="1">
        <v>45694</v>
      </c>
      <c r="G195" s="1">
        <v>45690</v>
      </c>
      <c r="H195" t="s">
        <v>41</v>
      </c>
      <c r="I195">
        <v>9400324325716</v>
      </c>
      <c r="J195">
        <v>84053</v>
      </c>
      <c r="K195">
        <v>33110</v>
      </c>
      <c r="L195">
        <v>6</v>
      </c>
      <c r="M195">
        <v>3.19</v>
      </c>
      <c r="N195" t="s">
        <v>29</v>
      </c>
      <c r="O195">
        <v>25.56</v>
      </c>
      <c r="P195">
        <v>0</v>
      </c>
      <c r="Q195">
        <v>0</v>
      </c>
      <c r="R195">
        <v>0</v>
      </c>
      <c r="S195">
        <v>0</v>
      </c>
      <c r="T195" t="s">
        <v>43</v>
      </c>
      <c r="U195" t="s">
        <v>31</v>
      </c>
      <c r="V195" t="s">
        <v>782</v>
      </c>
      <c r="W195" t="s">
        <v>877</v>
      </c>
      <c r="X195" t="s">
        <v>784</v>
      </c>
      <c r="Y195" t="s">
        <v>785</v>
      </c>
      <c r="Z195" t="s">
        <v>36</v>
      </c>
      <c r="AA195" s="1">
        <v>45747.746159722221</v>
      </c>
      <c r="AB195" cm="1">
        <f t="array" ref="AB195">INDEX('rate table'!J:J,
  MATCH(1,
    (H195='rate table'!F:F) *
    (L195='rate table'!G:G) *
    (CEILING(M195, 1)='rate table'!H:H),
    0)
)</f>
        <v>25.56</v>
      </c>
      <c r="AC195">
        <f t="shared" ref="AC195:AC258" si="3">AB195-O195</f>
        <v>0</v>
      </c>
    </row>
    <row r="196" spans="1:29" x14ac:dyDescent="0.2">
      <c r="A196">
        <v>2291</v>
      </c>
      <c r="B196">
        <v>800564</v>
      </c>
      <c r="C196">
        <v>12659</v>
      </c>
      <c r="D196">
        <v>94001773704468</v>
      </c>
      <c r="E196" t="s">
        <v>1099</v>
      </c>
      <c r="F196" s="1">
        <v>45693</v>
      </c>
      <c r="G196" s="1">
        <v>45710</v>
      </c>
      <c r="H196" t="s">
        <v>28</v>
      </c>
      <c r="I196">
        <v>9400607841090</v>
      </c>
      <c r="J196">
        <v>75909</v>
      </c>
      <c r="K196">
        <v>31098</v>
      </c>
      <c r="L196">
        <v>2</v>
      </c>
      <c r="M196">
        <v>0.99</v>
      </c>
      <c r="N196" t="s">
        <v>29</v>
      </c>
      <c r="O196">
        <v>6.18</v>
      </c>
      <c r="P196">
        <v>0</v>
      </c>
      <c r="Q196">
        <v>0</v>
      </c>
      <c r="R196">
        <v>0</v>
      </c>
      <c r="S196">
        <v>0</v>
      </c>
      <c r="T196" t="s">
        <v>105</v>
      </c>
      <c r="U196" t="s">
        <v>31</v>
      </c>
      <c r="V196" t="s">
        <v>782</v>
      </c>
      <c r="W196" t="s">
        <v>1066</v>
      </c>
      <c r="X196" t="s">
        <v>784</v>
      </c>
      <c r="Y196" t="s">
        <v>785</v>
      </c>
      <c r="Z196" t="s">
        <v>36</v>
      </c>
      <c r="AA196" s="1">
        <v>45747.746159722221</v>
      </c>
      <c r="AB196" cm="1">
        <f t="array" ref="AB196">INDEX('rate table'!J:J,
  MATCH(1,
    (H196='rate table'!F:F) *
    (L196='rate table'!G:G) *
    (CEILING(M196, 1)='rate table'!H:H),
    0)
)</f>
        <v>6.18</v>
      </c>
      <c r="AC196">
        <f t="shared" si="3"/>
        <v>0</v>
      </c>
    </row>
    <row r="197" spans="1:29" x14ac:dyDescent="0.2">
      <c r="A197">
        <v>2292</v>
      </c>
      <c r="B197">
        <v>800564</v>
      </c>
      <c r="C197">
        <v>12659</v>
      </c>
      <c r="D197">
        <v>9400840881745</v>
      </c>
      <c r="E197" t="s">
        <v>1100</v>
      </c>
      <c r="F197" s="1">
        <v>45699</v>
      </c>
      <c r="G197" s="1">
        <v>45739</v>
      </c>
      <c r="H197" t="s">
        <v>38</v>
      </c>
      <c r="I197">
        <v>9400108692278</v>
      </c>
      <c r="J197">
        <v>37203</v>
      </c>
      <c r="K197">
        <v>98357</v>
      </c>
      <c r="L197">
        <v>8</v>
      </c>
      <c r="M197">
        <v>1.1299999999999999</v>
      </c>
      <c r="N197" t="s">
        <v>29</v>
      </c>
      <c r="O197">
        <v>11.61</v>
      </c>
      <c r="P197">
        <v>0</v>
      </c>
      <c r="Q197">
        <v>0</v>
      </c>
      <c r="R197">
        <v>0</v>
      </c>
      <c r="S197">
        <v>0</v>
      </c>
      <c r="T197" t="s">
        <v>58</v>
      </c>
      <c r="U197" t="s">
        <v>31</v>
      </c>
      <c r="V197" t="s">
        <v>782</v>
      </c>
      <c r="W197" t="s">
        <v>857</v>
      </c>
      <c r="X197" t="s">
        <v>784</v>
      </c>
      <c r="Y197" t="s">
        <v>785</v>
      </c>
      <c r="Z197" t="s">
        <v>36</v>
      </c>
      <c r="AA197" s="1">
        <v>45747.746159722221</v>
      </c>
      <c r="AB197" cm="1">
        <f t="array" ref="AB197">INDEX('rate table'!J:J,
  MATCH(1,
    (H197='rate table'!F:F) *
    (L197='rate table'!G:G) *
    (CEILING(M197, 1)='rate table'!H:H),
    0)
)</f>
        <v>11.61</v>
      </c>
      <c r="AC197">
        <f t="shared" si="3"/>
        <v>0</v>
      </c>
    </row>
    <row r="198" spans="1:29" x14ac:dyDescent="0.2">
      <c r="A198">
        <v>2293</v>
      </c>
      <c r="B198">
        <v>800564</v>
      </c>
      <c r="C198">
        <v>12659</v>
      </c>
      <c r="D198">
        <v>94001002876869</v>
      </c>
      <c r="E198" t="s">
        <v>1101</v>
      </c>
      <c r="F198" s="1">
        <v>45737</v>
      </c>
      <c r="G198" s="1">
        <v>45736</v>
      </c>
      <c r="H198" t="s">
        <v>41</v>
      </c>
      <c r="I198">
        <v>9400978723529</v>
      </c>
      <c r="J198">
        <v>66345</v>
      </c>
      <c r="K198">
        <v>61916</v>
      </c>
      <c r="L198">
        <v>8</v>
      </c>
      <c r="M198">
        <v>19.739999999999998</v>
      </c>
      <c r="N198" t="s">
        <v>29</v>
      </c>
      <c r="O198">
        <v>71.5</v>
      </c>
      <c r="P198">
        <v>0</v>
      </c>
      <c r="Q198">
        <v>0</v>
      </c>
      <c r="R198">
        <v>0</v>
      </c>
      <c r="S198">
        <v>0</v>
      </c>
      <c r="T198" t="s">
        <v>51</v>
      </c>
      <c r="U198" t="s">
        <v>31</v>
      </c>
      <c r="V198" t="s">
        <v>782</v>
      </c>
      <c r="W198" t="s">
        <v>1102</v>
      </c>
      <c r="X198" t="s">
        <v>784</v>
      </c>
      <c r="Y198" t="s">
        <v>785</v>
      </c>
      <c r="Z198" t="s">
        <v>36</v>
      </c>
      <c r="AA198" s="1">
        <v>45747.746159722221</v>
      </c>
      <c r="AB198" cm="1">
        <f t="array" ref="AB198">INDEX('rate table'!J:J,
  MATCH(1,
    (H198='rate table'!F:F) *
    (L198='rate table'!G:G) *
    (CEILING(M198, 1)='rate table'!H:H),
    0)
)</f>
        <v>71.5</v>
      </c>
      <c r="AC198">
        <f t="shared" si="3"/>
        <v>0</v>
      </c>
    </row>
    <row r="199" spans="1:29" x14ac:dyDescent="0.2">
      <c r="A199">
        <v>2294</v>
      </c>
      <c r="B199">
        <v>800564</v>
      </c>
      <c r="C199">
        <v>12659</v>
      </c>
      <c r="D199">
        <v>94001116458317</v>
      </c>
      <c r="E199" t="s">
        <v>1103</v>
      </c>
      <c r="F199" s="1">
        <v>45715</v>
      </c>
      <c r="G199" s="1">
        <v>45745</v>
      </c>
      <c r="H199" t="s">
        <v>28</v>
      </c>
      <c r="I199">
        <v>940095774329</v>
      </c>
      <c r="J199">
        <v>9855</v>
      </c>
      <c r="K199">
        <v>84547</v>
      </c>
      <c r="L199">
        <v>7</v>
      </c>
      <c r="M199">
        <v>6</v>
      </c>
      <c r="N199" t="s">
        <v>29</v>
      </c>
      <c r="O199">
        <v>11.46</v>
      </c>
      <c r="P199">
        <v>0</v>
      </c>
      <c r="Q199">
        <v>0</v>
      </c>
      <c r="R199">
        <v>0</v>
      </c>
      <c r="S199">
        <v>0</v>
      </c>
      <c r="T199" t="s">
        <v>30</v>
      </c>
      <c r="U199" t="s">
        <v>31</v>
      </c>
      <c r="V199" t="s">
        <v>782</v>
      </c>
      <c r="W199" t="s">
        <v>859</v>
      </c>
      <c r="X199" t="s">
        <v>784</v>
      </c>
      <c r="Y199" t="s">
        <v>785</v>
      </c>
      <c r="Z199" t="s">
        <v>36</v>
      </c>
      <c r="AA199" s="1">
        <v>45747.746159722221</v>
      </c>
      <c r="AB199" cm="1">
        <f t="array" ref="AB199">INDEX('rate table'!J:J,
  MATCH(1,
    (H199='rate table'!F:F) *
    (L199='rate table'!G:G) *
    (CEILING(M199, 1)='rate table'!H:H),
    0)
)</f>
        <v>11.46</v>
      </c>
      <c r="AC199">
        <f t="shared" si="3"/>
        <v>0</v>
      </c>
    </row>
    <row r="200" spans="1:29" x14ac:dyDescent="0.2">
      <c r="A200">
        <v>2295</v>
      </c>
      <c r="B200">
        <v>800564</v>
      </c>
      <c r="C200">
        <v>12659</v>
      </c>
      <c r="D200">
        <v>94001613489720</v>
      </c>
      <c r="E200" t="s">
        <v>1104</v>
      </c>
      <c r="F200" s="1">
        <v>45690</v>
      </c>
      <c r="G200" s="1">
        <v>45699</v>
      </c>
      <c r="H200" t="s">
        <v>38</v>
      </c>
      <c r="I200">
        <v>9400114686385</v>
      </c>
      <c r="J200">
        <v>41601</v>
      </c>
      <c r="K200">
        <v>65572</v>
      </c>
      <c r="L200">
        <v>6</v>
      </c>
      <c r="M200">
        <v>10.96</v>
      </c>
      <c r="N200" t="s">
        <v>29</v>
      </c>
      <c r="O200">
        <v>23.35</v>
      </c>
      <c r="P200">
        <v>0</v>
      </c>
      <c r="Q200">
        <v>0</v>
      </c>
      <c r="R200">
        <v>0</v>
      </c>
      <c r="S200">
        <v>0</v>
      </c>
      <c r="T200" t="s">
        <v>30</v>
      </c>
      <c r="U200" t="s">
        <v>31</v>
      </c>
      <c r="V200" t="s">
        <v>782</v>
      </c>
      <c r="W200" t="s">
        <v>1105</v>
      </c>
      <c r="X200" t="s">
        <v>784</v>
      </c>
      <c r="Y200" t="s">
        <v>785</v>
      </c>
      <c r="Z200" t="s">
        <v>36</v>
      </c>
      <c r="AA200" s="1">
        <v>45747.746159722221</v>
      </c>
      <c r="AB200" cm="1">
        <f t="array" ref="AB200">INDEX('rate table'!J:J,
  MATCH(1,
    (H200='rate table'!F:F) *
    (L200='rate table'!G:G) *
    (CEILING(M200, 1)='rate table'!H:H),
    0)
)</f>
        <v>23.35</v>
      </c>
      <c r="AC200">
        <f t="shared" si="3"/>
        <v>0</v>
      </c>
    </row>
    <row r="201" spans="1:29" x14ac:dyDescent="0.2">
      <c r="A201">
        <v>2296</v>
      </c>
      <c r="B201">
        <v>800564</v>
      </c>
      <c r="C201">
        <v>12659</v>
      </c>
      <c r="D201">
        <v>9400502804563</v>
      </c>
      <c r="E201" t="s">
        <v>1106</v>
      </c>
      <c r="F201" s="1">
        <v>45715</v>
      </c>
      <c r="G201" s="1">
        <v>45687</v>
      </c>
      <c r="H201" t="s">
        <v>41</v>
      </c>
      <c r="I201">
        <v>9400479485990</v>
      </c>
      <c r="J201">
        <v>47632</v>
      </c>
      <c r="K201">
        <v>64078</v>
      </c>
      <c r="L201">
        <v>5</v>
      </c>
      <c r="M201">
        <v>9.73</v>
      </c>
      <c r="N201" t="s">
        <v>29</v>
      </c>
      <c r="O201">
        <v>41.45</v>
      </c>
      <c r="P201">
        <v>0</v>
      </c>
      <c r="Q201">
        <v>0</v>
      </c>
      <c r="R201">
        <v>0</v>
      </c>
      <c r="S201">
        <v>0</v>
      </c>
      <c r="T201" t="s">
        <v>39</v>
      </c>
      <c r="U201" t="s">
        <v>31</v>
      </c>
      <c r="V201" t="s">
        <v>782</v>
      </c>
      <c r="W201" t="s">
        <v>730</v>
      </c>
      <c r="X201" t="s">
        <v>784</v>
      </c>
      <c r="Y201" t="s">
        <v>785</v>
      </c>
      <c r="Z201" t="s">
        <v>36</v>
      </c>
      <c r="AA201" s="1">
        <v>45747.746159722221</v>
      </c>
      <c r="AB201" cm="1">
        <f t="array" ref="AB201">INDEX('rate table'!J:J,
  MATCH(1,
    (H201='rate table'!F:F) *
    (L201='rate table'!G:G) *
    (CEILING(M201, 1)='rate table'!H:H),
    0)
)</f>
        <v>41.45</v>
      </c>
      <c r="AC201">
        <f t="shared" si="3"/>
        <v>0</v>
      </c>
    </row>
    <row r="202" spans="1:29" x14ac:dyDescent="0.2">
      <c r="A202">
        <v>2297</v>
      </c>
      <c r="B202">
        <v>800564</v>
      </c>
      <c r="C202">
        <v>12659</v>
      </c>
      <c r="D202">
        <v>9400961576274</v>
      </c>
      <c r="E202" t="s">
        <v>1107</v>
      </c>
      <c r="F202" s="1">
        <v>45704</v>
      </c>
      <c r="G202" s="1">
        <v>45734</v>
      </c>
      <c r="H202" t="s">
        <v>28</v>
      </c>
      <c r="I202">
        <v>9400755663658</v>
      </c>
      <c r="J202">
        <v>25803</v>
      </c>
      <c r="K202">
        <v>382</v>
      </c>
      <c r="L202">
        <v>5</v>
      </c>
      <c r="M202">
        <v>14.52</v>
      </c>
      <c r="N202" t="s">
        <v>29</v>
      </c>
      <c r="O202">
        <v>13.15</v>
      </c>
      <c r="P202">
        <v>0</v>
      </c>
      <c r="Q202">
        <v>0</v>
      </c>
      <c r="R202">
        <v>0</v>
      </c>
      <c r="S202">
        <v>0</v>
      </c>
      <c r="T202" t="s">
        <v>39</v>
      </c>
      <c r="U202" t="s">
        <v>31</v>
      </c>
      <c r="V202" t="s">
        <v>782</v>
      </c>
      <c r="W202" t="s">
        <v>1108</v>
      </c>
      <c r="X202" t="s">
        <v>784</v>
      </c>
      <c r="Y202" t="s">
        <v>785</v>
      </c>
      <c r="Z202" t="s">
        <v>36</v>
      </c>
      <c r="AA202" s="1">
        <v>45747.746159722221</v>
      </c>
      <c r="AB202" cm="1">
        <f t="array" ref="AB202">INDEX('rate table'!J:J,
  MATCH(1,
    (H202='rate table'!F:F) *
    (L202='rate table'!G:G) *
    (CEILING(M202, 1)='rate table'!H:H),
    0)
)</f>
        <v>13.15</v>
      </c>
      <c r="AC202">
        <f t="shared" si="3"/>
        <v>0</v>
      </c>
    </row>
    <row r="203" spans="1:29" x14ac:dyDescent="0.2">
      <c r="A203">
        <v>2298</v>
      </c>
      <c r="B203">
        <v>800564</v>
      </c>
      <c r="C203">
        <v>12659</v>
      </c>
      <c r="D203">
        <v>9400622993324</v>
      </c>
      <c r="E203" t="s">
        <v>1109</v>
      </c>
      <c r="F203" s="1">
        <v>45696</v>
      </c>
      <c r="G203" s="1">
        <v>45687</v>
      </c>
      <c r="H203" t="s">
        <v>38</v>
      </c>
      <c r="I203">
        <v>9400732177280</v>
      </c>
      <c r="J203">
        <v>25842</v>
      </c>
      <c r="K203">
        <v>51153</v>
      </c>
      <c r="L203">
        <v>5</v>
      </c>
      <c r="M203">
        <v>18.079999999999998</v>
      </c>
      <c r="N203" t="s">
        <v>29</v>
      </c>
      <c r="O203">
        <v>27.79</v>
      </c>
      <c r="P203">
        <v>0</v>
      </c>
      <c r="Q203">
        <v>0</v>
      </c>
      <c r="R203">
        <v>0</v>
      </c>
      <c r="S203">
        <v>0</v>
      </c>
      <c r="T203" t="s">
        <v>71</v>
      </c>
      <c r="U203" t="s">
        <v>31</v>
      </c>
      <c r="V203" t="s">
        <v>782</v>
      </c>
      <c r="W203" t="s">
        <v>1110</v>
      </c>
      <c r="X203" t="s">
        <v>784</v>
      </c>
      <c r="Y203" t="s">
        <v>785</v>
      </c>
      <c r="Z203" t="s">
        <v>36</v>
      </c>
      <c r="AA203" s="1">
        <v>45747.746159722221</v>
      </c>
      <c r="AB203" cm="1">
        <f t="array" ref="AB203">INDEX('rate table'!J:J,
  MATCH(1,
    (H203='rate table'!F:F) *
    (L203='rate table'!G:G) *
    (CEILING(M203, 1)='rate table'!H:H),
    0)
)</f>
        <v>27.79</v>
      </c>
      <c r="AC203">
        <f t="shared" si="3"/>
        <v>0</v>
      </c>
    </row>
    <row r="204" spans="1:29" x14ac:dyDescent="0.2">
      <c r="A204">
        <v>2299</v>
      </c>
      <c r="B204">
        <v>800564</v>
      </c>
      <c r="C204">
        <v>12659</v>
      </c>
      <c r="D204">
        <v>94002055989530</v>
      </c>
      <c r="E204" t="s">
        <v>1111</v>
      </c>
      <c r="F204" s="1">
        <v>45695</v>
      </c>
      <c r="G204" s="1">
        <v>45710</v>
      </c>
      <c r="H204" t="s">
        <v>41</v>
      </c>
      <c r="I204">
        <v>9400630532466</v>
      </c>
      <c r="J204">
        <v>87841</v>
      </c>
      <c r="K204">
        <v>15752</v>
      </c>
      <c r="L204">
        <v>4</v>
      </c>
      <c r="M204">
        <v>12.72</v>
      </c>
      <c r="N204" t="s">
        <v>29</v>
      </c>
      <c r="O204">
        <v>45.98</v>
      </c>
      <c r="P204">
        <v>0</v>
      </c>
      <c r="Q204">
        <v>0</v>
      </c>
      <c r="R204">
        <v>0</v>
      </c>
      <c r="S204">
        <v>0</v>
      </c>
      <c r="T204" t="s">
        <v>71</v>
      </c>
      <c r="U204" t="s">
        <v>31</v>
      </c>
      <c r="V204" t="s">
        <v>782</v>
      </c>
      <c r="W204" t="s">
        <v>1112</v>
      </c>
      <c r="X204" t="s">
        <v>784</v>
      </c>
      <c r="Y204" t="s">
        <v>785</v>
      </c>
      <c r="Z204" t="s">
        <v>36</v>
      </c>
      <c r="AA204" s="1">
        <v>45747.746159722221</v>
      </c>
      <c r="AB204" cm="1">
        <f t="array" ref="AB204">INDEX('rate table'!J:J,
  MATCH(1,
    (H204='rate table'!F:F) *
    (L204='rate table'!G:G) *
    (CEILING(M204, 1)='rate table'!H:H),
    0)
)</f>
        <v>45.98</v>
      </c>
      <c r="AC204">
        <f t="shared" si="3"/>
        <v>0</v>
      </c>
    </row>
    <row r="205" spans="1:29" x14ac:dyDescent="0.2">
      <c r="A205">
        <v>2300</v>
      </c>
      <c r="B205">
        <v>800564</v>
      </c>
      <c r="C205">
        <v>12659</v>
      </c>
      <c r="D205">
        <v>9400715695962</v>
      </c>
      <c r="E205" t="s">
        <v>1113</v>
      </c>
      <c r="F205" s="1">
        <v>45724</v>
      </c>
      <c r="G205" s="1">
        <v>45719</v>
      </c>
      <c r="H205" t="s">
        <v>28</v>
      </c>
      <c r="I205">
        <v>94008965254</v>
      </c>
      <c r="J205">
        <v>75211</v>
      </c>
      <c r="K205">
        <v>66335</v>
      </c>
      <c r="L205">
        <v>1</v>
      </c>
      <c r="M205">
        <v>10.79</v>
      </c>
      <c r="N205" t="s">
        <v>29</v>
      </c>
      <c r="O205">
        <v>9.14</v>
      </c>
      <c r="P205">
        <v>0</v>
      </c>
      <c r="Q205">
        <v>0</v>
      </c>
      <c r="R205">
        <v>0</v>
      </c>
      <c r="S205">
        <v>0</v>
      </c>
      <c r="T205" t="s">
        <v>71</v>
      </c>
      <c r="U205" t="s">
        <v>31</v>
      </c>
      <c r="V205" t="s">
        <v>782</v>
      </c>
      <c r="W205" t="s">
        <v>1114</v>
      </c>
      <c r="X205" t="s">
        <v>784</v>
      </c>
      <c r="Y205" t="s">
        <v>785</v>
      </c>
      <c r="Z205" t="s">
        <v>36</v>
      </c>
      <c r="AA205" s="1">
        <v>45747.746159722221</v>
      </c>
      <c r="AB205" cm="1">
        <f t="array" ref="AB205">INDEX('rate table'!J:J,
  MATCH(1,
    (H205='rate table'!F:F) *
    (L205='rate table'!G:G) *
    (CEILING(M205, 1)='rate table'!H:H),
    0)
)</f>
        <v>9.14</v>
      </c>
      <c r="AC205">
        <f t="shared" si="3"/>
        <v>0</v>
      </c>
    </row>
    <row r="206" spans="1:29" x14ac:dyDescent="0.2">
      <c r="A206">
        <v>2301</v>
      </c>
      <c r="B206">
        <v>800564</v>
      </c>
      <c r="C206">
        <v>12659</v>
      </c>
      <c r="D206">
        <v>94001665784230</v>
      </c>
      <c r="E206" t="s">
        <v>1115</v>
      </c>
      <c r="F206" s="1">
        <v>45737</v>
      </c>
      <c r="G206" s="1">
        <v>45691</v>
      </c>
      <c r="H206" t="s">
        <v>38</v>
      </c>
      <c r="I206">
        <v>9400456889747</v>
      </c>
      <c r="J206">
        <v>48964</v>
      </c>
      <c r="K206">
        <v>71769</v>
      </c>
      <c r="L206">
        <v>4</v>
      </c>
      <c r="M206">
        <v>10.5</v>
      </c>
      <c r="N206" t="s">
        <v>29</v>
      </c>
      <c r="O206">
        <v>13.15</v>
      </c>
      <c r="P206">
        <v>0</v>
      </c>
      <c r="Q206">
        <v>0</v>
      </c>
      <c r="R206">
        <v>0</v>
      </c>
      <c r="S206">
        <v>0</v>
      </c>
      <c r="T206" t="s">
        <v>39</v>
      </c>
      <c r="U206" t="s">
        <v>31</v>
      </c>
      <c r="V206" t="s">
        <v>782</v>
      </c>
      <c r="W206" t="s">
        <v>357</v>
      </c>
      <c r="X206" t="s">
        <v>784</v>
      </c>
      <c r="Y206" t="s">
        <v>785</v>
      </c>
      <c r="Z206" t="s">
        <v>36</v>
      </c>
      <c r="AA206" s="1">
        <v>45747.746159722221</v>
      </c>
      <c r="AB206" cm="1">
        <f t="array" ref="AB206">INDEX('rate table'!J:J,
  MATCH(1,
    (H206='rate table'!F:F) *
    (L206='rate table'!G:G) *
    (CEILING(M206, 1)='rate table'!H:H),
    0)
)</f>
        <v>13.15</v>
      </c>
      <c r="AC206">
        <f t="shared" si="3"/>
        <v>0</v>
      </c>
    </row>
    <row r="207" spans="1:29" x14ac:dyDescent="0.2">
      <c r="A207">
        <v>2302</v>
      </c>
      <c r="B207">
        <v>800564</v>
      </c>
      <c r="C207">
        <v>12659</v>
      </c>
      <c r="D207">
        <v>9400373083752</v>
      </c>
      <c r="E207" t="s">
        <v>1116</v>
      </c>
      <c r="F207" s="1">
        <v>45698</v>
      </c>
      <c r="G207" s="1">
        <v>45714</v>
      </c>
      <c r="H207" t="s">
        <v>41</v>
      </c>
      <c r="I207">
        <v>9400936150053</v>
      </c>
      <c r="J207">
        <v>69129</v>
      </c>
      <c r="K207">
        <v>49512</v>
      </c>
      <c r="L207">
        <v>8</v>
      </c>
      <c r="M207">
        <v>8.89</v>
      </c>
      <c r="N207" t="s">
        <v>29</v>
      </c>
      <c r="O207">
        <v>42.11</v>
      </c>
      <c r="P207">
        <v>0</v>
      </c>
      <c r="Q207">
        <v>0</v>
      </c>
      <c r="R207">
        <v>0</v>
      </c>
      <c r="S207">
        <v>0</v>
      </c>
      <c r="T207" t="s">
        <v>51</v>
      </c>
      <c r="U207" t="s">
        <v>31</v>
      </c>
      <c r="V207" t="s">
        <v>782</v>
      </c>
      <c r="W207" t="s">
        <v>1117</v>
      </c>
      <c r="X207" t="s">
        <v>784</v>
      </c>
      <c r="Y207" t="s">
        <v>785</v>
      </c>
      <c r="Z207" t="s">
        <v>36</v>
      </c>
      <c r="AA207" s="1">
        <v>45747.746159722221</v>
      </c>
      <c r="AB207" cm="1">
        <f t="array" ref="AB207">INDEX('rate table'!J:J,
  MATCH(1,
    (H207='rate table'!F:F) *
    (L207='rate table'!G:G) *
    (CEILING(M207, 1)='rate table'!H:H),
    0)
)</f>
        <v>42.11</v>
      </c>
      <c r="AC207">
        <f t="shared" si="3"/>
        <v>0</v>
      </c>
    </row>
    <row r="208" spans="1:29" x14ac:dyDescent="0.2">
      <c r="A208">
        <v>2303</v>
      </c>
      <c r="B208">
        <v>800564</v>
      </c>
      <c r="C208">
        <v>12659</v>
      </c>
      <c r="D208">
        <v>94001974673263</v>
      </c>
      <c r="E208" t="s">
        <v>1118</v>
      </c>
      <c r="F208" s="1">
        <v>45721</v>
      </c>
      <c r="G208" s="1">
        <v>45697</v>
      </c>
      <c r="H208" t="s">
        <v>28</v>
      </c>
      <c r="I208">
        <v>9400162361673</v>
      </c>
      <c r="J208">
        <v>35887</v>
      </c>
      <c r="K208">
        <v>72531</v>
      </c>
      <c r="L208">
        <v>6</v>
      </c>
      <c r="M208">
        <v>19.55</v>
      </c>
      <c r="N208" t="s">
        <v>29</v>
      </c>
      <c r="O208">
        <v>18.22</v>
      </c>
      <c r="P208">
        <v>0</v>
      </c>
      <c r="Q208">
        <v>0</v>
      </c>
      <c r="R208">
        <v>0</v>
      </c>
      <c r="S208">
        <v>0</v>
      </c>
      <c r="T208" t="s">
        <v>30</v>
      </c>
      <c r="U208" t="s">
        <v>31</v>
      </c>
      <c r="V208" t="s">
        <v>782</v>
      </c>
      <c r="W208" t="s">
        <v>1119</v>
      </c>
      <c r="X208" t="s">
        <v>784</v>
      </c>
      <c r="Y208" t="s">
        <v>785</v>
      </c>
      <c r="Z208" t="s">
        <v>36</v>
      </c>
      <c r="AA208" s="1">
        <v>45747.746159722221</v>
      </c>
      <c r="AB208" cm="1">
        <f t="array" ref="AB208">INDEX('rate table'!J:J,
  MATCH(1,
    (H208='rate table'!F:F) *
    (L208='rate table'!G:G) *
    (CEILING(M208, 1)='rate table'!H:H),
    0)
)</f>
        <v>18.22</v>
      </c>
      <c r="AC208">
        <f t="shared" si="3"/>
        <v>0</v>
      </c>
    </row>
    <row r="209" spans="1:29" x14ac:dyDescent="0.2">
      <c r="A209">
        <v>2304</v>
      </c>
      <c r="B209">
        <v>800564</v>
      </c>
      <c r="C209">
        <v>12659</v>
      </c>
      <c r="D209">
        <v>94001200850295</v>
      </c>
      <c r="E209" t="s">
        <v>1120</v>
      </c>
      <c r="F209" s="1">
        <v>45721</v>
      </c>
      <c r="G209" s="1">
        <v>45704</v>
      </c>
      <c r="H209" t="s">
        <v>38</v>
      </c>
      <c r="I209">
        <v>9400500096962</v>
      </c>
      <c r="J209">
        <v>73137</v>
      </c>
      <c r="K209">
        <v>47883</v>
      </c>
      <c r="L209">
        <v>4</v>
      </c>
      <c r="M209">
        <v>11.38</v>
      </c>
      <c r="N209" t="s">
        <v>29</v>
      </c>
      <c r="O209">
        <v>13.76</v>
      </c>
      <c r="P209">
        <v>0</v>
      </c>
      <c r="Q209">
        <v>0</v>
      </c>
      <c r="R209">
        <v>0</v>
      </c>
      <c r="S209">
        <v>0</v>
      </c>
      <c r="T209" t="s">
        <v>50</v>
      </c>
      <c r="U209" t="s">
        <v>31</v>
      </c>
      <c r="V209" t="s">
        <v>782</v>
      </c>
      <c r="W209" t="s">
        <v>501</v>
      </c>
      <c r="X209" t="s">
        <v>784</v>
      </c>
      <c r="Y209" t="s">
        <v>785</v>
      </c>
      <c r="Z209" t="s">
        <v>36</v>
      </c>
      <c r="AA209" s="1">
        <v>45747.746159722221</v>
      </c>
      <c r="AB209" cm="1">
        <f t="array" ref="AB209">INDEX('rate table'!J:J,
  MATCH(1,
    (H209='rate table'!F:F) *
    (L209='rate table'!G:G) *
    (CEILING(M209, 1)='rate table'!H:H),
    0)
)</f>
        <v>13.76</v>
      </c>
      <c r="AC209">
        <f t="shared" si="3"/>
        <v>0</v>
      </c>
    </row>
    <row r="210" spans="1:29" x14ac:dyDescent="0.2">
      <c r="A210">
        <v>2305</v>
      </c>
      <c r="B210">
        <v>800564</v>
      </c>
      <c r="C210">
        <v>12659</v>
      </c>
      <c r="D210">
        <v>94001528850934</v>
      </c>
      <c r="E210" t="s">
        <v>1121</v>
      </c>
      <c r="F210" s="1">
        <v>45692</v>
      </c>
      <c r="G210" s="1">
        <v>45697</v>
      </c>
      <c r="H210" t="s">
        <v>41</v>
      </c>
      <c r="I210">
        <v>9400828583015</v>
      </c>
      <c r="J210">
        <v>75546</v>
      </c>
      <c r="K210">
        <v>10361</v>
      </c>
      <c r="L210">
        <v>8</v>
      </c>
      <c r="M210">
        <v>6.06</v>
      </c>
      <c r="N210" t="s">
        <v>29</v>
      </c>
      <c r="O210">
        <v>36.020000000000003</v>
      </c>
      <c r="P210">
        <v>0</v>
      </c>
      <c r="Q210">
        <v>0</v>
      </c>
      <c r="R210">
        <v>0</v>
      </c>
      <c r="S210">
        <v>0</v>
      </c>
      <c r="T210" t="s">
        <v>39</v>
      </c>
      <c r="U210" t="s">
        <v>31</v>
      </c>
      <c r="V210" t="s">
        <v>782</v>
      </c>
      <c r="W210" t="s">
        <v>1122</v>
      </c>
      <c r="X210" t="s">
        <v>784</v>
      </c>
      <c r="Y210" t="s">
        <v>785</v>
      </c>
      <c r="Z210" t="s">
        <v>36</v>
      </c>
      <c r="AA210" s="1">
        <v>45747.746159722221</v>
      </c>
      <c r="AB210" cm="1">
        <f t="array" ref="AB210">INDEX('rate table'!J:J,
  MATCH(1,
    (H210='rate table'!F:F) *
    (L210='rate table'!G:G) *
    (CEILING(M210, 1)='rate table'!H:H),
    0)
)</f>
        <v>36.020000000000003</v>
      </c>
      <c r="AC210">
        <f t="shared" si="3"/>
        <v>0</v>
      </c>
    </row>
    <row r="211" spans="1:29" x14ac:dyDescent="0.2">
      <c r="A211">
        <v>2306</v>
      </c>
      <c r="B211">
        <v>800564</v>
      </c>
      <c r="C211">
        <v>12659</v>
      </c>
      <c r="D211">
        <v>94001248936816</v>
      </c>
      <c r="E211" t="s">
        <v>1123</v>
      </c>
      <c r="F211" s="1">
        <v>45715</v>
      </c>
      <c r="G211" s="1">
        <v>45694</v>
      </c>
      <c r="H211" t="s">
        <v>28</v>
      </c>
      <c r="I211">
        <v>9400961931822</v>
      </c>
      <c r="J211">
        <v>83530</v>
      </c>
      <c r="K211">
        <v>11422</v>
      </c>
      <c r="L211">
        <v>2</v>
      </c>
      <c r="M211">
        <v>8.16</v>
      </c>
      <c r="N211" t="s">
        <v>29</v>
      </c>
      <c r="O211">
        <v>8.18</v>
      </c>
      <c r="P211">
        <v>0</v>
      </c>
      <c r="Q211">
        <v>0</v>
      </c>
      <c r="R211">
        <v>0</v>
      </c>
      <c r="S211">
        <v>0</v>
      </c>
      <c r="T211" t="s">
        <v>43</v>
      </c>
      <c r="U211" t="s">
        <v>31</v>
      </c>
      <c r="V211" t="s">
        <v>782</v>
      </c>
      <c r="W211" t="s">
        <v>1124</v>
      </c>
      <c r="X211" t="s">
        <v>784</v>
      </c>
      <c r="Y211" t="s">
        <v>785</v>
      </c>
      <c r="Z211" t="s">
        <v>36</v>
      </c>
      <c r="AA211" s="1">
        <v>45747.746159722221</v>
      </c>
      <c r="AB211" cm="1">
        <f t="array" ref="AB211">INDEX('rate table'!J:J,
  MATCH(1,
    (H211='rate table'!F:F) *
    (L211='rate table'!G:G) *
    (CEILING(M211, 1)='rate table'!H:H),
    0)
)</f>
        <v>8.18</v>
      </c>
      <c r="AC211">
        <f t="shared" si="3"/>
        <v>0</v>
      </c>
    </row>
    <row r="212" spans="1:29" x14ac:dyDescent="0.2">
      <c r="A212">
        <v>2307</v>
      </c>
      <c r="B212">
        <v>800564</v>
      </c>
      <c r="C212">
        <v>12659</v>
      </c>
      <c r="D212">
        <v>94001888997647</v>
      </c>
      <c r="E212" t="s">
        <v>1125</v>
      </c>
      <c r="F212" s="1">
        <v>45713</v>
      </c>
      <c r="G212" s="1">
        <v>45730</v>
      </c>
      <c r="H212" t="s">
        <v>38</v>
      </c>
      <c r="I212">
        <v>9400460114439</v>
      </c>
      <c r="J212">
        <v>79148</v>
      </c>
      <c r="K212">
        <v>88123</v>
      </c>
      <c r="L212">
        <v>8</v>
      </c>
      <c r="M212">
        <v>1.66</v>
      </c>
      <c r="N212" t="s">
        <v>29</v>
      </c>
      <c r="O212">
        <v>11.61</v>
      </c>
      <c r="P212">
        <v>0</v>
      </c>
      <c r="Q212">
        <v>0</v>
      </c>
      <c r="R212">
        <v>0</v>
      </c>
      <c r="S212">
        <v>0</v>
      </c>
      <c r="T212" t="s">
        <v>55</v>
      </c>
      <c r="U212" t="s">
        <v>31</v>
      </c>
      <c r="V212" t="s">
        <v>782</v>
      </c>
      <c r="W212" t="s">
        <v>1126</v>
      </c>
      <c r="X212" t="s">
        <v>784</v>
      </c>
      <c r="Y212" t="s">
        <v>785</v>
      </c>
      <c r="Z212" t="s">
        <v>36</v>
      </c>
      <c r="AA212" s="1">
        <v>45747.746159722221</v>
      </c>
      <c r="AB212" cm="1">
        <f t="array" ref="AB212">INDEX('rate table'!J:J,
  MATCH(1,
    (H212='rate table'!F:F) *
    (L212='rate table'!G:G) *
    (CEILING(M212, 1)='rate table'!H:H),
    0)
)</f>
        <v>11.61</v>
      </c>
      <c r="AC212">
        <f t="shared" si="3"/>
        <v>0</v>
      </c>
    </row>
    <row r="213" spans="1:29" x14ac:dyDescent="0.2">
      <c r="A213">
        <v>2308</v>
      </c>
      <c r="B213">
        <v>800564</v>
      </c>
      <c r="C213">
        <v>12659</v>
      </c>
      <c r="D213">
        <v>9400360033994</v>
      </c>
      <c r="E213" t="s">
        <v>1127</v>
      </c>
      <c r="F213" s="1">
        <v>45729</v>
      </c>
      <c r="G213" s="1">
        <v>45733</v>
      </c>
      <c r="H213" t="s">
        <v>41</v>
      </c>
      <c r="I213">
        <v>9400752344145</v>
      </c>
      <c r="J213">
        <v>96671</v>
      </c>
      <c r="K213">
        <v>11458</v>
      </c>
      <c r="L213">
        <v>4</v>
      </c>
      <c r="M213">
        <v>11.66</v>
      </c>
      <c r="N213" t="s">
        <v>29</v>
      </c>
      <c r="O213">
        <v>43.44</v>
      </c>
      <c r="P213">
        <v>0</v>
      </c>
      <c r="Q213">
        <v>0</v>
      </c>
      <c r="R213">
        <v>0</v>
      </c>
      <c r="S213">
        <v>0</v>
      </c>
      <c r="T213" t="s">
        <v>43</v>
      </c>
      <c r="U213" t="s">
        <v>31</v>
      </c>
      <c r="V213" t="s">
        <v>782</v>
      </c>
      <c r="W213" t="s">
        <v>1128</v>
      </c>
      <c r="X213" t="s">
        <v>784</v>
      </c>
      <c r="Y213" t="s">
        <v>785</v>
      </c>
      <c r="Z213" t="s">
        <v>36</v>
      </c>
      <c r="AA213" s="1">
        <v>45747.746159722221</v>
      </c>
      <c r="AB213" cm="1">
        <f t="array" ref="AB213">INDEX('rate table'!J:J,
  MATCH(1,
    (H213='rate table'!F:F) *
    (L213='rate table'!G:G) *
    (CEILING(M213, 1)='rate table'!H:H),
    0)
)</f>
        <v>43.44</v>
      </c>
      <c r="AC213">
        <f t="shared" si="3"/>
        <v>0</v>
      </c>
    </row>
    <row r="214" spans="1:29" x14ac:dyDescent="0.2">
      <c r="A214">
        <v>2309</v>
      </c>
      <c r="B214">
        <v>800564</v>
      </c>
      <c r="C214">
        <v>12659</v>
      </c>
      <c r="D214">
        <v>9400828980688</v>
      </c>
      <c r="E214" t="s">
        <v>1129</v>
      </c>
      <c r="F214" s="1">
        <v>45722</v>
      </c>
      <c r="G214" s="1">
        <v>45717</v>
      </c>
      <c r="H214" t="s">
        <v>28</v>
      </c>
      <c r="I214">
        <v>9400797767649</v>
      </c>
      <c r="J214">
        <v>65103</v>
      </c>
      <c r="K214">
        <v>44666</v>
      </c>
      <c r="L214">
        <v>7</v>
      </c>
      <c r="M214">
        <v>15.37</v>
      </c>
      <c r="N214" t="s">
        <v>29</v>
      </c>
      <c r="O214">
        <v>18.52</v>
      </c>
      <c r="P214">
        <v>0</v>
      </c>
      <c r="Q214">
        <v>0</v>
      </c>
      <c r="R214">
        <v>0</v>
      </c>
      <c r="S214">
        <v>0</v>
      </c>
      <c r="T214" t="s">
        <v>105</v>
      </c>
      <c r="U214" t="s">
        <v>31</v>
      </c>
      <c r="V214" t="s">
        <v>782</v>
      </c>
      <c r="W214" t="s">
        <v>1130</v>
      </c>
      <c r="X214" t="s">
        <v>784</v>
      </c>
      <c r="Y214" t="s">
        <v>785</v>
      </c>
      <c r="Z214" t="s">
        <v>36</v>
      </c>
      <c r="AA214" s="1">
        <v>45747.746159722221</v>
      </c>
      <c r="AB214" cm="1">
        <f t="array" ref="AB214">INDEX('rate table'!J:J,
  MATCH(1,
    (H214='rate table'!F:F) *
    (L214='rate table'!G:G) *
    (CEILING(M214, 1)='rate table'!H:H),
    0)
)</f>
        <v>18.52</v>
      </c>
      <c r="AC214">
        <f t="shared" si="3"/>
        <v>0</v>
      </c>
    </row>
    <row r="215" spans="1:29" x14ac:dyDescent="0.2">
      <c r="A215">
        <v>2310</v>
      </c>
      <c r="B215">
        <v>800564</v>
      </c>
      <c r="C215">
        <v>12659</v>
      </c>
      <c r="D215">
        <v>9400775020871</v>
      </c>
      <c r="E215" t="s">
        <v>1131</v>
      </c>
      <c r="F215" s="1">
        <v>45736</v>
      </c>
      <c r="G215" s="1">
        <v>45722</v>
      </c>
      <c r="H215" t="s">
        <v>38</v>
      </c>
      <c r="I215">
        <v>94009415250</v>
      </c>
      <c r="J215">
        <v>77103</v>
      </c>
      <c r="K215">
        <v>2215</v>
      </c>
      <c r="L215">
        <v>7</v>
      </c>
      <c r="M215">
        <v>19.97</v>
      </c>
      <c r="N215" t="s">
        <v>29</v>
      </c>
      <c r="O215">
        <v>45.32</v>
      </c>
      <c r="P215">
        <v>0</v>
      </c>
      <c r="Q215">
        <v>0</v>
      </c>
      <c r="R215">
        <v>0</v>
      </c>
      <c r="S215">
        <v>0</v>
      </c>
      <c r="T215" t="s">
        <v>71</v>
      </c>
      <c r="U215" t="s">
        <v>31</v>
      </c>
      <c r="V215" t="s">
        <v>782</v>
      </c>
      <c r="W215" t="s">
        <v>1132</v>
      </c>
      <c r="X215" t="s">
        <v>784</v>
      </c>
      <c r="Y215" t="s">
        <v>785</v>
      </c>
      <c r="Z215" t="s">
        <v>36</v>
      </c>
      <c r="AA215" s="1">
        <v>45747.746159722221</v>
      </c>
      <c r="AB215" cm="1">
        <f t="array" ref="AB215">INDEX('rate table'!J:J,
  MATCH(1,
    (H215='rate table'!F:F) *
    (L215='rate table'!G:G) *
    (CEILING(M215, 1)='rate table'!H:H),
    0)
)</f>
        <v>45.32</v>
      </c>
      <c r="AC215">
        <f t="shared" si="3"/>
        <v>0</v>
      </c>
    </row>
    <row r="216" spans="1:29" x14ac:dyDescent="0.2">
      <c r="A216">
        <v>2311</v>
      </c>
      <c r="B216">
        <v>800564</v>
      </c>
      <c r="C216">
        <v>12659</v>
      </c>
      <c r="D216">
        <v>94001400126528</v>
      </c>
      <c r="E216" t="s">
        <v>1133</v>
      </c>
      <c r="F216" s="1">
        <v>45696</v>
      </c>
      <c r="G216" s="1">
        <v>45706</v>
      </c>
      <c r="H216" t="s">
        <v>41</v>
      </c>
      <c r="I216">
        <v>9400837775722</v>
      </c>
      <c r="J216">
        <v>17155</v>
      </c>
      <c r="K216">
        <v>21570</v>
      </c>
      <c r="L216">
        <v>7</v>
      </c>
      <c r="M216">
        <v>15.75</v>
      </c>
      <c r="N216" t="s">
        <v>29</v>
      </c>
      <c r="O216">
        <v>59.61</v>
      </c>
      <c r="P216">
        <v>0</v>
      </c>
      <c r="Q216">
        <v>0</v>
      </c>
      <c r="R216">
        <v>0</v>
      </c>
      <c r="S216">
        <v>0</v>
      </c>
      <c r="T216" t="s">
        <v>30</v>
      </c>
      <c r="U216" t="s">
        <v>31</v>
      </c>
      <c r="V216" t="s">
        <v>782</v>
      </c>
      <c r="W216" t="s">
        <v>101</v>
      </c>
      <c r="X216" t="s">
        <v>784</v>
      </c>
      <c r="Y216" t="s">
        <v>785</v>
      </c>
      <c r="Z216" t="s">
        <v>36</v>
      </c>
      <c r="AA216" s="1">
        <v>45747.746159722221</v>
      </c>
      <c r="AB216" cm="1">
        <f t="array" ref="AB216">INDEX('rate table'!J:J,
  MATCH(1,
    (H216='rate table'!F:F) *
    (L216='rate table'!G:G) *
    (CEILING(M216, 1)='rate table'!H:H),
    0)
)</f>
        <v>59.61</v>
      </c>
      <c r="AC216">
        <f t="shared" si="3"/>
        <v>0</v>
      </c>
    </row>
    <row r="217" spans="1:29" x14ac:dyDescent="0.2">
      <c r="A217">
        <v>2312</v>
      </c>
      <c r="B217">
        <v>800564</v>
      </c>
      <c r="C217">
        <v>12659</v>
      </c>
      <c r="D217">
        <v>94001855320085</v>
      </c>
      <c r="E217" t="s">
        <v>1134</v>
      </c>
      <c r="F217" s="1">
        <v>45707</v>
      </c>
      <c r="G217" s="1">
        <v>45700</v>
      </c>
      <c r="H217" t="s">
        <v>28</v>
      </c>
      <c r="I217">
        <v>9400590413732</v>
      </c>
      <c r="J217">
        <v>55128</v>
      </c>
      <c r="K217">
        <v>27829</v>
      </c>
      <c r="L217">
        <v>3</v>
      </c>
      <c r="M217">
        <v>1.08</v>
      </c>
      <c r="N217" t="s">
        <v>29</v>
      </c>
      <c r="O217">
        <v>6.49</v>
      </c>
      <c r="P217">
        <v>0</v>
      </c>
      <c r="Q217">
        <v>0</v>
      </c>
      <c r="R217">
        <v>0</v>
      </c>
      <c r="S217">
        <v>0</v>
      </c>
      <c r="T217" t="s">
        <v>43</v>
      </c>
      <c r="U217" t="s">
        <v>31</v>
      </c>
      <c r="V217" t="s">
        <v>782</v>
      </c>
      <c r="W217" t="s">
        <v>571</v>
      </c>
      <c r="X217" t="s">
        <v>784</v>
      </c>
      <c r="Y217" t="s">
        <v>785</v>
      </c>
      <c r="Z217" t="s">
        <v>36</v>
      </c>
      <c r="AA217" s="1">
        <v>45747.746159722221</v>
      </c>
      <c r="AB217" cm="1">
        <f t="array" ref="AB217">INDEX('rate table'!J:J,
  MATCH(1,
    (H217='rate table'!F:F) *
    (L217='rate table'!G:G) *
    (CEILING(M217, 1)='rate table'!H:H),
    0)
)</f>
        <v>6.49</v>
      </c>
      <c r="AC217">
        <f t="shared" si="3"/>
        <v>0</v>
      </c>
    </row>
    <row r="218" spans="1:29" x14ac:dyDescent="0.2">
      <c r="A218">
        <v>2313</v>
      </c>
      <c r="B218">
        <v>800564</v>
      </c>
      <c r="C218">
        <v>12659</v>
      </c>
      <c r="D218">
        <v>94001381501573</v>
      </c>
      <c r="E218" t="s">
        <v>1135</v>
      </c>
      <c r="F218" s="1">
        <v>45708</v>
      </c>
      <c r="G218" s="1">
        <v>45696</v>
      </c>
      <c r="H218" t="s">
        <v>38</v>
      </c>
      <c r="I218">
        <v>9400250135323</v>
      </c>
      <c r="J218">
        <v>14312</v>
      </c>
      <c r="K218">
        <v>28393</v>
      </c>
      <c r="L218">
        <v>3</v>
      </c>
      <c r="M218">
        <v>16.45</v>
      </c>
      <c r="N218" t="s">
        <v>29</v>
      </c>
      <c r="O218">
        <v>14.7</v>
      </c>
      <c r="P218">
        <v>0</v>
      </c>
      <c r="Q218">
        <v>0</v>
      </c>
      <c r="R218">
        <v>0</v>
      </c>
      <c r="S218">
        <v>0</v>
      </c>
      <c r="T218" t="s">
        <v>105</v>
      </c>
      <c r="U218" t="s">
        <v>31</v>
      </c>
      <c r="V218" t="s">
        <v>782</v>
      </c>
      <c r="W218" t="s">
        <v>1136</v>
      </c>
      <c r="X218" t="s">
        <v>784</v>
      </c>
      <c r="Y218" t="s">
        <v>785</v>
      </c>
      <c r="Z218" t="s">
        <v>36</v>
      </c>
      <c r="AA218" s="1">
        <v>45747.746159722221</v>
      </c>
      <c r="AB218" cm="1">
        <f t="array" ref="AB218">INDEX('rate table'!J:J,
  MATCH(1,
    (H218='rate table'!F:F) *
    (L218='rate table'!G:G) *
    (CEILING(M218, 1)='rate table'!H:H),
    0)
)</f>
        <v>14.7</v>
      </c>
      <c r="AC218">
        <f t="shared" si="3"/>
        <v>0</v>
      </c>
    </row>
    <row r="219" spans="1:29" x14ac:dyDescent="0.2">
      <c r="A219">
        <v>2314</v>
      </c>
      <c r="B219">
        <v>800564</v>
      </c>
      <c r="C219">
        <v>12659</v>
      </c>
      <c r="D219">
        <v>94001908907385</v>
      </c>
      <c r="E219" t="s">
        <v>1137</v>
      </c>
      <c r="F219" s="1">
        <v>45724</v>
      </c>
      <c r="G219" s="1">
        <v>45744</v>
      </c>
      <c r="H219" t="s">
        <v>41</v>
      </c>
      <c r="I219">
        <v>9400455763230</v>
      </c>
      <c r="J219">
        <v>74511</v>
      </c>
      <c r="K219">
        <v>62790</v>
      </c>
      <c r="L219">
        <v>4</v>
      </c>
      <c r="M219">
        <v>19.87</v>
      </c>
      <c r="N219" t="s">
        <v>29</v>
      </c>
      <c r="O219">
        <v>63.74</v>
      </c>
      <c r="P219">
        <v>0</v>
      </c>
      <c r="Q219">
        <v>0</v>
      </c>
      <c r="R219">
        <v>0</v>
      </c>
      <c r="S219">
        <v>0</v>
      </c>
      <c r="T219" t="s">
        <v>39</v>
      </c>
      <c r="U219" t="s">
        <v>31</v>
      </c>
      <c r="V219" t="s">
        <v>782</v>
      </c>
      <c r="W219" t="s">
        <v>1138</v>
      </c>
      <c r="X219" t="s">
        <v>784</v>
      </c>
      <c r="Y219" t="s">
        <v>785</v>
      </c>
      <c r="Z219" t="s">
        <v>36</v>
      </c>
      <c r="AA219" s="1">
        <v>45747.746159722221</v>
      </c>
      <c r="AB219" cm="1">
        <f t="array" ref="AB219">INDEX('rate table'!J:J,
  MATCH(1,
    (H219='rate table'!F:F) *
    (L219='rate table'!G:G) *
    (CEILING(M219, 1)='rate table'!H:H),
    0)
)</f>
        <v>63.74</v>
      </c>
      <c r="AC219">
        <f t="shared" si="3"/>
        <v>0</v>
      </c>
    </row>
    <row r="220" spans="1:29" x14ac:dyDescent="0.2">
      <c r="A220">
        <v>2315</v>
      </c>
      <c r="B220">
        <v>800564</v>
      </c>
      <c r="C220">
        <v>12659</v>
      </c>
      <c r="D220">
        <v>9400346860423</v>
      </c>
      <c r="E220" t="s">
        <v>1139</v>
      </c>
      <c r="F220" s="1">
        <v>45720</v>
      </c>
      <c r="G220" s="1">
        <v>45714</v>
      </c>
      <c r="H220" t="s">
        <v>28</v>
      </c>
      <c r="I220">
        <v>9400338118305</v>
      </c>
      <c r="J220">
        <v>32978</v>
      </c>
      <c r="K220">
        <v>76374</v>
      </c>
      <c r="L220">
        <v>6</v>
      </c>
      <c r="M220">
        <v>9.15</v>
      </c>
      <c r="N220" t="s">
        <v>29</v>
      </c>
      <c r="O220">
        <v>11.99</v>
      </c>
      <c r="P220">
        <v>0</v>
      </c>
      <c r="Q220">
        <v>0</v>
      </c>
      <c r="R220">
        <v>0</v>
      </c>
      <c r="S220">
        <v>0</v>
      </c>
      <c r="T220" t="s">
        <v>105</v>
      </c>
      <c r="U220" t="s">
        <v>31</v>
      </c>
      <c r="V220" t="s">
        <v>782</v>
      </c>
      <c r="W220" t="s">
        <v>787</v>
      </c>
      <c r="X220" t="s">
        <v>784</v>
      </c>
      <c r="Y220" t="s">
        <v>785</v>
      </c>
      <c r="Z220" t="s">
        <v>36</v>
      </c>
      <c r="AA220" s="1">
        <v>45747.746159722221</v>
      </c>
      <c r="AB220" cm="1">
        <f t="array" ref="AB220">INDEX('rate table'!J:J,
  MATCH(1,
    (H220='rate table'!F:F) *
    (L220='rate table'!G:G) *
    (CEILING(M220, 1)='rate table'!H:H),
    0)
)</f>
        <v>11.99</v>
      </c>
      <c r="AC220">
        <f t="shared" si="3"/>
        <v>0</v>
      </c>
    </row>
    <row r="221" spans="1:29" x14ac:dyDescent="0.2">
      <c r="A221">
        <v>2316</v>
      </c>
      <c r="B221">
        <v>800564</v>
      </c>
      <c r="C221">
        <v>12659</v>
      </c>
      <c r="D221">
        <v>9400197901907</v>
      </c>
      <c r="E221" t="s">
        <v>1140</v>
      </c>
      <c r="F221" s="1">
        <v>45729</v>
      </c>
      <c r="G221" s="1">
        <v>45702</v>
      </c>
      <c r="H221" t="s">
        <v>38</v>
      </c>
      <c r="I221">
        <v>9400580774104</v>
      </c>
      <c r="J221">
        <v>11066</v>
      </c>
      <c r="K221">
        <v>5211</v>
      </c>
      <c r="L221">
        <v>5</v>
      </c>
      <c r="M221">
        <v>12.14</v>
      </c>
      <c r="N221" t="s">
        <v>29</v>
      </c>
      <c r="O221">
        <v>21.19</v>
      </c>
      <c r="P221">
        <v>0</v>
      </c>
      <c r="Q221">
        <v>0</v>
      </c>
      <c r="R221">
        <v>0</v>
      </c>
      <c r="S221">
        <v>0</v>
      </c>
      <c r="T221" t="s">
        <v>50</v>
      </c>
      <c r="U221" t="s">
        <v>31</v>
      </c>
      <c r="V221" t="s">
        <v>782</v>
      </c>
      <c r="W221" t="s">
        <v>496</v>
      </c>
      <c r="X221" t="s">
        <v>784</v>
      </c>
      <c r="Y221" t="s">
        <v>785</v>
      </c>
      <c r="Z221" t="s">
        <v>36</v>
      </c>
      <c r="AA221" s="1">
        <v>45747.746159722221</v>
      </c>
      <c r="AB221" cm="1">
        <f t="array" ref="AB221">INDEX('rate table'!J:J,
  MATCH(1,
    (H221='rate table'!F:F) *
    (L221='rate table'!G:G) *
    (CEILING(M221, 1)='rate table'!H:H),
    0)
)</f>
        <v>21.19</v>
      </c>
      <c r="AC221">
        <f t="shared" si="3"/>
        <v>0</v>
      </c>
    </row>
    <row r="222" spans="1:29" x14ac:dyDescent="0.2">
      <c r="A222">
        <v>2317</v>
      </c>
      <c r="B222">
        <v>800564</v>
      </c>
      <c r="C222">
        <v>12659</v>
      </c>
      <c r="D222">
        <v>94001329432921</v>
      </c>
      <c r="E222" t="s">
        <v>1141</v>
      </c>
      <c r="F222" s="1">
        <v>45700</v>
      </c>
      <c r="G222" s="1">
        <v>45689</v>
      </c>
      <c r="H222" t="s">
        <v>41</v>
      </c>
      <c r="I222">
        <v>940091339943</v>
      </c>
      <c r="J222">
        <v>51167</v>
      </c>
      <c r="K222">
        <v>16595</v>
      </c>
      <c r="L222">
        <v>2</v>
      </c>
      <c r="M222">
        <v>11.08</v>
      </c>
      <c r="N222" t="s">
        <v>29</v>
      </c>
      <c r="O222">
        <v>36.35</v>
      </c>
      <c r="P222">
        <v>0</v>
      </c>
      <c r="Q222">
        <v>0</v>
      </c>
      <c r="R222">
        <v>0</v>
      </c>
      <c r="S222">
        <v>0</v>
      </c>
      <c r="T222" t="s">
        <v>51</v>
      </c>
      <c r="U222" t="s">
        <v>31</v>
      </c>
      <c r="V222" t="s">
        <v>782</v>
      </c>
      <c r="W222" t="s">
        <v>1142</v>
      </c>
      <c r="X222" t="s">
        <v>784</v>
      </c>
      <c r="Y222" t="s">
        <v>785</v>
      </c>
      <c r="Z222" t="s">
        <v>36</v>
      </c>
      <c r="AA222" s="1">
        <v>45747.746159722221</v>
      </c>
      <c r="AB222" cm="1">
        <f t="array" ref="AB222">INDEX('rate table'!J:J,
  MATCH(1,
    (H222='rate table'!F:F) *
    (L222='rate table'!G:G) *
    (CEILING(M222, 1)='rate table'!H:H),
    0)
)</f>
        <v>36.35</v>
      </c>
      <c r="AC222">
        <f t="shared" si="3"/>
        <v>0</v>
      </c>
    </row>
    <row r="223" spans="1:29" x14ac:dyDescent="0.2">
      <c r="A223">
        <v>2318</v>
      </c>
      <c r="B223">
        <v>800564</v>
      </c>
      <c r="C223">
        <v>12659</v>
      </c>
      <c r="D223">
        <v>94001062919832</v>
      </c>
      <c r="E223" t="s">
        <v>1143</v>
      </c>
      <c r="F223" s="1">
        <v>45722</v>
      </c>
      <c r="G223" s="1">
        <v>45687</v>
      </c>
      <c r="H223" t="s">
        <v>28</v>
      </c>
      <c r="I223">
        <v>9400437745337</v>
      </c>
      <c r="J223">
        <v>62498</v>
      </c>
      <c r="K223">
        <v>26881</v>
      </c>
      <c r="L223">
        <v>8</v>
      </c>
      <c r="M223">
        <v>17.04</v>
      </c>
      <c r="N223" t="s">
        <v>29</v>
      </c>
      <c r="O223">
        <v>22.8</v>
      </c>
      <c r="P223">
        <v>0</v>
      </c>
      <c r="Q223">
        <v>0</v>
      </c>
      <c r="R223">
        <v>0</v>
      </c>
      <c r="S223">
        <v>0</v>
      </c>
      <c r="T223" t="s">
        <v>51</v>
      </c>
      <c r="U223" t="s">
        <v>31</v>
      </c>
      <c r="V223" t="s">
        <v>782</v>
      </c>
      <c r="W223" t="s">
        <v>67</v>
      </c>
      <c r="X223" t="s">
        <v>784</v>
      </c>
      <c r="Y223" t="s">
        <v>785</v>
      </c>
      <c r="Z223" t="s">
        <v>36</v>
      </c>
      <c r="AA223" s="1">
        <v>45747.746159722221</v>
      </c>
      <c r="AB223" cm="1">
        <f t="array" ref="AB223">INDEX('rate table'!J:J,
  MATCH(1,
    (H223='rate table'!F:F) *
    (L223='rate table'!G:G) *
    (CEILING(M223, 1)='rate table'!H:H),
    0)
)</f>
        <v>22.8</v>
      </c>
      <c r="AC223">
        <f t="shared" si="3"/>
        <v>0</v>
      </c>
    </row>
    <row r="224" spans="1:29" x14ac:dyDescent="0.2">
      <c r="A224">
        <v>2319</v>
      </c>
      <c r="B224">
        <v>800564</v>
      </c>
      <c r="C224">
        <v>12659</v>
      </c>
      <c r="D224">
        <v>9400266583272</v>
      </c>
      <c r="E224" t="s">
        <v>1144</v>
      </c>
      <c r="F224" s="1">
        <v>45702</v>
      </c>
      <c r="G224" s="1">
        <v>45704</v>
      </c>
      <c r="H224" t="s">
        <v>38</v>
      </c>
      <c r="I224">
        <v>9400549007363</v>
      </c>
      <c r="J224">
        <v>91702</v>
      </c>
      <c r="K224">
        <v>91518</v>
      </c>
      <c r="L224">
        <v>8</v>
      </c>
      <c r="M224">
        <v>16.190000000000001</v>
      </c>
      <c r="N224" t="s">
        <v>29</v>
      </c>
      <c r="O224">
        <v>45.31</v>
      </c>
      <c r="P224">
        <v>0</v>
      </c>
      <c r="Q224">
        <v>0</v>
      </c>
      <c r="R224">
        <v>0</v>
      </c>
      <c r="S224">
        <v>0</v>
      </c>
      <c r="T224" t="s">
        <v>50</v>
      </c>
      <c r="U224" t="s">
        <v>31</v>
      </c>
      <c r="V224" t="s">
        <v>782</v>
      </c>
      <c r="W224" t="s">
        <v>1145</v>
      </c>
      <c r="X224" t="s">
        <v>784</v>
      </c>
      <c r="Y224" t="s">
        <v>785</v>
      </c>
      <c r="Z224" t="s">
        <v>36</v>
      </c>
      <c r="AA224" s="1">
        <v>45747.746159722221</v>
      </c>
      <c r="AB224" cm="1">
        <f t="array" ref="AB224">INDEX('rate table'!J:J,
  MATCH(1,
    (H224='rate table'!F:F) *
    (L224='rate table'!G:G) *
    (CEILING(M224, 1)='rate table'!H:H),
    0)
)</f>
        <v>45.31</v>
      </c>
      <c r="AC224">
        <f t="shared" si="3"/>
        <v>0</v>
      </c>
    </row>
    <row r="225" spans="1:29" x14ac:dyDescent="0.2">
      <c r="A225">
        <v>2320</v>
      </c>
      <c r="B225">
        <v>800564</v>
      </c>
      <c r="C225">
        <v>12659</v>
      </c>
      <c r="D225">
        <v>9400400969743</v>
      </c>
      <c r="E225" t="s">
        <v>1146</v>
      </c>
      <c r="F225" s="1">
        <v>45708</v>
      </c>
      <c r="G225" s="1">
        <v>45739</v>
      </c>
      <c r="H225" t="s">
        <v>41</v>
      </c>
      <c r="I225">
        <v>940023992821</v>
      </c>
      <c r="J225">
        <v>66144</v>
      </c>
      <c r="K225">
        <v>37157</v>
      </c>
      <c r="L225">
        <v>1</v>
      </c>
      <c r="M225">
        <v>2.91</v>
      </c>
      <c r="N225" t="s">
        <v>29</v>
      </c>
      <c r="O225">
        <v>17.21</v>
      </c>
      <c r="P225">
        <v>0</v>
      </c>
      <c r="Q225">
        <v>0</v>
      </c>
      <c r="R225">
        <v>0</v>
      </c>
      <c r="S225">
        <v>0</v>
      </c>
      <c r="T225" t="s">
        <v>39</v>
      </c>
      <c r="U225" t="s">
        <v>31</v>
      </c>
      <c r="V225" t="s">
        <v>782</v>
      </c>
      <c r="W225" t="s">
        <v>194</v>
      </c>
      <c r="X225" t="s">
        <v>784</v>
      </c>
      <c r="Y225" t="s">
        <v>785</v>
      </c>
      <c r="Z225" t="s">
        <v>36</v>
      </c>
      <c r="AA225" s="1">
        <v>45747.746159722221</v>
      </c>
      <c r="AB225" cm="1">
        <f t="array" ref="AB225">INDEX('rate table'!J:J,
  MATCH(1,
    (H225='rate table'!F:F) *
    (L225='rate table'!G:G) *
    (CEILING(M225, 1)='rate table'!H:H),
    0)
)</f>
        <v>17.21</v>
      </c>
      <c r="AC225">
        <f t="shared" si="3"/>
        <v>0</v>
      </c>
    </row>
    <row r="226" spans="1:29" x14ac:dyDescent="0.2">
      <c r="A226">
        <v>2321</v>
      </c>
      <c r="B226">
        <v>800564</v>
      </c>
      <c r="C226">
        <v>12659</v>
      </c>
      <c r="D226">
        <v>94001383407629</v>
      </c>
      <c r="E226" t="s">
        <v>1147</v>
      </c>
      <c r="F226" s="1">
        <v>45725</v>
      </c>
      <c r="G226" s="1">
        <v>45687</v>
      </c>
      <c r="H226" t="s">
        <v>28</v>
      </c>
      <c r="I226">
        <v>9400176878749</v>
      </c>
      <c r="J226">
        <v>40951</v>
      </c>
      <c r="K226">
        <v>52515</v>
      </c>
      <c r="L226">
        <v>5</v>
      </c>
      <c r="M226">
        <v>9.0500000000000007</v>
      </c>
      <c r="N226" t="s">
        <v>29</v>
      </c>
      <c r="O226">
        <v>11.2</v>
      </c>
      <c r="P226">
        <v>0</v>
      </c>
      <c r="Q226">
        <v>0</v>
      </c>
      <c r="R226">
        <v>0</v>
      </c>
      <c r="S226">
        <v>0</v>
      </c>
      <c r="T226" t="s">
        <v>58</v>
      </c>
      <c r="U226" t="s">
        <v>31</v>
      </c>
      <c r="V226" t="s">
        <v>782</v>
      </c>
      <c r="W226" t="s">
        <v>1148</v>
      </c>
      <c r="X226" t="s">
        <v>784</v>
      </c>
      <c r="Y226" t="s">
        <v>785</v>
      </c>
      <c r="Z226" t="s">
        <v>36</v>
      </c>
      <c r="AA226" s="1">
        <v>45747.746159722221</v>
      </c>
      <c r="AB226" cm="1">
        <f t="array" ref="AB226">INDEX('rate table'!J:J,
  MATCH(1,
    (H226='rate table'!F:F) *
    (L226='rate table'!G:G) *
    (CEILING(M226, 1)='rate table'!H:H),
    0)
)</f>
        <v>11.2</v>
      </c>
      <c r="AC226">
        <f t="shared" si="3"/>
        <v>0</v>
      </c>
    </row>
    <row r="227" spans="1:29" x14ac:dyDescent="0.2">
      <c r="A227">
        <v>2322</v>
      </c>
      <c r="B227">
        <v>800564</v>
      </c>
      <c r="C227">
        <v>12659</v>
      </c>
      <c r="D227">
        <v>9400449549729</v>
      </c>
      <c r="E227" t="s">
        <v>1149</v>
      </c>
      <c r="F227" s="1">
        <v>45723</v>
      </c>
      <c r="G227" s="1">
        <v>45729</v>
      </c>
      <c r="H227" t="s">
        <v>38</v>
      </c>
      <c r="I227">
        <v>9400932980009</v>
      </c>
      <c r="J227">
        <v>81866</v>
      </c>
      <c r="K227">
        <v>68824</v>
      </c>
      <c r="L227">
        <v>8</v>
      </c>
      <c r="M227">
        <v>3.7</v>
      </c>
      <c r="N227" t="s">
        <v>29</v>
      </c>
      <c r="O227">
        <v>19.260000000000002</v>
      </c>
      <c r="P227">
        <v>0</v>
      </c>
      <c r="Q227">
        <v>0</v>
      </c>
      <c r="R227">
        <v>0</v>
      </c>
      <c r="S227">
        <v>0</v>
      </c>
      <c r="T227" t="s">
        <v>105</v>
      </c>
      <c r="U227" t="s">
        <v>31</v>
      </c>
      <c r="V227" t="s">
        <v>782</v>
      </c>
      <c r="W227" t="s">
        <v>1150</v>
      </c>
      <c r="X227" t="s">
        <v>784</v>
      </c>
      <c r="Y227" t="s">
        <v>785</v>
      </c>
      <c r="Z227" t="s">
        <v>36</v>
      </c>
      <c r="AA227" s="1">
        <v>45747.746159722221</v>
      </c>
      <c r="AB227" cm="1">
        <f t="array" ref="AB227">INDEX('rate table'!J:J,
  MATCH(1,
    (H227='rate table'!F:F) *
    (L227='rate table'!G:G) *
    (CEILING(M227, 1)='rate table'!H:H),
    0)
)</f>
        <v>19.260000000000002</v>
      </c>
      <c r="AC227">
        <f t="shared" si="3"/>
        <v>0</v>
      </c>
    </row>
    <row r="228" spans="1:29" x14ac:dyDescent="0.2">
      <c r="A228">
        <v>2323</v>
      </c>
      <c r="B228">
        <v>800564</v>
      </c>
      <c r="C228">
        <v>12659</v>
      </c>
      <c r="D228">
        <v>9400482744842</v>
      </c>
      <c r="E228" t="s">
        <v>1151</v>
      </c>
      <c r="F228" s="1">
        <v>45738</v>
      </c>
      <c r="G228" s="1">
        <v>45734</v>
      </c>
      <c r="H228" t="s">
        <v>41</v>
      </c>
      <c r="I228">
        <v>9400796189464</v>
      </c>
      <c r="J228">
        <v>84095</v>
      </c>
      <c r="K228">
        <v>13731</v>
      </c>
      <c r="L228">
        <v>2</v>
      </c>
      <c r="M228">
        <v>3.93</v>
      </c>
      <c r="N228" t="s">
        <v>29</v>
      </c>
      <c r="O228">
        <v>6.17</v>
      </c>
      <c r="P228">
        <v>0</v>
      </c>
      <c r="Q228">
        <v>0</v>
      </c>
      <c r="R228">
        <v>0</v>
      </c>
      <c r="S228">
        <v>0</v>
      </c>
      <c r="T228" t="s">
        <v>51</v>
      </c>
      <c r="U228" t="s">
        <v>31</v>
      </c>
      <c r="V228" t="s">
        <v>782</v>
      </c>
      <c r="W228" t="s">
        <v>916</v>
      </c>
      <c r="X228" t="s">
        <v>784</v>
      </c>
      <c r="Y228" t="s">
        <v>785</v>
      </c>
      <c r="Z228" t="s">
        <v>36</v>
      </c>
      <c r="AA228" s="1">
        <v>45747.746159722221</v>
      </c>
      <c r="AB228" cm="1">
        <f t="array" ref="AB228">INDEX('rate table'!J:J,
  MATCH(1,
    (H228='rate table'!F:F) *
    (L228='rate table'!G:G) *
    (CEILING(M228, 1)='rate table'!H:H),
    0)
)</f>
        <v>19.29</v>
      </c>
      <c r="AC228">
        <f t="shared" si="3"/>
        <v>13.12</v>
      </c>
    </row>
    <row r="229" spans="1:29" x14ac:dyDescent="0.2">
      <c r="A229">
        <v>2324</v>
      </c>
      <c r="B229">
        <v>800564</v>
      </c>
      <c r="C229">
        <v>12659</v>
      </c>
      <c r="D229">
        <v>94001065799612</v>
      </c>
      <c r="E229" t="s">
        <v>1152</v>
      </c>
      <c r="F229" s="1">
        <v>45720</v>
      </c>
      <c r="G229" s="1">
        <v>45709</v>
      </c>
      <c r="H229" t="s">
        <v>28</v>
      </c>
      <c r="I229">
        <v>9400295550023</v>
      </c>
      <c r="J229">
        <v>9593</v>
      </c>
      <c r="K229">
        <v>26035</v>
      </c>
      <c r="L229">
        <v>6</v>
      </c>
      <c r="M229">
        <v>0.91</v>
      </c>
      <c r="N229" t="s">
        <v>29</v>
      </c>
      <c r="O229">
        <v>6.96</v>
      </c>
      <c r="P229">
        <v>0</v>
      </c>
      <c r="Q229">
        <v>0</v>
      </c>
      <c r="R229">
        <v>0</v>
      </c>
      <c r="S229">
        <v>0</v>
      </c>
      <c r="T229" t="s">
        <v>51</v>
      </c>
      <c r="U229" t="s">
        <v>31</v>
      </c>
      <c r="V229" t="s">
        <v>782</v>
      </c>
      <c r="W229" t="s">
        <v>419</v>
      </c>
      <c r="X229" t="s">
        <v>784</v>
      </c>
      <c r="Y229" t="s">
        <v>785</v>
      </c>
      <c r="Z229" t="s">
        <v>36</v>
      </c>
      <c r="AA229" s="1">
        <v>45747.746159722221</v>
      </c>
      <c r="AB229" cm="1">
        <f t="array" ref="AB229">INDEX('rate table'!J:J,
  MATCH(1,
    (H229='rate table'!F:F) *
    (L229='rate table'!G:G) *
    (CEILING(M229, 1)='rate table'!H:H),
    0)
)</f>
        <v>6.96</v>
      </c>
      <c r="AC229">
        <f t="shared" si="3"/>
        <v>0</v>
      </c>
    </row>
    <row r="230" spans="1:29" x14ac:dyDescent="0.2">
      <c r="A230">
        <v>2325</v>
      </c>
      <c r="B230">
        <v>800564</v>
      </c>
      <c r="C230">
        <v>12659</v>
      </c>
      <c r="D230">
        <v>94001593649637</v>
      </c>
      <c r="E230" t="s">
        <v>1153</v>
      </c>
      <c r="F230" s="1">
        <v>45702</v>
      </c>
      <c r="G230" s="1">
        <v>45716</v>
      </c>
      <c r="H230" t="s">
        <v>38</v>
      </c>
      <c r="I230">
        <v>9400536442148</v>
      </c>
      <c r="J230">
        <v>65301</v>
      </c>
      <c r="K230">
        <v>98062</v>
      </c>
      <c r="L230">
        <v>2</v>
      </c>
      <c r="M230">
        <v>14.21</v>
      </c>
      <c r="N230" t="s">
        <v>29</v>
      </c>
      <c r="O230">
        <v>12.62</v>
      </c>
      <c r="P230">
        <v>0</v>
      </c>
      <c r="Q230">
        <v>0</v>
      </c>
      <c r="R230">
        <v>0</v>
      </c>
      <c r="S230">
        <v>0</v>
      </c>
      <c r="T230" t="s">
        <v>39</v>
      </c>
      <c r="U230" t="s">
        <v>31</v>
      </c>
      <c r="V230" t="s">
        <v>782</v>
      </c>
      <c r="W230" t="s">
        <v>1154</v>
      </c>
      <c r="X230" t="s">
        <v>784</v>
      </c>
      <c r="Y230" t="s">
        <v>785</v>
      </c>
      <c r="Z230" t="s">
        <v>36</v>
      </c>
      <c r="AA230" s="1">
        <v>45747.746159722221</v>
      </c>
      <c r="AB230" cm="1">
        <f t="array" ref="AB230">INDEX('rate table'!J:J,
  MATCH(1,
    (H230='rate table'!F:F) *
    (L230='rate table'!G:G) *
    (CEILING(M230, 1)='rate table'!H:H),
    0)
)</f>
        <v>12.62</v>
      </c>
      <c r="AC230">
        <f t="shared" si="3"/>
        <v>0</v>
      </c>
    </row>
    <row r="231" spans="1:29" x14ac:dyDescent="0.2">
      <c r="A231">
        <v>2326</v>
      </c>
      <c r="B231">
        <v>800564</v>
      </c>
      <c r="C231">
        <v>12659</v>
      </c>
      <c r="D231">
        <v>94002063881814</v>
      </c>
      <c r="E231" t="s">
        <v>1155</v>
      </c>
      <c r="F231" s="1">
        <v>45696</v>
      </c>
      <c r="G231" s="1">
        <v>45691</v>
      </c>
      <c r="H231" t="s">
        <v>41</v>
      </c>
      <c r="I231">
        <v>940062130865</v>
      </c>
      <c r="J231">
        <v>27842</v>
      </c>
      <c r="K231">
        <v>59929</v>
      </c>
      <c r="L231">
        <v>4</v>
      </c>
      <c r="M231">
        <v>8.08</v>
      </c>
      <c r="N231" t="s">
        <v>29</v>
      </c>
      <c r="O231">
        <v>35.659999999999997</v>
      </c>
      <c r="P231">
        <v>0</v>
      </c>
      <c r="Q231">
        <v>0</v>
      </c>
      <c r="R231">
        <v>0</v>
      </c>
      <c r="S231">
        <v>0</v>
      </c>
      <c r="T231" t="s">
        <v>58</v>
      </c>
      <c r="U231" t="s">
        <v>31</v>
      </c>
      <c r="V231" t="s">
        <v>782</v>
      </c>
      <c r="W231" t="s">
        <v>1156</v>
      </c>
      <c r="X231" t="s">
        <v>784</v>
      </c>
      <c r="Y231" t="s">
        <v>785</v>
      </c>
      <c r="Z231" t="s">
        <v>36</v>
      </c>
      <c r="AA231" s="1">
        <v>45747.746159722221</v>
      </c>
      <c r="AB231" cm="1">
        <f t="array" ref="AB231">INDEX('rate table'!J:J,
  MATCH(1,
    (H231='rate table'!F:F) *
    (L231='rate table'!G:G) *
    (CEILING(M231, 1)='rate table'!H:H),
    0)
)</f>
        <v>35.659999999999997</v>
      </c>
      <c r="AC231">
        <f t="shared" si="3"/>
        <v>0</v>
      </c>
    </row>
    <row r="232" spans="1:29" x14ac:dyDescent="0.2">
      <c r="A232">
        <v>2327</v>
      </c>
      <c r="B232">
        <v>800564</v>
      </c>
      <c r="C232">
        <v>12659</v>
      </c>
      <c r="D232">
        <v>94001020357762</v>
      </c>
      <c r="E232" t="s">
        <v>1157</v>
      </c>
      <c r="F232" s="1">
        <v>45695</v>
      </c>
      <c r="G232" s="1">
        <v>45721</v>
      </c>
      <c r="H232" t="s">
        <v>28</v>
      </c>
      <c r="I232">
        <v>940091709014</v>
      </c>
      <c r="J232">
        <v>37428</v>
      </c>
      <c r="K232">
        <v>55022</v>
      </c>
      <c r="L232">
        <v>5</v>
      </c>
      <c r="M232">
        <v>4.57</v>
      </c>
      <c r="N232" t="s">
        <v>29</v>
      </c>
      <c r="O232">
        <v>8.98</v>
      </c>
      <c r="P232">
        <v>0</v>
      </c>
      <c r="Q232">
        <v>0</v>
      </c>
      <c r="R232">
        <v>0</v>
      </c>
      <c r="S232">
        <v>0</v>
      </c>
      <c r="T232" t="s">
        <v>105</v>
      </c>
      <c r="U232" t="s">
        <v>31</v>
      </c>
      <c r="V232" t="s">
        <v>782</v>
      </c>
      <c r="W232" t="s">
        <v>301</v>
      </c>
      <c r="X232" t="s">
        <v>784</v>
      </c>
      <c r="Y232" t="s">
        <v>785</v>
      </c>
      <c r="Z232" t="s">
        <v>36</v>
      </c>
      <c r="AA232" s="1">
        <v>45747.746159722221</v>
      </c>
      <c r="AB232" cm="1">
        <f t="array" ref="AB232">INDEX('rate table'!J:J,
  MATCH(1,
    (H232='rate table'!F:F) *
    (L232='rate table'!G:G) *
    (CEILING(M232, 1)='rate table'!H:H),
    0)
)</f>
        <v>8.98</v>
      </c>
      <c r="AC232">
        <f t="shared" si="3"/>
        <v>0</v>
      </c>
    </row>
    <row r="233" spans="1:29" x14ac:dyDescent="0.2">
      <c r="A233">
        <v>2328</v>
      </c>
      <c r="B233">
        <v>800564</v>
      </c>
      <c r="C233">
        <v>12659</v>
      </c>
      <c r="D233">
        <v>9400818036715</v>
      </c>
      <c r="E233" t="s">
        <v>1158</v>
      </c>
      <c r="F233" s="1">
        <v>45698</v>
      </c>
      <c r="G233" s="1">
        <v>45700</v>
      </c>
      <c r="H233" t="s">
        <v>38</v>
      </c>
      <c r="I233">
        <v>9400494753071</v>
      </c>
      <c r="J233">
        <v>96021</v>
      </c>
      <c r="K233">
        <v>5679</v>
      </c>
      <c r="L233">
        <v>8</v>
      </c>
      <c r="M233">
        <v>15.36</v>
      </c>
      <c r="N233" t="s">
        <v>29</v>
      </c>
      <c r="O233">
        <v>43.32</v>
      </c>
      <c r="P233">
        <v>0</v>
      </c>
      <c r="Q233">
        <v>0</v>
      </c>
      <c r="R233">
        <v>0</v>
      </c>
      <c r="S233">
        <v>0</v>
      </c>
      <c r="T233" t="s">
        <v>55</v>
      </c>
      <c r="U233" t="s">
        <v>31</v>
      </c>
      <c r="V233" t="s">
        <v>782</v>
      </c>
      <c r="W233" t="s">
        <v>617</v>
      </c>
      <c r="X233" t="s">
        <v>784</v>
      </c>
      <c r="Y233" t="s">
        <v>785</v>
      </c>
      <c r="Z233" t="s">
        <v>36</v>
      </c>
      <c r="AA233" s="1">
        <v>45747.746159722221</v>
      </c>
      <c r="AB233" cm="1">
        <f t="array" ref="AB233">INDEX('rate table'!J:J,
  MATCH(1,
    (H233='rate table'!F:F) *
    (L233='rate table'!G:G) *
    (CEILING(M233, 1)='rate table'!H:H),
    0)
)</f>
        <v>43.32</v>
      </c>
      <c r="AC233">
        <f t="shared" si="3"/>
        <v>0</v>
      </c>
    </row>
    <row r="234" spans="1:29" x14ac:dyDescent="0.2">
      <c r="A234">
        <v>2329</v>
      </c>
      <c r="B234">
        <v>800564</v>
      </c>
      <c r="C234">
        <v>12659</v>
      </c>
      <c r="D234">
        <v>94001928521309</v>
      </c>
      <c r="E234" t="s">
        <v>1159</v>
      </c>
      <c r="F234" s="1">
        <v>45706</v>
      </c>
      <c r="G234" s="1">
        <v>45688</v>
      </c>
      <c r="H234" t="s">
        <v>41</v>
      </c>
      <c r="I234">
        <v>9400684624095</v>
      </c>
      <c r="J234">
        <v>72924</v>
      </c>
      <c r="K234">
        <v>63482</v>
      </c>
      <c r="L234">
        <v>1</v>
      </c>
      <c r="M234">
        <v>13.96</v>
      </c>
      <c r="N234" t="s">
        <v>29</v>
      </c>
      <c r="O234">
        <v>39.5</v>
      </c>
      <c r="P234">
        <v>0</v>
      </c>
      <c r="Q234">
        <v>0</v>
      </c>
      <c r="R234">
        <v>0</v>
      </c>
      <c r="S234">
        <v>0</v>
      </c>
      <c r="T234" t="s">
        <v>30</v>
      </c>
      <c r="U234" t="s">
        <v>31</v>
      </c>
      <c r="V234" t="s">
        <v>782</v>
      </c>
      <c r="W234" t="s">
        <v>1132</v>
      </c>
      <c r="X234" t="s">
        <v>784</v>
      </c>
      <c r="Y234" t="s">
        <v>785</v>
      </c>
      <c r="Z234" t="s">
        <v>36</v>
      </c>
      <c r="AA234" s="1">
        <v>45747.746159722221</v>
      </c>
      <c r="AB234" cm="1">
        <f t="array" ref="AB234">INDEX('rate table'!J:J,
  MATCH(1,
    (H234='rate table'!F:F) *
    (L234='rate table'!G:G) *
    (CEILING(M234, 1)='rate table'!H:H),
    0)
)</f>
        <v>39.5</v>
      </c>
      <c r="AC234">
        <f t="shared" si="3"/>
        <v>0</v>
      </c>
    </row>
    <row r="235" spans="1:29" x14ac:dyDescent="0.2">
      <c r="A235">
        <v>2330</v>
      </c>
      <c r="B235">
        <v>800564</v>
      </c>
      <c r="C235">
        <v>12659</v>
      </c>
      <c r="D235">
        <v>94001771291573</v>
      </c>
      <c r="E235" t="s">
        <v>1160</v>
      </c>
      <c r="F235" s="1">
        <v>45694</v>
      </c>
      <c r="G235" s="1">
        <v>45686</v>
      </c>
      <c r="H235" t="s">
        <v>28</v>
      </c>
      <c r="I235">
        <v>9400195134559</v>
      </c>
      <c r="J235">
        <v>30291</v>
      </c>
      <c r="K235">
        <v>27817</v>
      </c>
      <c r="L235">
        <v>7</v>
      </c>
      <c r="M235">
        <v>19.25</v>
      </c>
      <c r="N235" t="s">
        <v>29</v>
      </c>
      <c r="O235">
        <v>21.71</v>
      </c>
      <c r="P235">
        <v>0</v>
      </c>
      <c r="Q235">
        <v>0</v>
      </c>
      <c r="R235">
        <v>0</v>
      </c>
      <c r="S235">
        <v>0</v>
      </c>
      <c r="T235" t="s">
        <v>30</v>
      </c>
      <c r="U235" t="s">
        <v>31</v>
      </c>
      <c r="V235" t="s">
        <v>782</v>
      </c>
      <c r="W235" t="s">
        <v>1161</v>
      </c>
      <c r="X235" t="s">
        <v>784</v>
      </c>
      <c r="Y235" t="s">
        <v>785</v>
      </c>
      <c r="Z235" t="s">
        <v>36</v>
      </c>
      <c r="AA235" s="1">
        <v>45747.746159722221</v>
      </c>
      <c r="AB235" cm="1">
        <f t="array" ref="AB235">INDEX('rate table'!J:J,
  MATCH(1,
    (H235='rate table'!F:F) *
    (L235='rate table'!G:G) *
    (CEILING(M235, 1)='rate table'!H:H),
    0)
)</f>
        <v>21.71</v>
      </c>
      <c r="AC235">
        <f t="shared" si="3"/>
        <v>0</v>
      </c>
    </row>
    <row r="236" spans="1:29" x14ac:dyDescent="0.2">
      <c r="A236">
        <v>2331</v>
      </c>
      <c r="B236">
        <v>800564</v>
      </c>
      <c r="C236">
        <v>12659</v>
      </c>
      <c r="D236">
        <v>9400809083476</v>
      </c>
      <c r="E236" t="s">
        <v>1162</v>
      </c>
      <c r="F236" s="1">
        <v>45712</v>
      </c>
      <c r="G236" s="1">
        <v>45713</v>
      </c>
      <c r="H236" t="s">
        <v>38</v>
      </c>
      <c r="I236">
        <v>940079564303</v>
      </c>
      <c r="J236">
        <v>6992</v>
      </c>
      <c r="K236">
        <v>89847</v>
      </c>
      <c r="L236">
        <v>3</v>
      </c>
      <c r="M236">
        <v>7.45</v>
      </c>
      <c r="N236" t="s">
        <v>29</v>
      </c>
      <c r="O236">
        <v>10.119999999999999</v>
      </c>
      <c r="P236">
        <v>0</v>
      </c>
      <c r="Q236">
        <v>0</v>
      </c>
      <c r="R236">
        <v>0</v>
      </c>
      <c r="S236">
        <v>0</v>
      </c>
      <c r="T236" t="s">
        <v>30</v>
      </c>
      <c r="U236" t="s">
        <v>31</v>
      </c>
      <c r="V236" t="s">
        <v>782</v>
      </c>
      <c r="W236" t="s">
        <v>1163</v>
      </c>
      <c r="X236" t="s">
        <v>784</v>
      </c>
      <c r="Y236" t="s">
        <v>785</v>
      </c>
      <c r="Z236" t="s">
        <v>36</v>
      </c>
      <c r="AA236" s="1">
        <v>45747.746159722221</v>
      </c>
      <c r="AB236" cm="1">
        <f t="array" ref="AB236">INDEX('rate table'!J:J,
  MATCH(1,
    (H236='rate table'!F:F) *
    (L236='rate table'!G:G) *
    (CEILING(M236, 1)='rate table'!H:H),
    0)
)</f>
        <v>10.119999999999999</v>
      </c>
      <c r="AC236">
        <f t="shared" si="3"/>
        <v>0</v>
      </c>
    </row>
    <row r="237" spans="1:29" x14ac:dyDescent="0.2">
      <c r="A237">
        <v>2332</v>
      </c>
      <c r="B237">
        <v>800564</v>
      </c>
      <c r="C237">
        <v>12659</v>
      </c>
      <c r="D237">
        <v>94001339903526</v>
      </c>
      <c r="E237" t="s">
        <v>1164</v>
      </c>
      <c r="F237" s="1">
        <v>45695</v>
      </c>
      <c r="G237" s="1">
        <v>45718</v>
      </c>
      <c r="H237" t="s">
        <v>41</v>
      </c>
      <c r="I237">
        <v>9400560477374</v>
      </c>
      <c r="J237">
        <v>43520</v>
      </c>
      <c r="K237">
        <v>87543</v>
      </c>
      <c r="L237">
        <v>7</v>
      </c>
      <c r="M237">
        <v>3.99</v>
      </c>
      <c r="N237" t="s">
        <v>29</v>
      </c>
      <c r="O237">
        <v>26.28</v>
      </c>
      <c r="P237">
        <v>0</v>
      </c>
      <c r="Q237">
        <v>0</v>
      </c>
      <c r="R237">
        <v>0</v>
      </c>
      <c r="S237">
        <v>0</v>
      </c>
      <c r="T237" t="s">
        <v>74</v>
      </c>
      <c r="U237" t="s">
        <v>31</v>
      </c>
      <c r="V237" t="s">
        <v>782</v>
      </c>
      <c r="W237" t="s">
        <v>999</v>
      </c>
      <c r="X237" t="s">
        <v>784</v>
      </c>
      <c r="Y237" t="s">
        <v>785</v>
      </c>
      <c r="Z237" t="s">
        <v>36</v>
      </c>
      <c r="AA237" s="1">
        <v>45747.746159722221</v>
      </c>
      <c r="AB237" cm="1">
        <f t="array" ref="AB237">INDEX('rate table'!J:J,
  MATCH(1,
    (H237='rate table'!F:F) *
    (L237='rate table'!G:G) *
    (CEILING(M237, 1)='rate table'!H:H),
    0)
)</f>
        <v>26.28</v>
      </c>
      <c r="AC237">
        <f t="shared" si="3"/>
        <v>0</v>
      </c>
    </row>
    <row r="238" spans="1:29" x14ac:dyDescent="0.2">
      <c r="A238">
        <v>2333</v>
      </c>
      <c r="B238">
        <v>800564</v>
      </c>
      <c r="C238">
        <v>12659</v>
      </c>
      <c r="D238">
        <v>94002045282237</v>
      </c>
      <c r="E238" t="s">
        <v>1165</v>
      </c>
      <c r="F238" s="1">
        <v>45715</v>
      </c>
      <c r="G238" s="1">
        <v>45737</v>
      </c>
      <c r="H238" t="s">
        <v>28</v>
      </c>
      <c r="I238">
        <v>9400736219987</v>
      </c>
      <c r="J238">
        <v>14602</v>
      </c>
      <c r="K238">
        <v>7477</v>
      </c>
      <c r="L238">
        <v>6</v>
      </c>
      <c r="M238">
        <v>0.19</v>
      </c>
      <c r="N238" t="s">
        <v>29</v>
      </c>
      <c r="O238">
        <v>6.96</v>
      </c>
      <c r="P238">
        <v>0</v>
      </c>
      <c r="Q238">
        <v>0</v>
      </c>
      <c r="R238">
        <v>0</v>
      </c>
      <c r="S238">
        <v>0</v>
      </c>
      <c r="T238" t="s">
        <v>39</v>
      </c>
      <c r="U238" t="s">
        <v>31</v>
      </c>
      <c r="V238" t="s">
        <v>782</v>
      </c>
      <c r="W238" t="s">
        <v>1166</v>
      </c>
      <c r="X238" t="s">
        <v>784</v>
      </c>
      <c r="Y238" t="s">
        <v>785</v>
      </c>
      <c r="Z238" t="s">
        <v>36</v>
      </c>
      <c r="AA238" s="1">
        <v>45747.746159722221</v>
      </c>
      <c r="AB238" cm="1">
        <f t="array" ref="AB238">INDEX('rate table'!J:J,
  MATCH(1,
    (H238='rate table'!F:F) *
    (L238='rate table'!G:G) *
    (CEILING(M238, 1)='rate table'!H:H),
    0)
)</f>
        <v>6.96</v>
      </c>
      <c r="AC238">
        <f t="shared" si="3"/>
        <v>0</v>
      </c>
    </row>
    <row r="239" spans="1:29" x14ac:dyDescent="0.2">
      <c r="A239">
        <v>2334</v>
      </c>
      <c r="B239">
        <v>800564</v>
      </c>
      <c r="C239">
        <v>12659</v>
      </c>
      <c r="D239">
        <v>94002142227893</v>
      </c>
      <c r="E239" t="s">
        <v>1167</v>
      </c>
      <c r="F239" s="1">
        <v>45693</v>
      </c>
      <c r="G239" s="1">
        <v>45738</v>
      </c>
      <c r="H239" t="s">
        <v>38</v>
      </c>
      <c r="I239">
        <v>9400975943227</v>
      </c>
      <c r="J239">
        <v>47917</v>
      </c>
      <c r="K239">
        <v>61415</v>
      </c>
      <c r="L239">
        <v>1</v>
      </c>
      <c r="M239">
        <v>8.2200000000000006</v>
      </c>
      <c r="N239" t="s">
        <v>29</v>
      </c>
      <c r="O239">
        <v>9.14</v>
      </c>
      <c r="P239">
        <v>0</v>
      </c>
      <c r="Q239">
        <v>0</v>
      </c>
      <c r="R239">
        <v>0</v>
      </c>
      <c r="S239">
        <v>0</v>
      </c>
      <c r="T239" t="s">
        <v>105</v>
      </c>
      <c r="U239" t="s">
        <v>31</v>
      </c>
      <c r="V239" t="s">
        <v>782</v>
      </c>
      <c r="W239" t="s">
        <v>1168</v>
      </c>
      <c r="X239" t="s">
        <v>784</v>
      </c>
      <c r="Y239" t="s">
        <v>785</v>
      </c>
      <c r="Z239" t="s">
        <v>36</v>
      </c>
      <c r="AA239" s="1">
        <v>45747.746159722221</v>
      </c>
      <c r="AB239" cm="1">
        <f t="array" ref="AB239">INDEX('rate table'!J:J,
  MATCH(1,
    (H239='rate table'!F:F) *
    (L239='rate table'!G:G) *
    (CEILING(M239, 1)='rate table'!H:H),
    0)
)</f>
        <v>9.14</v>
      </c>
      <c r="AC239">
        <f t="shared" si="3"/>
        <v>0</v>
      </c>
    </row>
    <row r="240" spans="1:29" x14ac:dyDescent="0.2">
      <c r="A240">
        <v>2335</v>
      </c>
      <c r="B240">
        <v>800564</v>
      </c>
      <c r="C240">
        <v>12659</v>
      </c>
      <c r="D240">
        <v>94001173866402</v>
      </c>
      <c r="E240" t="s">
        <v>1169</v>
      </c>
      <c r="F240" s="1">
        <v>45721</v>
      </c>
      <c r="G240" s="1">
        <v>45740</v>
      </c>
      <c r="H240" t="s">
        <v>41</v>
      </c>
      <c r="I240">
        <v>9400521656981</v>
      </c>
      <c r="J240">
        <v>45052</v>
      </c>
      <c r="K240">
        <v>97060</v>
      </c>
      <c r="L240">
        <v>4</v>
      </c>
      <c r="M240">
        <v>2.14</v>
      </c>
      <c r="N240" t="s">
        <v>29</v>
      </c>
      <c r="O240">
        <v>19.98</v>
      </c>
      <c r="P240">
        <v>0</v>
      </c>
      <c r="Q240">
        <v>0</v>
      </c>
      <c r="R240">
        <v>0</v>
      </c>
      <c r="S240">
        <v>0</v>
      </c>
      <c r="T240" t="s">
        <v>74</v>
      </c>
      <c r="U240" t="s">
        <v>31</v>
      </c>
      <c r="V240" t="s">
        <v>782</v>
      </c>
      <c r="W240" t="s">
        <v>1170</v>
      </c>
      <c r="X240" t="s">
        <v>784</v>
      </c>
      <c r="Y240" t="s">
        <v>785</v>
      </c>
      <c r="Z240" t="s">
        <v>36</v>
      </c>
      <c r="AA240" s="1">
        <v>45747.746159722221</v>
      </c>
      <c r="AB240" cm="1">
        <f t="array" ref="AB240">INDEX('rate table'!J:J,
  MATCH(1,
    (H240='rate table'!F:F) *
    (L240='rate table'!G:G) *
    (CEILING(M240, 1)='rate table'!H:H),
    0)
)</f>
        <v>19.98</v>
      </c>
      <c r="AC240">
        <f t="shared" si="3"/>
        <v>0</v>
      </c>
    </row>
    <row r="241" spans="1:29" x14ac:dyDescent="0.2">
      <c r="A241">
        <v>2336</v>
      </c>
      <c r="B241">
        <v>800564</v>
      </c>
      <c r="C241">
        <v>12659</v>
      </c>
      <c r="D241">
        <v>94002037188427</v>
      </c>
      <c r="E241" t="s">
        <v>1171</v>
      </c>
      <c r="F241" s="1">
        <v>45712</v>
      </c>
      <c r="G241" s="1">
        <v>45744</v>
      </c>
      <c r="H241" t="s">
        <v>28</v>
      </c>
      <c r="I241">
        <v>9400388665317</v>
      </c>
      <c r="J241">
        <v>55877</v>
      </c>
      <c r="K241">
        <v>13339</v>
      </c>
      <c r="L241">
        <v>5</v>
      </c>
      <c r="M241">
        <v>11.99</v>
      </c>
      <c r="N241" t="s">
        <v>29</v>
      </c>
      <c r="O241">
        <v>11.81</v>
      </c>
      <c r="P241">
        <v>0</v>
      </c>
      <c r="Q241">
        <v>0</v>
      </c>
      <c r="R241">
        <v>0</v>
      </c>
      <c r="S241">
        <v>0</v>
      </c>
      <c r="T241" t="s">
        <v>105</v>
      </c>
      <c r="U241" t="s">
        <v>31</v>
      </c>
      <c r="V241" t="s">
        <v>782</v>
      </c>
      <c r="W241" t="s">
        <v>1172</v>
      </c>
      <c r="X241" t="s">
        <v>784</v>
      </c>
      <c r="Y241" t="s">
        <v>785</v>
      </c>
      <c r="Z241" t="s">
        <v>36</v>
      </c>
      <c r="AA241" s="1">
        <v>45747.746159722221</v>
      </c>
      <c r="AB241" cm="1">
        <f t="array" ref="AB241">INDEX('rate table'!J:J,
  MATCH(1,
    (H241='rate table'!F:F) *
    (L241='rate table'!G:G) *
    (CEILING(M241, 1)='rate table'!H:H),
    0)
)</f>
        <v>11.81</v>
      </c>
      <c r="AC241">
        <f t="shared" si="3"/>
        <v>0</v>
      </c>
    </row>
    <row r="242" spans="1:29" x14ac:dyDescent="0.2">
      <c r="A242">
        <v>2157</v>
      </c>
      <c r="B242">
        <v>800564</v>
      </c>
      <c r="C242">
        <v>12659</v>
      </c>
      <c r="D242">
        <v>94001482383331</v>
      </c>
      <c r="E242" t="s">
        <v>1173</v>
      </c>
      <c r="F242" s="1">
        <v>45744</v>
      </c>
      <c r="G242" s="1">
        <v>45721</v>
      </c>
      <c r="H242" t="s">
        <v>38</v>
      </c>
      <c r="I242">
        <v>9400903555685</v>
      </c>
      <c r="J242">
        <v>27831</v>
      </c>
      <c r="K242">
        <v>79305</v>
      </c>
      <c r="L242">
        <v>3</v>
      </c>
      <c r="M242">
        <v>8.81</v>
      </c>
      <c r="N242" t="s">
        <v>29</v>
      </c>
      <c r="O242">
        <v>10.56</v>
      </c>
      <c r="P242">
        <v>0</v>
      </c>
      <c r="Q242">
        <v>0</v>
      </c>
      <c r="R242">
        <v>0</v>
      </c>
      <c r="S242">
        <v>0</v>
      </c>
      <c r="T242" t="s">
        <v>50</v>
      </c>
      <c r="U242" t="s">
        <v>31</v>
      </c>
      <c r="V242" t="s">
        <v>782</v>
      </c>
      <c r="W242" t="s">
        <v>374</v>
      </c>
      <c r="X242" t="s">
        <v>784</v>
      </c>
      <c r="Y242" t="s">
        <v>785</v>
      </c>
      <c r="Z242" t="s">
        <v>36</v>
      </c>
      <c r="AA242" s="1">
        <v>45747.746159722221</v>
      </c>
      <c r="AB242" cm="1">
        <f t="array" ref="AB242">INDEX('rate table'!J:J,
  MATCH(1,
    (H242='rate table'!F:F) *
    (L242='rate table'!G:G) *
    (CEILING(M242, 1)='rate table'!H:H),
    0)
)</f>
        <v>10.56</v>
      </c>
      <c r="AC242">
        <f t="shared" si="3"/>
        <v>0</v>
      </c>
    </row>
    <row r="243" spans="1:29" x14ac:dyDescent="0.2">
      <c r="A243">
        <v>2158</v>
      </c>
      <c r="B243">
        <v>800564</v>
      </c>
      <c r="C243">
        <v>12659</v>
      </c>
      <c r="D243">
        <v>9400244374400</v>
      </c>
      <c r="E243" t="s">
        <v>1174</v>
      </c>
      <c r="F243" s="1">
        <v>45707</v>
      </c>
      <c r="G243" s="1">
        <v>45730</v>
      </c>
      <c r="H243" t="s">
        <v>41</v>
      </c>
      <c r="I243">
        <v>9400802843083</v>
      </c>
      <c r="J243">
        <v>16519</v>
      </c>
      <c r="K243">
        <v>37766</v>
      </c>
      <c r="L243">
        <v>3</v>
      </c>
      <c r="M243">
        <v>11.03</v>
      </c>
      <c r="N243" t="s">
        <v>29</v>
      </c>
      <c r="O243">
        <v>39.299999999999997</v>
      </c>
      <c r="P243">
        <v>0</v>
      </c>
      <c r="Q243">
        <v>0</v>
      </c>
      <c r="R243">
        <v>0</v>
      </c>
      <c r="S243">
        <v>0</v>
      </c>
      <c r="T243" t="s">
        <v>51</v>
      </c>
      <c r="U243" t="s">
        <v>31</v>
      </c>
      <c r="V243" t="s">
        <v>782</v>
      </c>
      <c r="W243" t="s">
        <v>1175</v>
      </c>
      <c r="X243" t="s">
        <v>784</v>
      </c>
      <c r="Y243" t="s">
        <v>785</v>
      </c>
      <c r="Z243" t="s">
        <v>36</v>
      </c>
      <c r="AA243" s="1">
        <v>45747.746159722221</v>
      </c>
      <c r="AB243" cm="1">
        <f t="array" ref="AB243">INDEX('rate table'!J:J,
  MATCH(1,
    (H243='rate table'!F:F) *
    (L243='rate table'!G:G) *
    (CEILING(M243, 1)='rate table'!H:H),
    0)
)</f>
        <v>39.299999999999997</v>
      </c>
      <c r="AC243">
        <f t="shared" si="3"/>
        <v>0</v>
      </c>
    </row>
    <row r="244" spans="1:29" x14ac:dyDescent="0.2">
      <c r="A244">
        <v>2159</v>
      </c>
      <c r="B244">
        <v>800564</v>
      </c>
      <c r="C244">
        <v>12659</v>
      </c>
      <c r="D244">
        <v>9400677655165</v>
      </c>
      <c r="E244" t="s">
        <v>1176</v>
      </c>
      <c r="F244" s="1">
        <v>45711</v>
      </c>
      <c r="G244" s="1">
        <v>45739</v>
      </c>
      <c r="H244" t="s">
        <v>28</v>
      </c>
      <c r="I244">
        <v>9400745659758</v>
      </c>
      <c r="J244">
        <v>16080</v>
      </c>
      <c r="K244">
        <v>73749</v>
      </c>
      <c r="L244">
        <v>3</v>
      </c>
      <c r="M244">
        <v>9.27</v>
      </c>
      <c r="N244" t="s">
        <v>29</v>
      </c>
      <c r="O244">
        <v>9.17</v>
      </c>
      <c r="P244">
        <v>0</v>
      </c>
      <c r="Q244">
        <v>0</v>
      </c>
      <c r="R244">
        <v>0</v>
      </c>
      <c r="S244">
        <v>0</v>
      </c>
      <c r="T244" t="s">
        <v>50</v>
      </c>
      <c r="U244" t="s">
        <v>31</v>
      </c>
      <c r="V244" t="s">
        <v>782</v>
      </c>
      <c r="W244" t="s">
        <v>1177</v>
      </c>
      <c r="X244" t="s">
        <v>784</v>
      </c>
      <c r="Y244" t="s">
        <v>785</v>
      </c>
      <c r="Z244" t="s">
        <v>36</v>
      </c>
      <c r="AA244" s="1">
        <v>45747.746159722221</v>
      </c>
      <c r="AB244" cm="1">
        <f t="array" ref="AB244">INDEX('rate table'!J:J,
  MATCH(1,
    (H244='rate table'!F:F) *
    (L244='rate table'!G:G) *
    (CEILING(M244, 1)='rate table'!H:H),
    0)
)</f>
        <v>9.17</v>
      </c>
      <c r="AC244">
        <f t="shared" si="3"/>
        <v>0</v>
      </c>
    </row>
    <row r="245" spans="1:29" x14ac:dyDescent="0.2">
      <c r="A245">
        <v>2160</v>
      </c>
      <c r="B245">
        <v>800564</v>
      </c>
      <c r="C245">
        <v>12659</v>
      </c>
      <c r="D245">
        <v>94001602589972</v>
      </c>
      <c r="E245" t="s">
        <v>1178</v>
      </c>
      <c r="F245" s="1">
        <v>45694</v>
      </c>
      <c r="G245" s="1">
        <v>45741</v>
      </c>
      <c r="H245" t="s">
        <v>38</v>
      </c>
      <c r="I245">
        <v>9400908133705</v>
      </c>
      <c r="J245">
        <v>72898</v>
      </c>
      <c r="K245">
        <v>26337</v>
      </c>
      <c r="L245">
        <v>3</v>
      </c>
      <c r="M245">
        <v>15.84</v>
      </c>
      <c r="N245" t="s">
        <v>29</v>
      </c>
      <c r="O245">
        <v>14.29</v>
      </c>
      <c r="P245">
        <v>0</v>
      </c>
      <c r="Q245">
        <v>0</v>
      </c>
      <c r="R245">
        <v>0</v>
      </c>
      <c r="S245">
        <v>0</v>
      </c>
      <c r="T245" t="s">
        <v>50</v>
      </c>
      <c r="U245" t="s">
        <v>31</v>
      </c>
      <c r="V245" t="s">
        <v>782</v>
      </c>
      <c r="W245" t="s">
        <v>488</v>
      </c>
      <c r="X245" t="s">
        <v>784</v>
      </c>
      <c r="Y245" t="s">
        <v>785</v>
      </c>
      <c r="Z245" t="s">
        <v>36</v>
      </c>
      <c r="AA245" s="1">
        <v>45747.746159722221</v>
      </c>
      <c r="AB245" cm="1">
        <f t="array" ref="AB245">INDEX('rate table'!J:J,
  MATCH(1,
    (H245='rate table'!F:F) *
    (L245='rate table'!G:G) *
    (CEILING(M245, 1)='rate table'!H:H),
    0)
)</f>
        <v>14.29</v>
      </c>
      <c r="AC245">
        <f t="shared" si="3"/>
        <v>0</v>
      </c>
    </row>
    <row r="246" spans="1:29" x14ac:dyDescent="0.2">
      <c r="A246">
        <v>2161</v>
      </c>
      <c r="B246">
        <v>800564</v>
      </c>
      <c r="C246">
        <v>12659</v>
      </c>
      <c r="D246">
        <v>94001850595525</v>
      </c>
      <c r="E246" t="s">
        <v>1179</v>
      </c>
      <c r="F246" s="1">
        <v>45716</v>
      </c>
      <c r="G246" s="1">
        <v>45740</v>
      </c>
      <c r="H246" t="s">
        <v>41</v>
      </c>
      <c r="I246">
        <v>94002575047</v>
      </c>
      <c r="J246">
        <v>84410</v>
      </c>
      <c r="K246">
        <v>44656</v>
      </c>
      <c r="L246">
        <v>4</v>
      </c>
      <c r="M246">
        <v>9.2100000000000009</v>
      </c>
      <c r="N246" t="s">
        <v>29</v>
      </c>
      <c r="O246">
        <v>38.36</v>
      </c>
      <c r="P246">
        <v>0</v>
      </c>
      <c r="Q246">
        <v>0</v>
      </c>
      <c r="R246">
        <v>0</v>
      </c>
      <c r="S246">
        <v>0</v>
      </c>
      <c r="T246" t="s">
        <v>51</v>
      </c>
      <c r="U246" t="s">
        <v>31</v>
      </c>
      <c r="V246" t="s">
        <v>782</v>
      </c>
      <c r="W246" t="s">
        <v>1150</v>
      </c>
      <c r="X246" t="s">
        <v>784</v>
      </c>
      <c r="Y246" t="s">
        <v>785</v>
      </c>
      <c r="Z246" t="s">
        <v>36</v>
      </c>
      <c r="AA246" s="1">
        <v>45747.746159722221</v>
      </c>
      <c r="AB246" cm="1">
        <f t="array" ref="AB246">INDEX('rate table'!J:J,
  MATCH(1,
    (H246='rate table'!F:F) *
    (L246='rate table'!G:G) *
    (CEILING(M246, 1)='rate table'!H:H),
    0)
)</f>
        <v>38.36</v>
      </c>
      <c r="AC246">
        <f t="shared" si="3"/>
        <v>0</v>
      </c>
    </row>
    <row r="247" spans="1:29" x14ac:dyDescent="0.2">
      <c r="A247">
        <v>2162</v>
      </c>
      <c r="B247">
        <v>800564</v>
      </c>
      <c r="C247">
        <v>12659</v>
      </c>
      <c r="D247">
        <v>9400478109038</v>
      </c>
      <c r="E247" t="s">
        <v>1180</v>
      </c>
      <c r="F247" s="1">
        <v>45705</v>
      </c>
      <c r="G247" s="1">
        <v>45727</v>
      </c>
      <c r="H247" t="s">
        <v>28</v>
      </c>
      <c r="I247">
        <v>9400460402943</v>
      </c>
      <c r="J247">
        <v>52591</v>
      </c>
      <c r="K247">
        <v>68847</v>
      </c>
      <c r="L247">
        <v>4</v>
      </c>
      <c r="M247">
        <v>10.43</v>
      </c>
      <c r="N247" t="s">
        <v>29</v>
      </c>
      <c r="O247">
        <v>10.59</v>
      </c>
      <c r="P247">
        <v>0</v>
      </c>
      <c r="Q247">
        <v>0</v>
      </c>
      <c r="R247">
        <v>0</v>
      </c>
      <c r="S247">
        <v>0</v>
      </c>
      <c r="T247" t="s">
        <v>55</v>
      </c>
      <c r="U247" t="s">
        <v>31</v>
      </c>
      <c r="V247" t="s">
        <v>782</v>
      </c>
      <c r="W247" t="s">
        <v>1181</v>
      </c>
      <c r="X247" t="s">
        <v>784</v>
      </c>
      <c r="Y247" t="s">
        <v>785</v>
      </c>
      <c r="Z247" t="s">
        <v>36</v>
      </c>
      <c r="AA247" s="1">
        <v>45747.746159722221</v>
      </c>
      <c r="AB247" cm="1">
        <f t="array" ref="AB247">INDEX('rate table'!J:J,
  MATCH(1,
    (H247='rate table'!F:F) *
    (L247='rate table'!G:G) *
    (CEILING(M247, 1)='rate table'!H:H),
    0)
)</f>
        <v>10.59</v>
      </c>
      <c r="AC247">
        <f t="shared" si="3"/>
        <v>0</v>
      </c>
    </row>
    <row r="248" spans="1:29" x14ac:dyDescent="0.2">
      <c r="A248">
        <v>2163</v>
      </c>
      <c r="B248">
        <v>800564</v>
      </c>
      <c r="C248">
        <v>12659</v>
      </c>
      <c r="D248">
        <v>9400763990747</v>
      </c>
      <c r="E248" t="s">
        <v>1182</v>
      </c>
      <c r="F248" s="1">
        <v>45739</v>
      </c>
      <c r="G248" s="1">
        <v>45686</v>
      </c>
      <c r="H248" t="s">
        <v>38</v>
      </c>
      <c r="I248">
        <v>9400130975407</v>
      </c>
      <c r="J248">
        <v>42411</v>
      </c>
      <c r="K248">
        <v>89782</v>
      </c>
      <c r="L248">
        <v>5</v>
      </c>
      <c r="M248">
        <v>6.83</v>
      </c>
      <c r="N248" t="s">
        <v>29</v>
      </c>
      <c r="O248">
        <v>15.13</v>
      </c>
      <c r="P248">
        <v>0</v>
      </c>
      <c r="Q248">
        <v>0</v>
      </c>
      <c r="R248">
        <v>0</v>
      </c>
      <c r="S248">
        <v>0</v>
      </c>
      <c r="T248" t="s">
        <v>43</v>
      </c>
      <c r="U248" t="s">
        <v>31</v>
      </c>
      <c r="V248" t="s">
        <v>782</v>
      </c>
      <c r="W248" t="s">
        <v>1183</v>
      </c>
      <c r="X248" t="s">
        <v>784</v>
      </c>
      <c r="Y248" t="s">
        <v>785</v>
      </c>
      <c r="Z248" t="s">
        <v>36</v>
      </c>
      <c r="AA248" s="1">
        <v>45747.746159722221</v>
      </c>
      <c r="AB248" cm="1">
        <f t="array" ref="AB248">INDEX('rate table'!J:J,
  MATCH(1,
    (H248='rate table'!F:F) *
    (L248='rate table'!G:G) *
    (CEILING(M248, 1)='rate table'!H:H),
    0)
)</f>
        <v>15.13</v>
      </c>
      <c r="AC248">
        <f t="shared" si="3"/>
        <v>0</v>
      </c>
    </row>
    <row r="249" spans="1:29" x14ac:dyDescent="0.2">
      <c r="A249">
        <v>2164</v>
      </c>
      <c r="B249">
        <v>800564</v>
      </c>
      <c r="C249">
        <v>12659</v>
      </c>
      <c r="D249">
        <v>9400901042813</v>
      </c>
      <c r="E249" t="s">
        <v>1184</v>
      </c>
      <c r="F249" s="1">
        <v>45707</v>
      </c>
      <c r="G249" s="1">
        <v>45699</v>
      </c>
      <c r="H249" t="s">
        <v>41</v>
      </c>
      <c r="I249">
        <v>9400757337769</v>
      </c>
      <c r="J249">
        <v>59938</v>
      </c>
      <c r="K249">
        <v>39407</v>
      </c>
      <c r="L249">
        <v>6</v>
      </c>
      <c r="M249">
        <v>17.88</v>
      </c>
      <c r="N249" t="s">
        <v>29</v>
      </c>
      <c r="O249">
        <v>63.03</v>
      </c>
      <c r="P249">
        <v>0</v>
      </c>
      <c r="Q249">
        <v>0</v>
      </c>
      <c r="R249">
        <v>0</v>
      </c>
      <c r="S249">
        <v>0</v>
      </c>
      <c r="T249" t="s">
        <v>55</v>
      </c>
      <c r="U249" t="s">
        <v>31</v>
      </c>
      <c r="V249" t="s">
        <v>782</v>
      </c>
      <c r="W249" t="s">
        <v>158</v>
      </c>
      <c r="X249" t="s">
        <v>784</v>
      </c>
      <c r="Y249" t="s">
        <v>785</v>
      </c>
      <c r="Z249" t="s">
        <v>36</v>
      </c>
      <c r="AA249" s="1">
        <v>45747.746159722221</v>
      </c>
      <c r="AB249" cm="1">
        <f t="array" ref="AB249">INDEX('rate table'!J:J,
  MATCH(1,
    (H249='rate table'!F:F) *
    (L249='rate table'!G:G) *
    (CEILING(M249, 1)='rate table'!H:H),
    0)
)</f>
        <v>63.03</v>
      </c>
      <c r="AC249">
        <f t="shared" si="3"/>
        <v>0</v>
      </c>
    </row>
    <row r="250" spans="1:29" x14ac:dyDescent="0.2">
      <c r="A250">
        <v>2165</v>
      </c>
      <c r="B250">
        <v>800564</v>
      </c>
      <c r="C250">
        <v>12659</v>
      </c>
      <c r="D250">
        <v>94001532018010</v>
      </c>
      <c r="E250" t="s">
        <v>1185</v>
      </c>
      <c r="F250" s="1">
        <v>45711</v>
      </c>
      <c r="G250" s="1">
        <v>45724</v>
      </c>
      <c r="H250" t="s">
        <v>28</v>
      </c>
      <c r="I250">
        <v>9400236915284</v>
      </c>
      <c r="J250">
        <v>14425</v>
      </c>
      <c r="K250">
        <v>70580</v>
      </c>
      <c r="L250">
        <v>7</v>
      </c>
      <c r="M250">
        <v>13.63</v>
      </c>
      <c r="N250" t="s">
        <v>29</v>
      </c>
      <c r="O250">
        <v>17.04</v>
      </c>
      <c r="P250">
        <v>0</v>
      </c>
      <c r="Q250">
        <v>0</v>
      </c>
      <c r="R250">
        <v>0</v>
      </c>
      <c r="S250">
        <v>0</v>
      </c>
      <c r="T250" t="s">
        <v>74</v>
      </c>
      <c r="U250" t="s">
        <v>31</v>
      </c>
      <c r="V250" t="s">
        <v>782</v>
      </c>
      <c r="W250" t="s">
        <v>444</v>
      </c>
      <c r="X250" t="s">
        <v>784</v>
      </c>
      <c r="Y250" t="s">
        <v>785</v>
      </c>
      <c r="Z250" t="s">
        <v>36</v>
      </c>
      <c r="AA250" s="1">
        <v>45747.746159722221</v>
      </c>
      <c r="AB250" cm="1">
        <f t="array" ref="AB250">INDEX('rate table'!J:J,
  MATCH(1,
    (H250='rate table'!F:F) *
    (L250='rate table'!G:G) *
    (CEILING(M250, 1)='rate table'!H:H),
    0)
)</f>
        <v>17.04</v>
      </c>
      <c r="AC250">
        <f t="shared" si="3"/>
        <v>0</v>
      </c>
    </row>
    <row r="251" spans="1:29" x14ac:dyDescent="0.2">
      <c r="A251">
        <v>2166</v>
      </c>
      <c r="B251">
        <v>800564</v>
      </c>
      <c r="C251">
        <v>12659</v>
      </c>
      <c r="D251">
        <v>9400615486285</v>
      </c>
      <c r="E251" t="s">
        <v>1186</v>
      </c>
      <c r="F251" s="1">
        <v>45700</v>
      </c>
      <c r="G251" s="1">
        <v>45732</v>
      </c>
      <c r="H251" t="s">
        <v>38</v>
      </c>
      <c r="I251">
        <v>9400173988449</v>
      </c>
      <c r="J251">
        <v>62135</v>
      </c>
      <c r="K251">
        <v>83967</v>
      </c>
      <c r="L251">
        <v>7</v>
      </c>
      <c r="M251">
        <v>9.07</v>
      </c>
      <c r="N251" t="s">
        <v>29</v>
      </c>
      <c r="O251">
        <v>29.63</v>
      </c>
      <c r="P251">
        <v>0</v>
      </c>
      <c r="Q251">
        <v>0</v>
      </c>
      <c r="R251">
        <v>0</v>
      </c>
      <c r="S251">
        <v>0</v>
      </c>
      <c r="T251" t="s">
        <v>51</v>
      </c>
      <c r="U251" t="s">
        <v>31</v>
      </c>
      <c r="V251" t="s">
        <v>782</v>
      </c>
      <c r="W251" t="s">
        <v>1187</v>
      </c>
      <c r="X251" t="s">
        <v>784</v>
      </c>
      <c r="Y251" t="s">
        <v>785</v>
      </c>
      <c r="Z251" t="s">
        <v>36</v>
      </c>
      <c r="AA251" s="1">
        <v>45747.746159722221</v>
      </c>
      <c r="AB251" cm="1">
        <f t="array" ref="AB251">INDEX('rate table'!J:J,
  MATCH(1,
    (H251='rate table'!F:F) *
    (L251='rate table'!G:G) *
    (CEILING(M251, 1)='rate table'!H:H),
    0)
)</f>
        <v>29.63</v>
      </c>
      <c r="AC251">
        <f t="shared" si="3"/>
        <v>0</v>
      </c>
    </row>
    <row r="252" spans="1:29" x14ac:dyDescent="0.2">
      <c r="A252">
        <v>2167</v>
      </c>
      <c r="B252">
        <v>800564</v>
      </c>
      <c r="C252">
        <v>12659</v>
      </c>
      <c r="D252">
        <v>9400987729213</v>
      </c>
      <c r="E252" t="s">
        <v>1188</v>
      </c>
      <c r="F252" s="1">
        <v>45701</v>
      </c>
      <c r="G252" s="1">
        <v>45729</v>
      </c>
      <c r="H252" t="s">
        <v>41</v>
      </c>
      <c r="I252">
        <v>9400110190592</v>
      </c>
      <c r="J252">
        <v>91072</v>
      </c>
      <c r="K252">
        <v>34122</v>
      </c>
      <c r="L252">
        <v>5</v>
      </c>
      <c r="M252">
        <v>12.01</v>
      </c>
      <c r="N252" t="s">
        <v>29</v>
      </c>
      <c r="O252">
        <v>49.12</v>
      </c>
      <c r="P252">
        <v>0</v>
      </c>
      <c r="Q252">
        <v>0</v>
      </c>
      <c r="R252">
        <v>0</v>
      </c>
      <c r="S252">
        <v>0</v>
      </c>
      <c r="T252" t="s">
        <v>55</v>
      </c>
      <c r="U252" t="s">
        <v>31</v>
      </c>
      <c r="V252" t="s">
        <v>782</v>
      </c>
      <c r="W252" t="s">
        <v>1189</v>
      </c>
      <c r="X252" t="s">
        <v>784</v>
      </c>
      <c r="Y252" t="s">
        <v>785</v>
      </c>
      <c r="Z252" t="s">
        <v>36</v>
      </c>
      <c r="AA252" s="1">
        <v>45747.746159722221</v>
      </c>
      <c r="AB252" cm="1">
        <f t="array" ref="AB252">INDEX('rate table'!J:J,
  MATCH(1,
    (H252='rate table'!F:F) *
    (L252='rate table'!G:G) *
    (CEILING(M252, 1)='rate table'!H:H),
    0)
)</f>
        <v>49.12</v>
      </c>
      <c r="AC252">
        <f t="shared" si="3"/>
        <v>0</v>
      </c>
    </row>
    <row r="253" spans="1:29" x14ac:dyDescent="0.2">
      <c r="A253">
        <v>2168</v>
      </c>
      <c r="B253">
        <v>800564</v>
      </c>
      <c r="C253">
        <v>12659</v>
      </c>
      <c r="D253">
        <v>9400145575375</v>
      </c>
      <c r="E253" t="s">
        <v>1190</v>
      </c>
      <c r="F253" s="1">
        <v>45691</v>
      </c>
      <c r="G253" s="1">
        <v>45687</v>
      </c>
      <c r="H253" t="s">
        <v>28</v>
      </c>
      <c r="I253">
        <v>9400233272350</v>
      </c>
      <c r="J253">
        <v>37958</v>
      </c>
      <c r="K253">
        <v>32593</v>
      </c>
      <c r="L253">
        <v>8</v>
      </c>
      <c r="M253">
        <v>3.22</v>
      </c>
      <c r="N253" t="s">
        <v>29</v>
      </c>
      <c r="O253">
        <v>11.42</v>
      </c>
      <c r="P253">
        <v>0</v>
      </c>
      <c r="Q253">
        <v>0</v>
      </c>
      <c r="R253">
        <v>0</v>
      </c>
      <c r="S253">
        <v>0</v>
      </c>
      <c r="T253" t="s">
        <v>74</v>
      </c>
      <c r="U253" t="s">
        <v>31</v>
      </c>
      <c r="V253" t="s">
        <v>782</v>
      </c>
      <c r="W253" t="s">
        <v>1170</v>
      </c>
      <c r="X253" t="s">
        <v>784</v>
      </c>
      <c r="Y253" t="s">
        <v>785</v>
      </c>
      <c r="Z253" t="s">
        <v>36</v>
      </c>
      <c r="AA253" s="1">
        <v>45747.746159722221</v>
      </c>
      <c r="AB253" cm="1">
        <f t="array" ref="AB253">INDEX('rate table'!J:J,
  MATCH(1,
    (H253='rate table'!F:F) *
    (L253='rate table'!G:G) *
    (CEILING(M253, 1)='rate table'!H:H),
    0)
)</f>
        <v>11.42</v>
      </c>
      <c r="AC253">
        <f t="shared" si="3"/>
        <v>0</v>
      </c>
    </row>
    <row r="254" spans="1:29" x14ac:dyDescent="0.2">
      <c r="A254">
        <v>2169</v>
      </c>
      <c r="B254">
        <v>800564</v>
      </c>
      <c r="C254">
        <v>12659</v>
      </c>
      <c r="D254">
        <v>9400709531794</v>
      </c>
      <c r="E254" t="s">
        <v>1191</v>
      </c>
      <c r="F254" s="1">
        <v>45701</v>
      </c>
      <c r="G254" s="1">
        <v>45690</v>
      </c>
      <c r="H254" t="s">
        <v>38</v>
      </c>
      <c r="I254">
        <v>9400131151788</v>
      </c>
      <c r="J254">
        <v>77270</v>
      </c>
      <c r="K254">
        <v>86556</v>
      </c>
      <c r="L254">
        <v>3</v>
      </c>
      <c r="M254">
        <v>17.48</v>
      </c>
      <c r="N254" t="s">
        <v>29</v>
      </c>
      <c r="O254">
        <v>14.93</v>
      </c>
      <c r="P254">
        <v>0</v>
      </c>
      <c r="Q254">
        <v>0</v>
      </c>
      <c r="R254">
        <v>0</v>
      </c>
      <c r="S254">
        <v>0</v>
      </c>
      <c r="T254" t="s">
        <v>51</v>
      </c>
      <c r="U254" t="s">
        <v>31</v>
      </c>
      <c r="V254" t="s">
        <v>782</v>
      </c>
      <c r="W254" t="s">
        <v>1192</v>
      </c>
      <c r="X254" t="s">
        <v>784</v>
      </c>
      <c r="Y254" t="s">
        <v>785</v>
      </c>
      <c r="Z254" t="s">
        <v>36</v>
      </c>
      <c r="AA254" s="1">
        <v>45747.746159722221</v>
      </c>
      <c r="AB254" cm="1">
        <f t="array" ref="AB254">INDEX('rate table'!J:J,
  MATCH(1,
    (H254='rate table'!F:F) *
    (L254='rate table'!G:G) *
    (CEILING(M254, 1)='rate table'!H:H),
    0)
)</f>
        <v>14.93</v>
      </c>
      <c r="AC254">
        <f t="shared" si="3"/>
        <v>0</v>
      </c>
    </row>
    <row r="255" spans="1:29" x14ac:dyDescent="0.2">
      <c r="A255">
        <v>2170</v>
      </c>
      <c r="B255">
        <v>800564</v>
      </c>
      <c r="C255">
        <v>12659</v>
      </c>
      <c r="D255">
        <v>94001719805591</v>
      </c>
      <c r="E255" t="s">
        <v>1193</v>
      </c>
      <c r="F255" s="1">
        <v>45742</v>
      </c>
      <c r="G255" s="1">
        <v>45683</v>
      </c>
      <c r="H255" t="s">
        <v>41</v>
      </c>
      <c r="I255">
        <v>9400127959551</v>
      </c>
      <c r="J255">
        <v>23763</v>
      </c>
      <c r="K255">
        <v>10513</v>
      </c>
      <c r="L255">
        <v>4</v>
      </c>
      <c r="M255">
        <v>16.47</v>
      </c>
      <c r="N255" t="s">
        <v>29</v>
      </c>
      <c r="O255">
        <v>56.13</v>
      </c>
      <c r="P255">
        <v>0</v>
      </c>
      <c r="Q255">
        <v>0</v>
      </c>
      <c r="R255">
        <v>0</v>
      </c>
      <c r="S255">
        <v>0</v>
      </c>
      <c r="T255" t="s">
        <v>30</v>
      </c>
      <c r="U255" t="s">
        <v>31</v>
      </c>
      <c r="V255" t="s">
        <v>782</v>
      </c>
      <c r="W255" t="s">
        <v>1194</v>
      </c>
      <c r="X255" t="s">
        <v>784</v>
      </c>
      <c r="Y255" t="s">
        <v>785</v>
      </c>
      <c r="Z255" t="s">
        <v>36</v>
      </c>
      <c r="AA255" s="1">
        <v>45747.746159722221</v>
      </c>
      <c r="AB255" cm="1">
        <f t="array" ref="AB255">INDEX('rate table'!J:J,
  MATCH(1,
    (H255='rate table'!F:F) *
    (L255='rate table'!G:G) *
    (CEILING(M255, 1)='rate table'!H:H),
    0)
)</f>
        <v>56.13</v>
      </c>
      <c r="AC255">
        <f t="shared" si="3"/>
        <v>0</v>
      </c>
    </row>
    <row r="256" spans="1:29" x14ac:dyDescent="0.2">
      <c r="A256">
        <v>2171</v>
      </c>
      <c r="B256">
        <v>800564</v>
      </c>
      <c r="C256">
        <v>12659</v>
      </c>
      <c r="D256">
        <v>9400661161800</v>
      </c>
      <c r="E256" t="s">
        <v>1195</v>
      </c>
      <c r="F256" s="1">
        <v>45739</v>
      </c>
      <c r="G256" s="1">
        <v>45715</v>
      </c>
      <c r="H256" t="s">
        <v>28</v>
      </c>
      <c r="I256">
        <v>9400235910742</v>
      </c>
      <c r="J256">
        <v>10916</v>
      </c>
      <c r="K256">
        <v>54699</v>
      </c>
      <c r="L256">
        <v>3</v>
      </c>
      <c r="M256">
        <v>4.92</v>
      </c>
      <c r="N256" t="s">
        <v>29</v>
      </c>
      <c r="O256">
        <v>7.4</v>
      </c>
      <c r="P256">
        <v>0</v>
      </c>
      <c r="Q256">
        <v>0</v>
      </c>
      <c r="R256">
        <v>0</v>
      </c>
      <c r="S256">
        <v>0</v>
      </c>
      <c r="T256" t="s">
        <v>30</v>
      </c>
      <c r="U256" t="s">
        <v>31</v>
      </c>
      <c r="V256" t="s">
        <v>782</v>
      </c>
      <c r="W256" t="s">
        <v>1196</v>
      </c>
      <c r="X256" t="s">
        <v>784</v>
      </c>
      <c r="Y256" t="s">
        <v>785</v>
      </c>
      <c r="Z256" t="s">
        <v>36</v>
      </c>
      <c r="AA256" s="1">
        <v>45747.746159722221</v>
      </c>
      <c r="AB256" cm="1">
        <f t="array" ref="AB256">INDEX('rate table'!J:J,
  MATCH(1,
    (H256='rate table'!F:F) *
    (L256='rate table'!G:G) *
    (CEILING(M256, 1)='rate table'!H:H),
    0)
)</f>
        <v>7.4</v>
      </c>
      <c r="AC256">
        <f t="shared" si="3"/>
        <v>0</v>
      </c>
    </row>
    <row r="257" spans="1:29" x14ac:dyDescent="0.2">
      <c r="A257">
        <v>2172</v>
      </c>
      <c r="B257">
        <v>800564</v>
      </c>
      <c r="C257">
        <v>12659</v>
      </c>
      <c r="D257">
        <v>94001369178385</v>
      </c>
      <c r="E257" t="s">
        <v>1197</v>
      </c>
      <c r="F257" s="1">
        <v>45704</v>
      </c>
      <c r="G257" s="1">
        <v>45733</v>
      </c>
      <c r="H257" t="s">
        <v>38</v>
      </c>
      <c r="I257">
        <v>9400863560186</v>
      </c>
      <c r="J257">
        <v>60055</v>
      </c>
      <c r="K257">
        <v>32269</v>
      </c>
      <c r="L257">
        <v>8</v>
      </c>
      <c r="M257">
        <v>11.1</v>
      </c>
      <c r="N257" t="s">
        <v>29</v>
      </c>
      <c r="O257">
        <v>35.33</v>
      </c>
      <c r="P257">
        <v>0</v>
      </c>
      <c r="Q257">
        <v>0</v>
      </c>
      <c r="R257">
        <v>0</v>
      </c>
      <c r="S257">
        <v>0</v>
      </c>
      <c r="T257" t="s">
        <v>58</v>
      </c>
      <c r="U257" t="s">
        <v>31</v>
      </c>
      <c r="V257" t="s">
        <v>782</v>
      </c>
      <c r="W257" t="s">
        <v>1108</v>
      </c>
      <c r="X257" t="s">
        <v>784</v>
      </c>
      <c r="Y257" t="s">
        <v>785</v>
      </c>
      <c r="Z257" t="s">
        <v>36</v>
      </c>
      <c r="AA257" s="1">
        <v>45747.746159722221</v>
      </c>
      <c r="AB257" cm="1">
        <f t="array" ref="AB257">INDEX('rate table'!J:J,
  MATCH(1,
    (H257='rate table'!F:F) *
    (L257='rate table'!G:G) *
    (CEILING(M257, 1)='rate table'!H:H),
    0)
)</f>
        <v>35.33</v>
      </c>
      <c r="AC257">
        <f t="shared" si="3"/>
        <v>0</v>
      </c>
    </row>
    <row r="258" spans="1:29" x14ac:dyDescent="0.2">
      <c r="A258">
        <v>2173</v>
      </c>
      <c r="B258">
        <v>800564</v>
      </c>
      <c r="C258">
        <v>12659</v>
      </c>
      <c r="D258">
        <v>94001028955236</v>
      </c>
      <c r="E258" t="s">
        <v>1198</v>
      </c>
      <c r="F258" s="1">
        <v>45688</v>
      </c>
      <c r="G258" s="1">
        <v>45718</v>
      </c>
      <c r="H258" t="s">
        <v>41</v>
      </c>
      <c r="I258">
        <v>9400940410098</v>
      </c>
      <c r="J258">
        <v>63674</v>
      </c>
      <c r="K258">
        <v>95006</v>
      </c>
      <c r="L258">
        <v>5</v>
      </c>
      <c r="M258">
        <v>11.83</v>
      </c>
      <c r="N258" t="s">
        <v>29</v>
      </c>
      <c r="O258">
        <v>46.58</v>
      </c>
      <c r="P258">
        <v>0</v>
      </c>
      <c r="Q258">
        <v>0</v>
      </c>
      <c r="R258">
        <v>0</v>
      </c>
      <c r="S258">
        <v>0</v>
      </c>
      <c r="T258" t="s">
        <v>39</v>
      </c>
      <c r="U258" t="s">
        <v>31</v>
      </c>
      <c r="V258" t="s">
        <v>782</v>
      </c>
      <c r="W258" t="s">
        <v>1199</v>
      </c>
      <c r="X258" t="s">
        <v>784</v>
      </c>
      <c r="Y258" t="s">
        <v>785</v>
      </c>
      <c r="Z258" t="s">
        <v>36</v>
      </c>
      <c r="AA258" s="1">
        <v>45747.746159722221</v>
      </c>
      <c r="AB258" cm="1">
        <f t="array" ref="AB258">INDEX('rate table'!J:J,
  MATCH(1,
    (H258='rate table'!F:F) *
    (L258='rate table'!G:G) *
    (CEILING(M258, 1)='rate table'!H:H),
    0)
)</f>
        <v>46.58</v>
      </c>
      <c r="AC258">
        <f t="shared" si="3"/>
        <v>0</v>
      </c>
    </row>
    <row r="259" spans="1:29" x14ac:dyDescent="0.2">
      <c r="A259">
        <v>2174</v>
      </c>
      <c r="B259">
        <v>800564</v>
      </c>
      <c r="C259">
        <v>12659</v>
      </c>
      <c r="D259">
        <v>94001296398220</v>
      </c>
      <c r="E259" t="s">
        <v>1200</v>
      </c>
      <c r="F259" s="1">
        <v>45736</v>
      </c>
      <c r="G259" s="1">
        <v>45685</v>
      </c>
      <c r="H259" t="s">
        <v>28</v>
      </c>
      <c r="I259">
        <v>9400355103345</v>
      </c>
      <c r="J259">
        <v>49564</v>
      </c>
      <c r="K259">
        <v>21483</v>
      </c>
      <c r="L259">
        <v>2</v>
      </c>
      <c r="M259">
        <v>3.6</v>
      </c>
      <c r="N259" t="s">
        <v>29</v>
      </c>
      <c r="O259">
        <v>6.97</v>
      </c>
      <c r="P259">
        <v>0</v>
      </c>
      <c r="Q259">
        <v>0</v>
      </c>
      <c r="R259">
        <v>0</v>
      </c>
      <c r="S259">
        <v>0</v>
      </c>
      <c r="T259" t="s">
        <v>50</v>
      </c>
      <c r="U259" t="s">
        <v>31</v>
      </c>
      <c r="V259" t="s">
        <v>782</v>
      </c>
      <c r="W259" t="s">
        <v>1201</v>
      </c>
      <c r="X259" t="s">
        <v>784</v>
      </c>
      <c r="Y259" t="s">
        <v>785</v>
      </c>
      <c r="Z259" t="s">
        <v>36</v>
      </c>
      <c r="AA259" s="1">
        <v>45747.746159722221</v>
      </c>
      <c r="AB259" cm="1">
        <f t="array" ref="AB259">INDEX('rate table'!J:J,
  MATCH(1,
    (H259='rate table'!F:F) *
    (L259='rate table'!G:G) *
    (CEILING(M259, 1)='rate table'!H:H),
    0)
)</f>
        <v>6.97</v>
      </c>
      <c r="AC259">
        <f t="shared" ref="AC259:AC322" si="4">AB259-O259</f>
        <v>0</v>
      </c>
    </row>
    <row r="260" spans="1:29" x14ac:dyDescent="0.2">
      <c r="A260">
        <v>2175</v>
      </c>
      <c r="B260">
        <v>800564</v>
      </c>
      <c r="C260">
        <v>12659</v>
      </c>
      <c r="D260">
        <v>9400415016389</v>
      </c>
      <c r="E260" t="s">
        <v>1202</v>
      </c>
      <c r="F260" s="1">
        <v>45711</v>
      </c>
      <c r="G260" s="1">
        <v>45747</v>
      </c>
      <c r="H260" t="s">
        <v>38</v>
      </c>
      <c r="I260">
        <v>9400992589204</v>
      </c>
      <c r="J260">
        <v>36952</v>
      </c>
      <c r="K260">
        <v>79042</v>
      </c>
      <c r="L260">
        <v>5</v>
      </c>
      <c r="M260">
        <v>13.03</v>
      </c>
      <c r="N260" t="s">
        <v>29</v>
      </c>
      <c r="O260">
        <v>22.3</v>
      </c>
      <c r="P260">
        <v>0</v>
      </c>
      <c r="Q260">
        <v>0</v>
      </c>
      <c r="R260">
        <v>0</v>
      </c>
      <c r="S260">
        <v>0</v>
      </c>
      <c r="T260" t="s">
        <v>105</v>
      </c>
      <c r="U260" t="s">
        <v>31</v>
      </c>
      <c r="V260" t="s">
        <v>782</v>
      </c>
      <c r="W260" t="s">
        <v>1203</v>
      </c>
      <c r="X260" t="s">
        <v>784</v>
      </c>
      <c r="Y260" t="s">
        <v>785</v>
      </c>
      <c r="Z260" t="s">
        <v>36</v>
      </c>
      <c r="AA260" s="1">
        <v>45747.746159722221</v>
      </c>
      <c r="AB260" cm="1">
        <f t="array" ref="AB260">INDEX('rate table'!J:J,
  MATCH(1,
    (H260='rate table'!F:F) *
    (L260='rate table'!G:G) *
    (CEILING(M260, 1)='rate table'!H:H),
    0)
)</f>
        <v>22.3</v>
      </c>
      <c r="AC260">
        <f t="shared" si="4"/>
        <v>0</v>
      </c>
    </row>
    <row r="261" spans="1:29" x14ac:dyDescent="0.2">
      <c r="A261">
        <v>2176</v>
      </c>
      <c r="B261">
        <v>800564</v>
      </c>
      <c r="C261">
        <v>12659</v>
      </c>
      <c r="D261">
        <v>94001916407801</v>
      </c>
      <c r="E261" t="s">
        <v>1204</v>
      </c>
      <c r="F261" s="1">
        <v>45740</v>
      </c>
      <c r="G261" s="1">
        <v>45683</v>
      </c>
      <c r="H261" t="s">
        <v>41</v>
      </c>
      <c r="I261">
        <v>940049103044</v>
      </c>
      <c r="J261">
        <v>85017</v>
      </c>
      <c r="K261">
        <v>33453</v>
      </c>
      <c r="L261">
        <v>7</v>
      </c>
      <c r="M261">
        <v>0.92</v>
      </c>
      <c r="N261" t="s">
        <v>29</v>
      </c>
      <c r="O261">
        <v>17.75</v>
      </c>
      <c r="P261">
        <v>0</v>
      </c>
      <c r="Q261">
        <v>0</v>
      </c>
      <c r="R261">
        <v>0</v>
      </c>
      <c r="S261">
        <v>0</v>
      </c>
      <c r="T261" t="s">
        <v>58</v>
      </c>
      <c r="U261" t="s">
        <v>31</v>
      </c>
      <c r="V261" t="s">
        <v>782</v>
      </c>
      <c r="W261" t="s">
        <v>1205</v>
      </c>
      <c r="X261" t="s">
        <v>784</v>
      </c>
      <c r="Y261" t="s">
        <v>785</v>
      </c>
      <c r="Z261" t="s">
        <v>36</v>
      </c>
      <c r="AA261" s="1">
        <v>45747.746159722221</v>
      </c>
      <c r="AB261" cm="1">
        <f t="array" ref="AB261">INDEX('rate table'!J:J,
  MATCH(1,
    (H261='rate table'!F:F) *
    (L261='rate table'!G:G) *
    (CEILING(M261, 1)='rate table'!H:H),
    0)
)</f>
        <v>17.75</v>
      </c>
      <c r="AC261">
        <f t="shared" si="4"/>
        <v>0</v>
      </c>
    </row>
    <row r="262" spans="1:29" x14ac:dyDescent="0.2">
      <c r="A262">
        <v>2177</v>
      </c>
      <c r="B262">
        <v>800564</v>
      </c>
      <c r="C262">
        <v>12659</v>
      </c>
      <c r="D262">
        <v>9400778364995</v>
      </c>
      <c r="E262" t="s">
        <v>1206</v>
      </c>
      <c r="F262" s="1">
        <v>45726</v>
      </c>
      <c r="G262" s="1">
        <v>45747</v>
      </c>
      <c r="H262" t="s">
        <v>28</v>
      </c>
      <c r="I262">
        <v>940073927257</v>
      </c>
      <c r="J262">
        <v>11459</v>
      </c>
      <c r="K262">
        <v>59310</v>
      </c>
      <c r="L262">
        <v>2</v>
      </c>
      <c r="M262">
        <v>14.6</v>
      </c>
      <c r="N262" t="s">
        <v>29</v>
      </c>
      <c r="O262">
        <v>10.52</v>
      </c>
      <c r="P262">
        <v>0</v>
      </c>
      <c r="Q262">
        <v>0</v>
      </c>
      <c r="R262">
        <v>0</v>
      </c>
      <c r="S262">
        <v>0</v>
      </c>
      <c r="T262" t="s">
        <v>74</v>
      </c>
      <c r="U262" t="s">
        <v>31</v>
      </c>
      <c r="V262" t="s">
        <v>782</v>
      </c>
      <c r="W262" t="s">
        <v>450</v>
      </c>
      <c r="X262" t="s">
        <v>784</v>
      </c>
      <c r="Y262" t="s">
        <v>785</v>
      </c>
      <c r="Z262" t="s">
        <v>36</v>
      </c>
      <c r="AA262" s="1">
        <v>45747.746159722221</v>
      </c>
      <c r="AB262" cm="1">
        <f t="array" ref="AB262">INDEX('rate table'!J:J,
  MATCH(1,
    (H262='rate table'!F:F) *
    (L262='rate table'!G:G) *
    (CEILING(M262, 1)='rate table'!H:H),
    0)
)</f>
        <v>10.52</v>
      </c>
      <c r="AC262">
        <f t="shared" si="4"/>
        <v>0</v>
      </c>
    </row>
    <row r="263" spans="1:29" x14ac:dyDescent="0.2">
      <c r="A263">
        <v>2178</v>
      </c>
      <c r="B263">
        <v>800564</v>
      </c>
      <c r="C263">
        <v>12659</v>
      </c>
      <c r="D263">
        <v>94002039282060</v>
      </c>
      <c r="E263" t="s">
        <v>1207</v>
      </c>
      <c r="F263" s="1">
        <v>45689</v>
      </c>
      <c r="G263" s="1">
        <v>45711</v>
      </c>
      <c r="H263" t="s">
        <v>38</v>
      </c>
      <c r="I263">
        <v>9400570718602</v>
      </c>
      <c r="J263">
        <v>6342</v>
      </c>
      <c r="K263">
        <v>56864</v>
      </c>
      <c r="L263">
        <v>1</v>
      </c>
      <c r="M263">
        <v>11.75</v>
      </c>
      <c r="N263" t="s">
        <v>29</v>
      </c>
      <c r="O263">
        <v>10.53</v>
      </c>
      <c r="P263">
        <v>0</v>
      </c>
      <c r="Q263">
        <v>0</v>
      </c>
      <c r="R263">
        <v>0</v>
      </c>
      <c r="S263">
        <v>0</v>
      </c>
      <c r="T263" t="s">
        <v>71</v>
      </c>
      <c r="U263" t="s">
        <v>31</v>
      </c>
      <c r="V263" t="s">
        <v>782</v>
      </c>
      <c r="W263" t="s">
        <v>1208</v>
      </c>
      <c r="X263" t="s">
        <v>784</v>
      </c>
      <c r="Y263" t="s">
        <v>785</v>
      </c>
      <c r="Z263" t="s">
        <v>36</v>
      </c>
      <c r="AA263" s="1">
        <v>45747.746159722221</v>
      </c>
      <c r="AB263" cm="1">
        <f t="array" ref="AB263">INDEX('rate table'!J:J,
  MATCH(1,
    (H263='rate table'!F:F) *
    (L263='rate table'!G:G) *
    (CEILING(M263, 1)='rate table'!H:H),
    0)
)</f>
        <v>10.53</v>
      </c>
      <c r="AC263">
        <f t="shared" si="4"/>
        <v>0</v>
      </c>
    </row>
    <row r="264" spans="1:29" x14ac:dyDescent="0.2">
      <c r="A264">
        <v>2179</v>
      </c>
      <c r="B264">
        <v>800564</v>
      </c>
      <c r="C264">
        <v>12659</v>
      </c>
      <c r="D264">
        <v>9400475243646</v>
      </c>
      <c r="E264" t="s">
        <v>1209</v>
      </c>
      <c r="F264" s="1">
        <v>45700</v>
      </c>
      <c r="G264" s="1">
        <v>45696</v>
      </c>
      <c r="H264" t="s">
        <v>41</v>
      </c>
      <c r="I264">
        <v>9400201928166</v>
      </c>
      <c r="J264">
        <v>21974</v>
      </c>
      <c r="K264">
        <v>22549</v>
      </c>
      <c r="L264">
        <v>5</v>
      </c>
      <c r="M264">
        <v>10.68</v>
      </c>
      <c r="N264" t="s">
        <v>29</v>
      </c>
      <c r="O264">
        <v>44.02</v>
      </c>
      <c r="P264">
        <v>0</v>
      </c>
      <c r="Q264">
        <v>0</v>
      </c>
      <c r="R264">
        <v>0</v>
      </c>
      <c r="S264">
        <v>0</v>
      </c>
      <c r="T264" t="s">
        <v>71</v>
      </c>
      <c r="U264" t="s">
        <v>31</v>
      </c>
      <c r="V264" t="s">
        <v>782</v>
      </c>
      <c r="W264" t="s">
        <v>1210</v>
      </c>
      <c r="X264" t="s">
        <v>784</v>
      </c>
      <c r="Y264" t="s">
        <v>785</v>
      </c>
      <c r="Z264" t="s">
        <v>36</v>
      </c>
      <c r="AA264" s="1">
        <v>45747.746159722221</v>
      </c>
      <c r="AB264" cm="1">
        <f t="array" ref="AB264">INDEX('rate table'!J:J,
  MATCH(1,
    (H264='rate table'!F:F) *
    (L264='rate table'!G:G) *
    (CEILING(M264, 1)='rate table'!H:H),
    0)
)</f>
        <v>44.02</v>
      </c>
      <c r="AC264">
        <f t="shared" si="4"/>
        <v>0</v>
      </c>
    </row>
    <row r="265" spans="1:29" x14ac:dyDescent="0.2">
      <c r="A265">
        <v>2180</v>
      </c>
      <c r="B265">
        <v>800564</v>
      </c>
      <c r="C265">
        <v>12659</v>
      </c>
      <c r="D265">
        <v>9400384528118</v>
      </c>
      <c r="E265" t="s">
        <v>1211</v>
      </c>
      <c r="F265" s="1">
        <v>45712</v>
      </c>
      <c r="G265" s="1">
        <v>45700</v>
      </c>
      <c r="H265" t="s">
        <v>28</v>
      </c>
      <c r="I265">
        <v>940010814384</v>
      </c>
      <c r="J265">
        <v>89571</v>
      </c>
      <c r="K265">
        <v>10921</v>
      </c>
      <c r="L265">
        <v>4</v>
      </c>
      <c r="M265">
        <v>13.17</v>
      </c>
      <c r="N265" t="s">
        <v>29</v>
      </c>
      <c r="O265">
        <v>11.36</v>
      </c>
      <c r="P265">
        <v>0</v>
      </c>
      <c r="Q265">
        <v>0</v>
      </c>
      <c r="R265">
        <v>0</v>
      </c>
      <c r="S265">
        <v>0</v>
      </c>
      <c r="T265" t="s">
        <v>39</v>
      </c>
      <c r="U265" t="s">
        <v>31</v>
      </c>
      <c r="V265" t="s">
        <v>782</v>
      </c>
      <c r="W265" t="s">
        <v>528</v>
      </c>
      <c r="X265" t="s">
        <v>784</v>
      </c>
      <c r="Y265" t="s">
        <v>785</v>
      </c>
      <c r="Z265" t="s">
        <v>36</v>
      </c>
      <c r="AA265" s="1">
        <v>45747.746159722221</v>
      </c>
      <c r="AB265" cm="1">
        <f t="array" ref="AB265">INDEX('rate table'!J:J,
  MATCH(1,
    (H265='rate table'!F:F) *
    (L265='rate table'!G:G) *
    (CEILING(M265, 1)='rate table'!H:H),
    0)
)</f>
        <v>11.36</v>
      </c>
      <c r="AC265">
        <f t="shared" si="4"/>
        <v>0</v>
      </c>
    </row>
    <row r="266" spans="1:29" x14ac:dyDescent="0.2">
      <c r="A266">
        <v>2181</v>
      </c>
      <c r="B266">
        <v>800564</v>
      </c>
      <c r="C266">
        <v>12659</v>
      </c>
      <c r="D266">
        <v>9400468211058</v>
      </c>
      <c r="E266" t="s">
        <v>1212</v>
      </c>
      <c r="F266" s="1">
        <v>45725</v>
      </c>
      <c r="G266" s="1">
        <v>45697</v>
      </c>
      <c r="H266" t="s">
        <v>38</v>
      </c>
      <c r="I266">
        <v>9400859614733</v>
      </c>
      <c r="J266">
        <v>16119</v>
      </c>
      <c r="K266">
        <v>47279</v>
      </c>
      <c r="L266">
        <v>8</v>
      </c>
      <c r="M266">
        <v>11.1</v>
      </c>
      <c r="N266" t="s">
        <v>29</v>
      </c>
      <c r="O266">
        <v>35.33</v>
      </c>
      <c r="P266">
        <v>0</v>
      </c>
      <c r="Q266">
        <v>0</v>
      </c>
      <c r="R266">
        <v>0</v>
      </c>
      <c r="S266">
        <v>0</v>
      </c>
      <c r="T266" t="s">
        <v>58</v>
      </c>
      <c r="U266" t="s">
        <v>31</v>
      </c>
      <c r="V266" t="s">
        <v>782</v>
      </c>
      <c r="W266" t="s">
        <v>488</v>
      </c>
      <c r="X266" t="s">
        <v>784</v>
      </c>
      <c r="Y266" t="s">
        <v>785</v>
      </c>
      <c r="Z266" t="s">
        <v>36</v>
      </c>
      <c r="AA266" s="1">
        <v>45747.746159722221</v>
      </c>
      <c r="AB266" cm="1">
        <f t="array" ref="AB266">INDEX('rate table'!J:J,
  MATCH(1,
    (H266='rate table'!F:F) *
    (L266='rate table'!G:G) *
    (CEILING(M266, 1)='rate table'!H:H),
    0)
)</f>
        <v>35.33</v>
      </c>
      <c r="AC266">
        <f t="shared" si="4"/>
        <v>0</v>
      </c>
    </row>
    <row r="267" spans="1:29" x14ac:dyDescent="0.2">
      <c r="A267">
        <v>2182</v>
      </c>
      <c r="B267">
        <v>800564</v>
      </c>
      <c r="C267">
        <v>12659</v>
      </c>
      <c r="D267">
        <v>94001194699727</v>
      </c>
      <c r="E267" t="s">
        <v>1213</v>
      </c>
      <c r="F267" s="1">
        <v>45742</v>
      </c>
      <c r="G267" s="1">
        <v>45705</v>
      </c>
      <c r="H267" t="s">
        <v>41</v>
      </c>
      <c r="I267">
        <v>9400906767872</v>
      </c>
      <c r="J267">
        <v>55848</v>
      </c>
      <c r="K267">
        <v>60434</v>
      </c>
      <c r="L267">
        <v>1</v>
      </c>
      <c r="M267">
        <v>12.78</v>
      </c>
      <c r="N267" t="s">
        <v>29</v>
      </c>
      <c r="O267">
        <v>37.46</v>
      </c>
      <c r="P267">
        <v>0</v>
      </c>
      <c r="Q267">
        <v>0</v>
      </c>
      <c r="R267">
        <v>0</v>
      </c>
      <c r="S267">
        <v>0</v>
      </c>
      <c r="T267" t="s">
        <v>74</v>
      </c>
      <c r="U267" t="s">
        <v>31</v>
      </c>
      <c r="V267" t="s">
        <v>782</v>
      </c>
      <c r="W267" t="s">
        <v>1214</v>
      </c>
      <c r="X267" t="s">
        <v>784</v>
      </c>
      <c r="Y267" t="s">
        <v>785</v>
      </c>
      <c r="Z267" t="s">
        <v>36</v>
      </c>
      <c r="AA267" s="1">
        <v>45747.746159722221</v>
      </c>
      <c r="AB267" cm="1">
        <f t="array" ref="AB267">INDEX('rate table'!J:J,
  MATCH(1,
    (H267='rate table'!F:F) *
    (L267='rate table'!G:G) *
    (CEILING(M267, 1)='rate table'!H:H),
    0)
)</f>
        <v>37.46</v>
      </c>
      <c r="AC267">
        <f t="shared" si="4"/>
        <v>0</v>
      </c>
    </row>
    <row r="268" spans="1:29" x14ac:dyDescent="0.2">
      <c r="A268">
        <v>2183</v>
      </c>
      <c r="B268">
        <v>800564</v>
      </c>
      <c r="C268">
        <v>12659</v>
      </c>
      <c r="D268">
        <v>94001359422419</v>
      </c>
      <c r="E268" t="s">
        <v>1215</v>
      </c>
      <c r="F268" s="1">
        <v>45689</v>
      </c>
      <c r="G268" s="1">
        <v>45743</v>
      </c>
      <c r="H268" t="s">
        <v>28</v>
      </c>
      <c r="I268">
        <v>9400667201729</v>
      </c>
      <c r="J268">
        <v>72533</v>
      </c>
      <c r="K268">
        <v>7459</v>
      </c>
      <c r="L268">
        <v>3</v>
      </c>
      <c r="M268">
        <v>3.73</v>
      </c>
      <c r="N268" t="s">
        <v>29</v>
      </c>
      <c r="O268">
        <v>7.22</v>
      </c>
      <c r="P268">
        <v>0</v>
      </c>
      <c r="Q268">
        <v>0</v>
      </c>
      <c r="R268">
        <v>0</v>
      </c>
      <c r="S268">
        <v>0</v>
      </c>
      <c r="T268" t="s">
        <v>58</v>
      </c>
      <c r="U268" t="s">
        <v>31</v>
      </c>
      <c r="V268" t="s">
        <v>782</v>
      </c>
      <c r="W268" t="s">
        <v>454</v>
      </c>
      <c r="X268" t="s">
        <v>784</v>
      </c>
      <c r="Y268" t="s">
        <v>785</v>
      </c>
      <c r="Z268" t="s">
        <v>36</v>
      </c>
      <c r="AA268" s="1">
        <v>45747.746159722221</v>
      </c>
      <c r="AB268" cm="1">
        <f t="array" ref="AB268">INDEX('rate table'!J:J,
  MATCH(1,
    (H268='rate table'!F:F) *
    (L268='rate table'!G:G) *
    (CEILING(M268, 1)='rate table'!H:H),
    0)
)</f>
        <v>7.22</v>
      </c>
      <c r="AC268">
        <f t="shared" si="4"/>
        <v>0</v>
      </c>
    </row>
    <row r="269" spans="1:29" x14ac:dyDescent="0.2">
      <c r="A269">
        <v>2184</v>
      </c>
      <c r="B269">
        <v>800564</v>
      </c>
      <c r="C269">
        <v>12659</v>
      </c>
      <c r="D269">
        <v>94001102823616</v>
      </c>
      <c r="E269" t="s">
        <v>1216</v>
      </c>
      <c r="F269" s="1">
        <v>45731</v>
      </c>
      <c r="G269" s="1">
        <v>45713</v>
      </c>
      <c r="H269" t="s">
        <v>38</v>
      </c>
      <c r="I269">
        <v>9400105132384</v>
      </c>
      <c r="J269">
        <v>29935</v>
      </c>
      <c r="K269">
        <v>63958</v>
      </c>
      <c r="L269">
        <v>2</v>
      </c>
      <c r="M269">
        <v>16.2</v>
      </c>
      <c r="N269" t="s">
        <v>29</v>
      </c>
      <c r="O269">
        <v>13.57</v>
      </c>
      <c r="P269">
        <v>0</v>
      </c>
      <c r="Q269">
        <v>0</v>
      </c>
      <c r="R269">
        <v>0</v>
      </c>
      <c r="S269">
        <v>0</v>
      </c>
      <c r="T269" t="s">
        <v>58</v>
      </c>
      <c r="U269" t="s">
        <v>31</v>
      </c>
      <c r="V269" t="s">
        <v>782</v>
      </c>
      <c r="W269" t="s">
        <v>1217</v>
      </c>
      <c r="X269" t="s">
        <v>784</v>
      </c>
      <c r="Y269" t="s">
        <v>785</v>
      </c>
      <c r="Z269" t="s">
        <v>36</v>
      </c>
      <c r="AA269" s="1">
        <v>45747.746159722221</v>
      </c>
      <c r="AB269" cm="1">
        <f t="array" ref="AB269">INDEX('rate table'!J:J,
  MATCH(1,
    (H269='rate table'!F:F) *
    (L269='rate table'!G:G) *
    (CEILING(M269, 1)='rate table'!H:H),
    0)
)</f>
        <v>13.57</v>
      </c>
      <c r="AC269">
        <f t="shared" si="4"/>
        <v>0</v>
      </c>
    </row>
    <row r="270" spans="1:29" x14ac:dyDescent="0.2">
      <c r="A270">
        <v>2185</v>
      </c>
      <c r="B270">
        <v>800564</v>
      </c>
      <c r="C270">
        <v>12659</v>
      </c>
      <c r="D270">
        <v>940087862930</v>
      </c>
      <c r="E270" t="s">
        <v>1218</v>
      </c>
      <c r="F270" s="1">
        <v>45688</v>
      </c>
      <c r="G270" s="1">
        <v>45698</v>
      </c>
      <c r="H270" t="s">
        <v>41</v>
      </c>
      <c r="I270">
        <v>9400628651860</v>
      </c>
      <c r="J270">
        <v>60317</v>
      </c>
      <c r="K270">
        <v>6180</v>
      </c>
      <c r="L270">
        <v>2</v>
      </c>
      <c r="M270">
        <v>11.45</v>
      </c>
      <c r="N270" t="s">
        <v>29</v>
      </c>
      <c r="O270">
        <v>36.35</v>
      </c>
      <c r="P270">
        <v>0</v>
      </c>
      <c r="Q270">
        <v>0</v>
      </c>
      <c r="R270">
        <v>0</v>
      </c>
      <c r="S270">
        <v>0</v>
      </c>
      <c r="T270" t="s">
        <v>74</v>
      </c>
      <c r="U270" t="s">
        <v>31</v>
      </c>
      <c r="V270" t="s">
        <v>782</v>
      </c>
      <c r="W270" t="s">
        <v>1219</v>
      </c>
      <c r="X270" t="s">
        <v>784</v>
      </c>
      <c r="Y270" t="s">
        <v>785</v>
      </c>
      <c r="Z270" t="s">
        <v>36</v>
      </c>
      <c r="AA270" s="1">
        <v>45747.746159722221</v>
      </c>
      <c r="AB270" cm="1">
        <f t="array" ref="AB270">INDEX('rate table'!J:J,
  MATCH(1,
    (H270='rate table'!F:F) *
    (L270='rate table'!G:G) *
    (CEILING(M270, 1)='rate table'!H:H),
    0)
)</f>
        <v>36.35</v>
      </c>
      <c r="AC270">
        <f t="shared" si="4"/>
        <v>0</v>
      </c>
    </row>
    <row r="271" spans="1:29" x14ac:dyDescent="0.2">
      <c r="A271">
        <v>2186</v>
      </c>
      <c r="B271">
        <v>800564</v>
      </c>
      <c r="C271">
        <v>12659</v>
      </c>
      <c r="D271">
        <v>94001604593428</v>
      </c>
      <c r="E271" t="s">
        <v>1220</v>
      </c>
      <c r="F271" s="1">
        <v>45707</v>
      </c>
      <c r="G271" s="1">
        <v>45740</v>
      </c>
      <c r="H271" t="s">
        <v>28</v>
      </c>
      <c r="I271">
        <v>940024711552</v>
      </c>
      <c r="J271">
        <v>18961</v>
      </c>
      <c r="K271">
        <v>91885</v>
      </c>
      <c r="L271">
        <v>4</v>
      </c>
      <c r="M271">
        <v>18.420000000000002</v>
      </c>
      <c r="N271" t="s">
        <v>29</v>
      </c>
      <c r="O271">
        <v>13.06</v>
      </c>
      <c r="P271">
        <v>0</v>
      </c>
      <c r="Q271">
        <v>0</v>
      </c>
      <c r="R271">
        <v>0</v>
      </c>
      <c r="S271">
        <v>0</v>
      </c>
      <c r="T271" t="s">
        <v>74</v>
      </c>
      <c r="U271" t="s">
        <v>31</v>
      </c>
      <c r="V271" t="s">
        <v>782</v>
      </c>
      <c r="W271" t="s">
        <v>1221</v>
      </c>
      <c r="X271" t="s">
        <v>784</v>
      </c>
      <c r="Y271" t="s">
        <v>785</v>
      </c>
      <c r="Z271" t="s">
        <v>36</v>
      </c>
      <c r="AA271" s="1">
        <v>45747.746159722221</v>
      </c>
      <c r="AB271" cm="1">
        <f t="array" ref="AB271">INDEX('rate table'!J:J,
  MATCH(1,
    (H271='rate table'!F:F) *
    (L271='rate table'!G:G) *
    (CEILING(M271, 1)='rate table'!H:H),
    0)
)</f>
        <v>13.06</v>
      </c>
      <c r="AC271">
        <f t="shared" si="4"/>
        <v>0</v>
      </c>
    </row>
    <row r="272" spans="1:29" x14ac:dyDescent="0.2">
      <c r="A272">
        <v>2247</v>
      </c>
      <c r="B272">
        <v>800564</v>
      </c>
      <c r="C272">
        <v>12659</v>
      </c>
      <c r="D272">
        <v>9400111882278</v>
      </c>
      <c r="E272" t="s">
        <v>1222</v>
      </c>
      <c r="F272" s="1">
        <v>45747</v>
      </c>
      <c r="G272" s="1">
        <v>45735</v>
      </c>
      <c r="H272" t="s">
        <v>38</v>
      </c>
      <c r="I272">
        <v>9400656486312</v>
      </c>
      <c r="J272">
        <v>13321</v>
      </c>
      <c r="K272">
        <v>98981</v>
      </c>
      <c r="L272">
        <v>2</v>
      </c>
      <c r="M272">
        <v>3.33</v>
      </c>
      <c r="N272" t="s">
        <v>29</v>
      </c>
      <c r="O272">
        <v>7.33</v>
      </c>
      <c r="P272">
        <v>0</v>
      </c>
      <c r="Q272">
        <v>0</v>
      </c>
      <c r="R272">
        <v>0</v>
      </c>
      <c r="S272">
        <v>0</v>
      </c>
      <c r="T272" t="s">
        <v>58</v>
      </c>
      <c r="U272" t="s">
        <v>31</v>
      </c>
      <c r="V272" t="s">
        <v>782</v>
      </c>
      <c r="W272" t="s">
        <v>444</v>
      </c>
      <c r="X272" t="s">
        <v>784</v>
      </c>
      <c r="Y272" t="s">
        <v>785</v>
      </c>
      <c r="Z272" t="s">
        <v>36</v>
      </c>
      <c r="AA272" s="1">
        <v>45747.746159722221</v>
      </c>
      <c r="AB272" cm="1">
        <f t="array" ref="AB272">INDEX('rate table'!J:J,
  MATCH(1,
    (H272='rate table'!F:F) *
    (L272='rate table'!G:G) *
    (CEILING(M272, 1)='rate table'!H:H),
    0)
)</f>
        <v>7.33</v>
      </c>
      <c r="AC272">
        <f t="shared" si="4"/>
        <v>0</v>
      </c>
    </row>
    <row r="273" spans="1:29" x14ac:dyDescent="0.2">
      <c r="A273">
        <v>2248</v>
      </c>
      <c r="B273">
        <v>800564</v>
      </c>
      <c r="C273">
        <v>12659</v>
      </c>
      <c r="D273">
        <v>94001808943203</v>
      </c>
      <c r="E273" t="s">
        <v>1223</v>
      </c>
      <c r="F273" s="1">
        <v>45725</v>
      </c>
      <c r="G273" s="1">
        <v>45695</v>
      </c>
      <c r="H273" t="s">
        <v>41</v>
      </c>
      <c r="I273">
        <v>9400608323072</v>
      </c>
      <c r="J273">
        <v>18764</v>
      </c>
      <c r="K273">
        <v>3036</v>
      </c>
      <c r="L273">
        <v>1</v>
      </c>
      <c r="M273">
        <v>7.92</v>
      </c>
      <c r="N273" t="s">
        <v>29</v>
      </c>
      <c r="O273">
        <v>27.02</v>
      </c>
      <c r="P273">
        <v>0</v>
      </c>
      <c r="Q273">
        <v>0</v>
      </c>
      <c r="R273">
        <v>0</v>
      </c>
      <c r="S273">
        <v>0</v>
      </c>
      <c r="T273" t="s">
        <v>51</v>
      </c>
      <c r="U273" t="s">
        <v>31</v>
      </c>
      <c r="V273" t="s">
        <v>782</v>
      </c>
      <c r="W273" t="s">
        <v>1224</v>
      </c>
      <c r="X273" t="s">
        <v>784</v>
      </c>
      <c r="Y273" t="s">
        <v>785</v>
      </c>
      <c r="Z273" t="s">
        <v>36</v>
      </c>
      <c r="AA273" s="1">
        <v>45747.746159722221</v>
      </c>
      <c r="AB273" cm="1">
        <f t="array" ref="AB273">INDEX('rate table'!J:J,
  MATCH(1,
    (H273='rate table'!F:F) *
    (L273='rate table'!G:G) *
    (CEILING(M273, 1)='rate table'!H:H),
    0)
)</f>
        <v>27.02</v>
      </c>
      <c r="AC273">
        <f t="shared" si="4"/>
        <v>0</v>
      </c>
    </row>
    <row r="274" spans="1:29" x14ac:dyDescent="0.2">
      <c r="A274">
        <v>2249</v>
      </c>
      <c r="B274">
        <v>800564</v>
      </c>
      <c r="C274">
        <v>12659</v>
      </c>
      <c r="D274">
        <v>94001364717571</v>
      </c>
      <c r="E274" t="s">
        <v>1225</v>
      </c>
      <c r="F274" s="1">
        <v>45696</v>
      </c>
      <c r="G274" s="1">
        <v>45689</v>
      </c>
      <c r="H274" t="s">
        <v>28</v>
      </c>
      <c r="I274">
        <v>9400649693920</v>
      </c>
      <c r="J274">
        <v>62142</v>
      </c>
      <c r="K274">
        <v>90924</v>
      </c>
      <c r="L274">
        <v>3</v>
      </c>
      <c r="M274">
        <v>15.79</v>
      </c>
      <c r="N274" t="s">
        <v>29</v>
      </c>
      <c r="O274">
        <v>11.49</v>
      </c>
      <c r="P274">
        <v>0</v>
      </c>
      <c r="Q274">
        <v>0</v>
      </c>
      <c r="R274">
        <v>0</v>
      </c>
      <c r="S274">
        <v>0</v>
      </c>
      <c r="T274" t="s">
        <v>50</v>
      </c>
      <c r="U274" t="s">
        <v>31</v>
      </c>
      <c r="V274" t="s">
        <v>782</v>
      </c>
      <c r="W274" t="s">
        <v>1058</v>
      </c>
      <c r="X274" t="s">
        <v>784</v>
      </c>
      <c r="Y274" t="s">
        <v>785</v>
      </c>
      <c r="Z274" t="s">
        <v>36</v>
      </c>
      <c r="AA274" s="1">
        <v>45747.746159722221</v>
      </c>
      <c r="AB274" cm="1">
        <f t="array" ref="AB274">INDEX('rate table'!J:J,
  MATCH(1,
    (H274='rate table'!F:F) *
    (L274='rate table'!G:G) *
    (CEILING(M274, 1)='rate table'!H:H),
    0)
)</f>
        <v>11.49</v>
      </c>
      <c r="AC274">
        <f t="shared" si="4"/>
        <v>0</v>
      </c>
    </row>
    <row r="275" spans="1:29" x14ac:dyDescent="0.2">
      <c r="A275">
        <v>2250</v>
      </c>
      <c r="B275">
        <v>800564</v>
      </c>
      <c r="C275">
        <v>12659</v>
      </c>
      <c r="D275">
        <v>9400876241141</v>
      </c>
      <c r="E275" t="s">
        <v>1226</v>
      </c>
      <c r="F275" s="1">
        <v>45710</v>
      </c>
      <c r="G275" s="1">
        <v>45734</v>
      </c>
      <c r="H275" t="s">
        <v>38</v>
      </c>
      <c r="I275">
        <v>9400298603288</v>
      </c>
      <c r="J275">
        <v>74264</v>
      </c>
      <c r="K275">
        <v>65450</v>
      </c>
      <c r="L275">
        <v>7</v>
      </c>
      <c r="M275">
        <v>10.45</v>
      </c>
      <c r="N275" t="s">
        <v>29</v>
      </c>
      <c r="O275">
        <v>29.69</v>
      </c>
      <c r="P275">
        <v>0</v>
      </c>
      <c r="Q275">
        <v>0</v>
      </c>
      <c r="R275">
        <v>0</v>
      </c>
      <c r="S275">
        <v>0</v>
      </c>
      <c r="T275" t="s">
        <v>74</v>
      </c>
      <c r="U275" t="s">
        <v>31</v>
      </c>
      <c r="V275" t="s">
        <v>782</v>
      </c>
      <c r="W275" t="s">
        <v>202</v>
      </c>
      <c r="X275" t="s">
        <v>784</v>
      </c>
      <c r="Y275" t="s">
        <v>785</v>
      </c>
      <c r="Z275" t="s">
        <v>36</v>
      </c>
      <c r="AA275" s="1">
        <v>45747.746159722221</v>
      </c>
      <c r="AB275" cm="1">
        <f t="array" ref="AB275">INDEX('rate table'!J:J,
  MATCH(1,
    (H275='rate table'!F:F) *
    (L275='rate table'!G:G) *
    (CEILING(M275, 1)='rate table'!H:H),
    0)
)</f>
        <v>29.69</v>
      </c>
      <c r="AC275">
        <f t="shared" si="4"/>
        <v>0</v>
      </c>
    </row>
    <row r="276" spans="1:29" x14ac:dyDescent="0.2">
      <c r="A276">
        <v>2251</v>
      </c>
      <c r="B276">
        <v>800564</v>
      </c>
      <c r="C276">
        <v>12659</v>
      </c>
      <c r="D276">
        <v>94001426891795</v>
      </c>
      <c r="E276" t="s">
        <v>1227</v>
      </c>
      <c r="F276" s="1">
        <v>45737</v>
      </c>
      <c r="G276" s="1">
        <v>45688</v>
      </c>
      <c r="H276" t="s">
        <v>41</v>
      </c>
      <c r="I276">
        <v>9400368692402</v>
      </c>
      <c r="J276">
        <v>46212</v>
      </c>
      <c r="K276">
        <v>44187</v>
      </c>
      <c r="L276">
        <v>4</v>
      </c>
      <c r="M276">
        <v>10.42</v>
      </c>
      <c r="N276" t="s">
        <v>29</v>
      </c>
      <c r="O276">
        <v>40.9</v>
      </c>
      <c r="P276">
        <v>0</v>
      </c>
      <c r="Q276">
        <v>0</v>
      </c>
      <c r="R276">
        <v>0</v>
      </c>
      <c r="S276">
        <v>0</v>
      </c>
      <c r="T276" t="s">
        <v>58</v>
      </c>
      <c r="U276" t="s">
        <v>31</v>
      </c>
      <c r="V276" t="s">
        <v>782</v>
      </c>
      <c r="W276" t="s">
        <v>99</v>
      </c>
      <c r="X276" t="s">
        <v>784</v>
      </c>
      <c r="Y276" t="s">
        <v>785</v>
      </c>
      <c r="Z276" t="s">
        <v>36</v>
      </c>
      <c r="AA276" s="1">
        <v>45747.746159722221</v>
      </c>
      <c r="AB276" cm="1">
        <f t="array" ref="AB276">INDEX('rate table'!J:J,
  MATCH(1,
    (H276='rate table'!F:F) *
    (L276='rate table'!G:G) *
    (CEILING(M276, 1)='rate table'!H:H),
    0)
)</f>
        <v>40.9</v>
      </c>
      <c r="AC276">
        <f t="shared" si="4"/>
        <v>0</v>
      </c>
    </row>
    <row r="277" spans="1:29" x14ac:dyDescent="0.2">
      <c r="A277">
        <v>2252</v>
      </c>
      <c r="B277">
        <v>800564</v>
      </c>
      <c r="C277">
        <v>12659</v>
      </c>
      <c r="D277">
        <v>9400331137961</v>
      </c>
      <c r="E277" t="s">
        <v>1228</v>
      </c>
      <c r="F277" s="1">
        <v>45721</v>
      </c>
      <c r="G277" s="1">
        <v>45707</v>
      </c>
      <c r="H277" t="s">
        <v>28</v>
      </c>
      <c r="I277">
        <v>9400102739644</v>
      </c>
      <c r="J277">
        <v>81904</v>
      </c>
      <c r="K277">
        <v>47392</v>
      </c>
      <c r="L277">
        <v>5</v>
      </c>
      <c r="M277">
        <v>9.58</v>
      </c>
      <c r="N277" t="s">
        <v>29</v>
      </c>
      <c r="O277">
        <v>11.2</v>
      </c>
      <c r="P277">
        <v>0</v>
      </c>
      <c r="Q277">
        <v>0</v>
      </c>
      <c r="R277">
        <v>0</v>
      </c>
      <c r="S277">
        <v>0</v>
      </c>
      <c r="T277" t="s">
        <v>30</v>
      </c>
      <c r="U277" t="s">
        <v>31</v>
      </c>
      <c r="V277" t="s">
        <v>782</v>
      </c>
      <c r="W277" t="s">
        <v>339</v>
      </c>
      <c r="X277" t="s">
        <v>784</v>
      </c>
      <c r="Y277" t="s">
        <v>785</v>
      </c>
      <c r="Z277" t="s">
        <v>36</v>
      </c>
      <c r="AA277" s="1">
        <v>45747.746159722221</v>
      </c>
      <c r="AB277" cm="1">
        <f t="array" ref="AB277">INDEX('rate table'!J:J,
  MATCH(1,
    (H277='rate table'!F:F) *
    (L277='rate table'!G:G) *
    (CEILING(M277, 1)='rate table'!H:H),
    0)
)</f>
        <v>11.2</v>
      </c>
      <c r="AC277">
        <f t="shared" si="4"/>
        <v>0</v>
      </c>
    </row>
    <row r="278" spans="1:29" x14ac:dyDescent="0.2">
      <c r="A278">
        <v>2253</v>
      </c>
      <c r="B278">
        <v>800564</v>
      </c>
      <c r="C278">
        <v>12659</v>
      </c>
      <c r="D278">
        <v>94001491882783</v>
      </c>
      <c r="E278" t="s">
        <v>1229</v>
      </c>
      <c r="F278" s="1">
        <v>45739</v>
      </c>
      <c r="G278" s="1">
        <v>45717</v>
      </c>
      <c r="H278" t="s">
        <v>38</v>
      </c>
      <c r="I278">
        <v>9400985476541</v>
      </c>
      <c r="J278">
        <v>47345</v>
      </c>
      <c r="K278">
        <v>26688</v>
      </c>
      <c r="L278">
        <v>6</v>
      </c>
      <c r="M278">
        <v>15.54</v>
      </c>
      <c r="N278" t="s">
        <v>29</v>
      </c>
      <c r="O278">
        <v>29.94</v>
      </c>
      <c r="P278">
        <v>0</v>
      </c>
      <c r="Q278">
        <v>0</v>
      </c>
      <c r="R278">
        <v>0</v>
      </c>
      <c r="S278">
        <v>0</v>
      </c>
      <c r="T278" t="s">
        <v>50</v>
      </c>
      <c r="U278" t="s">
        <v>31</v>
      </c>
      <c r="V278" t="s">
        <v>782</v>
      </c>
      <c r="W278" t="s">
        <v>67</v>
      </c>
      <c r="X278" t="s">
        <v>784</v>
      </c>
      <c r="Y278" t="s">
        <v>785</v>
      </c>
      <c r="Z278" t="s">
        <v>36</v>
      </c>
      <c r="AA278" s="1">
        <v>45747.746159722221</v>
      </c>
      <c r="AB278" cm="1">
        <f t="array" ref="AB278">INDEX('rate table'!J:J,
  MATCH(1,
    (H278='rate table'!F:F) *
    (L278='rate table'!G:G) *
    (CEILING(M278, 1)='rate table'!H:H),
    0)
)</f>
        <v>29.94</v>
      </c>
      <c r="AC278">
        <f t="shared" si="4"/>
        <v>0</v>
      </c>
    </row>
    <row r="279" spans="1:29" x14ac:dyDescent="0.2">
      <c r="A279">
        <v>2254</v>
      </c>
      <c r="B279">
        <v>800564</v>
      </c>
      <c r="C279">
        <v>12659</v>
      </c>
      <c r="D279">
        <v>9400413759521</v>
      </c>
      <c r="E279" t="s">
        <v>1230</v>
      </c>
      <c r="F279" s="1">
        <v>45740</v>
      </c>
      <c r="G279" s="1">
        <v>45709</v>
      </c>
      <c r="H279" t="s">
        <v>41</v>
      </c>
      <c r="I279">
        <v>9400400964810</v>
      </c>
      <c r="J279">
        <v>36126</v>
      </c>
      <c r="K279">
        <v>56155</v>
      </c>
      <c r="L279">
        <v>2</v>
      </c>
      <c r="M279">
        <v>16.079999999999998</v>
      </c>
      <c r="N279" t="s">
        <v>29</v>
      </c>
      <c r="O279">
        <v>47.13</v>
      </c>
      <c r="P279">
        <v>0</v>
      </c>
      <c r="Q279">
        <v>0</v>
      </c>
      <c r="R279">
        <v>0</v>
      </c>
      <c r="S279">
        <v>0</v>
      </c>
      <c r="T279" t="s">
        <v>105</v>
      </c>
      <c r="U279" t="s">
        <v>31</v>
      </c>
      <c r="V279" t="s">
        <v>782</v>
      </c>
      <c r="W279" t="s">
        <v>1231</v>
      </c>
      <c r="X279" t="s">
        <v>784</v>
      </c>
      <c r="Y279" t="s">
        <v>785</v>
      </c>
      <c r="Z279" t="s">
        <v>36</v>
      </c>
      <c r="AA279" s="1">
        <v>45747.746159722221</v>
      </c>
      <c r="AB279" cm="1">
        <f t="array" ref="AB279">INDEX('rate table'!J:J,
  MATCH(1,
    (H279='rate table'!F:F) *
    (L279='rate table'!G:G) *
    (CEILING(M279, 1)='rate table'!H:H),
    0)
)</f>
        <v>47.13</v>
      </c>
      <c r="AC279">
        <f t="shared" si="4"/>
        <v>0</v>
      </c>
    </row>
    <row r="280" spans="1:29" x14ac:dyDescent="0.2">
      <c r="A280">
        <v>2255</v>
      </c>
      <c r="B280">
        <v>800564</v>
      </c>
      <c r="C280">
        <v>12659</v>
      </c>
      <c r="D280">
        <v>9400263227828</v>
      </c>
      <c r="E280" t="s">
        <v>1232</v>
      </c>
      <c r="F280" s="1">
        <v>45699</v>
      </c>
      <c r="G280" s="1">
        <v>45744</v>
      </c>
      <c r="H280" t="s">
        <v>28</v>
      </c>
      <c r="I280">
        <v>9400427215258</v>
      </c>
      <c r="J280">
        <v>48817</v>
      </c>
      <c r="K280">
        <v>80869</v>
      </c>
      <c r="L280">
        <v>2</v>
      </c>
      <c r="M280">
        <v>3.25</v>
      </c>
      <c r="N280" t="s">
        <v>29</v>
      </c>
      <c r="O280">
        <v>6.97</v>
      </c>
      <c r="P280">
        <v>0</v>
      </c>
      <c r="Q280">
        <v>0</v>
      </c>
      <c r="R280">
        <v>0</v>
      </c>
      <c r="S280">
        <v>0</v>
      </c>
      <c r="T280" t="s">
        <v>58</v>
      </c>
      <c r="U280" t="s">
        <v>31</v>
      </c>
      <c r="V280" t="s">
        <v>782</v>
      </c>
      <c r="W280" t="s">
        <v>544</v>
      </c>
      <c r="X280" t="s">
        <v>784</v>
      </c>
      <c r="Y280" t="s">
        <v>785</v>
      </c>
      <c r="Z280" t="s">
        <v>36</v>
      </c>
      <c r="AA280" s="1">
        <v>45747.746159722221</v>
      </c>
      <c r="AB280" cm="1">
        <f t="array" ref="AB280">INDEX('rate table'!J:J,
  MATCH(1,
    (H280='rate table'!F:F) *
    (L280='rate table'!G:G) *
    (CEILING(M280, 1)='rate table'!H:H),
    0)
)</f>
        <v>6.97</v>
      </c>
      <c r="AC280">
        <f t="shared" si="4"/>
        <v>0</v>
      </c>
    </row>
    <row r="281" spans="1:29" x14ac:dyDescent="0.2">
      <c r="A281">
        <v>2256</v>
      </c>
      <c r="B281">
        <v>800564</v>
      </c>
      <c r="C281">
        <v>12659</v>
      </c>
      <c r="D281">
        <v>9400909942562</v>
      </c>
      <c r="E281" t="s">
        <v>1233</v>
      </c>
      <c r="F281" s="1">
        <v>45727</v>
      </c>
      <c r="G281" s="1">
        <v>45727</v>
      </c>
      <c r="H281" t="s">
        <v>38</v>
      </c>
      <c r="I281">
        <v>940074675192</v>
      </c>
      <c r="J281">
        <v>3417</v>
      </c>
      <c r="K281">
        <v>31554</v>
      </c>
      <c r="L281">
        <v>7</v>
      </c>
      <c r="M281">
        <v>2.08</v>
      </c>
      <c r="N281" t="s">
        <v>29</v>
      </c>
      <c r="O281">
        <v>14.47</v>
      </c>
      <c r="P281">
        <v>0</v>
      </c>
      <c r="Q281">
        <v>0</v>
      </c>
      <c r="R281">
        <v>0</v>
      </c>
      <c r="S281">
        <v>0</v>
      </c>
      <c r="T281" t="s">
        <v>105</v>
      </c>
      <c r="U281" t="s">
        <v>31</v>
      </c>
      <c r="V281" t="s">
        <v>782</v>
      </c>
      <c r="W281" t="s">
        <v>1110</v>
      </c>
      <c r="X281" t="s">
        <v>784</v>
      </c>
      <c r="Y281" t="s">
        <v>785</v>
      </c>
      <c r="Z281" t="s">
        <v>36</v>
      </c>
      <c r="AA281" s="1">
        <v>45747.746159722221</v>
      </c>
      <c r="AB281" cm="1">
        <f t="array" ref="AB281">INDEX('rate table'!J:J,
  MATCH(1,
    (H281='rate table'!F:F) *
    (L281='rate table'!G:G) *
    (CEILING(M281, 1)='rate table'!H:H),
    0)
)</f>
        <v>14.47</v>
      </c>
      <c r="AC281">
        <f t="shared" si="4"/>
        <v>0</v>
      </c>
    </row>
    <row r="282" spans="1:29" x14ac:dyDescent="0.2">
      <c r="A282">
        <v>2257</v>
      </c>
      <c r="B282">
        <v>800564</v>
      </c>
      <c r="C282">
        <v>12659</v>
      </c>
      <c r="D282">
        <v>94001693262466</v>
      </c>
      <c r="E282" t="s">
        <v>1234</v>
      </c>
      <c r="F282" s="1">
        <v>45696</v>
      </c>
      <c r="G282" s="1">
        <v>45722</v>
      </c>
      <c r="H282" t="s">
        <v>41</v>
      </c>
      <c r="I282">
        <v>9400284734693</v>
      </c>
      <c r="J282">
        <v>17992</v>
      </c>
      <c r="K282">
        <v>99249</v>
      </c>
      <c r="L282">
        <v>8</v>
      </c>
      <c r="M282">
        <v>19.73</v>
      </c>
      <c r="N282" t="s">
        <v>29</v>
      </c>
      <c r="O282">
        <v>71.5</v>
      </c>
      <c r="P282">
        <v>0</v>
      </c>
      <c r="Q282">
        <v>0</v>
      </c>
      <c r="R282">
        <v>0</v>
      </c>
      <c r="S282">
        <v>0</v>
      </c>
      <c r="T282" t="s">
        <v>105</v>
      </c>
      <c r="U282" t="s">
        <v>31</v>
      </c>
      <c r="V282" t="s">
        <v>782</v>
      </c>
      <c r="W282" t="s">
        <v>1235</v>
      </c>
      <c r="X282" t="s">
        <v>784</v>
      </c>
      <c r="Y282" t="s">
        <v>785</v>
      </c>
      <c r="Z282" t="s">
        <v>36</v>
      </c>
      <c r="AA282" s="1">
        <v>45747.746159722221</v>
      </c>
      <c r="AB282" cm="1">
        <f t="array" ref="AB282">INDEX('rate table'!J:J,
  MATCH(1,
    (H282='rate table'!F:F) *
    (L282='rate table'!G:G) *
    (CEILING(M282, 1)='rate table'!H:H),
    0)
)</f>
        <v>71.5</v>
      </c>
      <c r="AC282">
        <f t="shared" si="4"/>
        <v>0</v>
      </c>
    </row>
    <row r="283" spans="1:29" x14ac:dyDescent="0.2">
      <c r="A283">
        <v>2258</v>
      </c>
      <c r="B283">
        <v>800564</v>
      </c>
      <c r="C283">
        <v>12659</v>
      </c>
      <c r="D283">
        <v>9400719059607</v>
      </c>
      <c r="E283" t="s">
        <v>1236</v>
      </c>
      <c r="F283" s="1">
        <v>45736</v>
      </c>
      <c r="G283" s="1">
        <v>45725</v>
      </c>
      <c r="H283" t="s">
        <v>28</v>
      </c>
      <c r="I283">
        <v>9400250168469</v>
      </c>
      <c r="J283">
        <v>28516</v>
      </c>
      <c r="K283">
        <v>25291</v>
      </c>
      <c r="L283">
        <v>4</v>
      </c>
      <c r="M283">
        <v>10.86</v>
      </c>
      <c r="N283" t="s">
        <v>29</v>
      </c>
      <c r="O283">
        <v>10.59</v>
      </c>
      <c r="P283">
        <v>0</v>
      </c>
      <c r="Q283">
        <v>0</v>
      </c>
      <c r="R283">
        <v>0</v>
      </c>
      <c r="S283">
        <v>0</v>
      </c>
      <c r="T283" t="s">
        <v>74</v>
      </c>
      <c r="U283" t="s">
        <v>31</v>
      </c>
      <c r="V283" t="s">
        <v>782</v>
      </c>
      <c r="W283" t="s">
        <v>441</v>
      </c>
      <c r="X283" t="s">
        <v>784</v>
      </c>
      <c r="Y283" t="s">
        <v>785</v>
      </c>
      <c r="Z283" t="s">
        <v>36</v>
      </c>
      <c r="AA283" s="1">
        <v>45747.746159722221</v>
      </c>
      <c r="AB283" cm="1">
        <f t="array" ref="AB283">INDEX('rate table'!J:J,
  MATCH(1,
    (H283='rate table'!F:F) *
    (L283='rate table'!G:G) *
    (CEILING(M283, 1)='rate table'!H:H),
    0)
)</f>
        <v>10.59</v>
      </c>
      <c r="AC283">
        <f t="shared" si="4"/>
        <v>0</v>
      </c>
    </row>
    <row r="284" spans="1:29" x14ac:dyDescent="0.2">
      <c r="A284">
        <v>2259</v>
      </c>
      <c r="B284">
        <v>800564</v>
      </c>
      <c r="C284">
        <v>12659</v>
      </c>
      <c r="D284">
        <v>9400322400387</v>
      </c>
      <c r="E284" t="s">
        <v>1237</v>
      </c>
      <c r="F284" s="1">
        <v>45738</v>
      </c>
      <c r="G284" s="1">
        <v>45712</v>
      </c>
      <c r="H284" t="s">
        <v>38</v>
      </c>
      <c r="I284">
        <v>9400713777226</v>
      </c>
      <c r="J284">
        <v>59107</v>
      </c>
      <c r="K284">
        <v>55598</v>
      </c>
      <c r="L284">
        <v>7</v>
      </c>
      <c r="M284">
        <v>4.7</v>
      </c>
      <c r="N284" t="s">
        <v>29</v>
      </c>
      <c r="O284">
        <v>19.53</v>
      </c>
      <c r="P284">
        <v>0</v>
      </c>
      <c r="Q284">
        <v>0</v>
      </c>
      <c r="R284">
        <v>0</v>
      </c>
      <c r="S284">
        <v>0</v>
      </c>
      <c r="T284" t="s">
        <v>71</v>
      </c>
      <c r="U284" t="s">
        <v>31</v>
      </c>
      <c r="V284" t="s">
        <v>782</v>
      </c>
      <c r="W284" t="s">
        <v>1238</v>
      </c>
      <c r="X284" t="s">
        <v>784</v>
      </c>
      <c r="Y284" t="s">
        <v>785</v>
      </c>
      <c r="Z284" t="s">
        <v>36</v>
      </c>
      <c r="AA284" s="1">
        <v>45747.746159722221</v>
      </c>
      <c r="AB284" cm="1">
        <f t="array" ref="AB284">INDEX('rate table'!J:J,
  MATCH(1,
    (H284='rate table'!F:F) *
    (L284='rate table'!G:G) *
    (CEILING(M284, 1)='rate table'!H:H),
    0)
)</f>
        <v>19.53</v>
      </c>
      <c r="AC284">
        <f t="shared" si="4"/>
        <v>0</v>
      </c>
    </row>
    <row r="285" spans="1:29" x14ac:dyDescent="0.2">
      <c r="A285">
        <v>2260</v>
      </c>
      <c r="B285">
        <v>800564</v>
      </c>
      <c r="C285">
        <v>12659</v>
      </c>
      <c r="D285">
        <v>94001191259851</v>
      </c>
      <c r="E285" t="s">
        <v>1239</v>
      </c>
      <c r="F285" s="1">
        <v>45747</v>
      </c>
      <c r="G285" s="1">
        <v>45685</v>
      </c>
      <c r="H285" t="s">
        <v>41</v>
      </c>
      <c r="I285">
        <v>9400137418087</v>
      </c>
      <c r="J285">
        <v>76529</v>
      </c>
      <c r="K285">
        <v>57265</v>
      </c>
      <c r="L285">
        <v>7</v>
      </c>
      <c r="M285">
        <v>0.14000000000000001</v>
      </c>
      <c r="N285" t="s">
        <v>29</v>
      </c>
      <c r="O285">
        <v>17.75</v>
      </c>
      <c r="P285">
        <v>0</v>
      </c>
      <c r="Q285">
        <v>0</v>
      </c>
      <c r="R285">
        <v>0</v>
      </c>
      <c r="S285">
        <v>0</v>
      </c>
      <c r="T285" t="s">
        <v>58</v>
      </c>
      <c r="U285" t="s">
        <v>31</v>
      </c>
      <c r="V285" t="s">
        <v>782</v>
      </c>
      <c r="W285" t="s">
        <v>247</v>
      </c>
      <c r="X285" t="s">
        <v>784</v>
      </c>
      <c r="Y285" t="s">
        <v>785</v>
      </c>
      <c r="Z285" t="s">
        <v>36</v>
      </c>
      <c r="AA285" s="1">
        <v>45747.746159722221</v>
      </c>
      <c r="AB285" cm="1">
        <f t="array" ref="AB285">INDEX('rate table'!J:J,
  MATCH(1,
    (H285='rate table'!F:F) *
    (L285='rate table'!G:G) *
    (CEILING(M285, 1)='rate table'!H:H),
    0)
)</f>
        <v>17.75</v>
      </c>
      <c r="AC285">
        <f t="shared" si="4"/>
        <v>0</v>
      </c>
    </row>
    <row r="286" spans="1:29" x14ac:dyDescent="0.2">
      <c r="A286">
        <v>2261</v>
      </c>
      <c r="B286">
        <v>800564</v>
      </c>
      <c r="C286">
        <v>12659</v>
      </c>
      <c r="D286">
        <v>9400482023157</v>
      </c>
      <c r="E286" t="s">
        <v>1240</v>
      </c>
      <c r="F286" s="1">
        <v>45703</v>
      </c>
      <c r="G286" s="1">
        <v>45722</v>
      </c>
      <c r="H286" t="s">
        <v>28</v>
      </c>
      <c r="I286">
        <v>9400440850070</v>
      </c>
      <c r="J286">
        <v>86138</v>
      </c>
      <c r="K286">
        <v>17118</v>
      </c>
      <c r="L286">
        <v>7</v>
      </c>
      <c r="M286">
        <v>17.02</v>
      </c>
      <c r="N286" t="s">
        <v>29</v>
      </c>
      <c r="O286">
        <v>20.14</v>
      </c>
      <c r="P286">
        <v>0</v>
      </c>
      <c r="Q286">
        <v>0</v>
      </c>
      <c r="R286">
        <v>0</v>
      </c>
      <c r="S286">
        <v>0</v>
      </c>
      <c r="T286" t="s">
        <v>105</v>
      </c>
      <c r="U286" t="s">
        <v>31</v>
      </c>
      <c r="V286" t="s">
        <v>782</v>
      </c>
      <c r="W286" t="s">
        <v>1181</v>
      </c>
      <c r="X286" t="s">
        <v>784</v>
      </c>
      <c r="Y286" t="s">
        <v>785</v>
      </c>
      <c r="Z286" t="s">
        <v>36</v>
      </c>
      <c r="AA286" s="1">
        <v>45747.746159722221</v>
      </c>
      <c r="AB286" cm="1">
        <f t="array" ref="AB286">INDEX('rate table'!J:J,
  MATCH(1,
    (H286='rate table'!F:F) *
    (L286='rate table'!G:G) *
    (CEILING(M286, 1)='rate table'!H:H),
    0)
)</f>
        <v>20.14</v>
      </c>
      <c r="AC286">
        <f t="shared" si="4"/>
        <v>0</v>
      </c>
    </row>
    <row r="287" spans="1:29" x14ac:dyDescent="0.2">
      <c r="A287">
        <v>2262</v>
      </c>
      <c r="B287">
        <v>800564</v>
      </c>
      <c r="C287">
        <v>12659</v>
      </c>
      <c r="D287">
        <v>940094072074</v>
      </c>
      <c r="E287" t="s">
        <v>1241</v>
      </c>
      <c r="F287" s="1">
        <v>45736</v>
      </c>
      <c r="G287" s="1">
        <v>45724</v>
      </c>
      <c r="H287" t="s">
        <v>38</v>
      </c>
      <c r="I287">
        <v>9400900485686</v>
      </c>
      <c r="J287">
        <v>91729</v>
      </c>
      <c r="K287">
        <v>39174</v>
      </c>
      <c r="L287">
        <v>2</v>
      </c>
      <c r="M287">
        <v>8.41</v>
      </c>
      <c r="N287" t="s">
        <v>29</v>
      </c>
      <c r="O287">
        <v>9.32</v>
      </c>
      <c r="P287">
        <v>0</v>
      </c>
      <c r="Q287">
        <v>0</v>
      </c>
      <c r="R287">
        <v>0</v>
      </c>
      <c r="S287">
        <v>0</v>
      </c>
      <c r="T287" t="s">
        <v>39</v>
      </c>
      <c r="U287" t="s">
        <v>31</v>
      </c>
      <c r="V287" t="s">
        <v>782</v>
      </c>
      <c r="W287" t="s">
        <v>981</v>
      </c>
      <c r="X287" t="s">
        <v>784</v>
      </c>
      <c r="Y287" t="s">
        <v>785</v>
      </c>
      <c r="Z287" t="s">
        <v>36</v>
      </c>
      <c r="AA287" s="1">
        <v>45747.746159722221</v>
      </c>
      <c r="AB287" cm="1">
        <f t="array" ref="AB287">INDEX('rate table'!J:J,
  MATCH(1,
    (H287='rate table'!F:F) *
    (L287='rate table'!G:G) *
    (CEILING(M287, 1)='rate table'!H:H),
    0)
)</f>
        <v>9.32</v>
      </c>
      <c r="AC287">
        <f t="shared" si="4"/>
        <v>0</v>
      </c>
    </row>
    <row r="288" spans="1:29" x14ac:dyDescent="0.2">
      <c r="A288">
        <v>2263</v>
      </c>
      <c r="B288">
        <v>800564</v>
      </c>
      <c r="C288">
        <v>12659</v>
      </c>
      <c r="D288">
        <v>9400370924571</v>
      </c>
      <c r="E288" t="s">
        <v>1242</v>
      </c>
      <c r="F288" s="1">
        <v>45728</v>
      </c>
      <c r="G288" s="1">
        <v>45706</v>
      </c>
      <c r="H288" t="s">
        <v>41</v>
      </c>
      <c r="I288">
        <v>9400651020111</v>
      </c>
      <c r="J288">
        <v>9659</v>
      </c>
      <c r="K288">
        <v>17355</v>
      </c>
      <c r="L288">
        <v>5</v>
      </c>
      <c r="M288">
        <v>1.25</v>
      </c>
      <c r="N288" t="s">
        <v>29</v>
      </c>
      <c r="O288">
        <v>18.93</v>
      </c>
      <c r="P288">
        <v>0</v>
      </c>
      <c r="Q288">
        <v>0</v>
      </c>
      <c r="R288">
        <v>0</v>
      </c>
      <c r="S288">
        <v>0</v>
      </c>
      <c r="T288" t="s">
        <v>58</v>
      </c>
      <c r="U288" t="s">
        <v>31</v>
      </c>
      <c r="V288" t="s">
        <v>782</v>
      </c>
      <c r="W288" t="s">
        <v>935</v>
      </c>
      <c r="X288" t="s">
        <v>784</v>
      </c>
      <c r="Y288" t="s">
        <v>785</v>
      </c>
      <c r="Z288" t="s">
        <v>36</v>
      </c>
      <c r="AA288" s="1">
        <v>45747.746159722221</v>
      </c>
      <c r="AB288" cm="1">
        <f t="array" ref="AB288">INDEX('rate table'!J:J,
  MATCH(1,
    (H288='rate table'!F:F) *
    (L288='rate table'!G:G) *
    (CEILING(M288, 1)='rate table'!H:H),
    0)
)</f>
        <v>18.93</v>
      </c>
      <c r="AC288">
        <f t="shared" si="4"/>
        <v>0</v>
      </c>
    </row>
    <row r="289" spans="1:29" x14ac:dyDescent="0.2">
      <c r="A289">
        <v>2264</v>
      </c>
      <c r="B289">
        <v>800564</v>
      </c>
      <c r="C289">
        <v>12659</v>
      </c>
      <c r="D289">
        <v>9400510913537</v>
      </c>
      <c r="E289" t="s">
        <v>1243</v>
      </c>
      <c r="F289" s="1">
        <v>45727</v>
      </c>
      <c r="G289" s="1">
        <v>45683</v>
      </c>
      <c r="H289" t="s">
        <v>28</v>
      </c>
      <c r="I289">
        <v>9400424128665</v>
      </c>
      <c r="J289">
        <v>49807</v>
      </c>
      <c r="K289">
        <v>94033</v>
      </c>
      <c r="L289">
        <v>3</v>
      </c>
      <c r="M289">
        <v>17.64</v>
      </c>
      <c r="N289" t="s">
        <v>29</v>
      </c>
      <c r="O289">
        <v>12.06</v>
      </c>
      <c r="P289">
        <v>0</v>
      </c>
      <c r="Q289">
        <v>0</v>
      </c>
      <c r="R289">
        <v>0</v>
      </c>
      <c r="S289">
        <v>0</v>
      </c>
      <c r="T289" t="s">
        <v>58</v>
      </c>
      <c r="U289" t="s">
        <v>31</v>
      </c>
      <c r="V289" t="s">
        <v>782</v>
      </c>
      <c r="W289" t="s">
        <v>84</v>
      </c>
      <c r="X289" t="s">
        <v>784</v>
      </c>
      <c r="Y289" t="s">
        <v>785</v>
      </c>
      <c r="Z289" t="s">
        <v>36</v>
      </c>
      <c r="AA289" s="1">
        <v>45747.746159722221</v>
      </c>
      <c r="AB289" cm="1">
        <f t="array" ref="AB289">INDEX('rate table'!J:J,
  MATCH(1,
    (H289='rate table'!F:F) *
    (L289='rate table'!G:G) *
    (CEILING(M289, 1)='rate table'!H:H),
    0)
)</f>
        <v>12.06</v>
      </c>
      <c r="AC289">
        <f t="shared" si="4"/>
        <v>0</v>
      </c>
    </row>
    <row r="290" spans="1:29" x14ac:dyDescent="0.2">
      <c r="A290">
        <v>2265</v>
      </c>
      <c r="B290">
        <v>800564</v>
      </c>
      <c r="C290">
        <v>12659</v>
      </c>
      <c r="D290">
        <v>94002025722209</v>
      </c>
      <c r="E290" t="s">
        <v>1244</v>
      </c>
      <c r="F290" s="1">
        <v>45715</v>
      </c>
      <c r="G290" s="1">
        <v>45716</v>
      </c>
      <c r="H290" t="s">
        <v>38</v>
      </c>
      <c r="I290">
        <v>9400715675492</v>
      </c>
      <c r="J290">
        <v>95782</v>
      </c>
      <c r="K290">
        <v>94076</v>
      </c>
      <c r="L290">
        <v>1</v>
      </c>
      <c r="M290">
        <v>11.4</v>
      </c>
      <c r="N290" t="s">
        <v>29</v>
      </c>
      <c r="O290">
        <v>10.53</v>
      </c>
      <c r="P290">
        <v>0</v>
      </c>
      <c r="Q290">
        <v>0</v>
      </c>
      <c r="R290">
        <v>0</v>
      </c>
      <c r="S290">
        <v>0</v>
      </c>
      <c r="T290" t="s">
        <v>50</v>
      </c>
      <c r="U290" t="s">
        <v>31</v>
      </c>
      <c r="V290" t="s">
        <v>782</v>
      </c>
      <c r="W290" t="s">
        <v>361</v>
      </c>
      <c r="X290" t="s">
        <v>784</v>
      </c>
      <c r="Y290" t="s">
        <v>785</v>
      </c>
      <c r="Z290" t="s">
        <v>36</v>
      </c>
      <c r="AA290" s="1">
        <v>45747.746159722221</v>
      </c>
      <c r="AB290" cm="1">
        <f t="array" ref="AB290">INDEX('rate table'!J:J,
  MATCH(1,
    (H290='rate table'!F:F) *
    (L290='rate table'!G:G) *
    (CEILING(M290, 1)='rate table'!H:H),
    0)
)</f>
        <v>10.53</v>
      </c>
      <c r="AC290">
        <f t="shared" si="4"/>
        <v>0</v>
      </c>
    </row>
    <row r="291" spans="1:29" x14ac:dyDescent="0.2">
      <c r="A291">
        <v>2266</v>
      </c>
      <c r="B291">
        <v>800564</v>
      </c>
      <c r="C291">
        <v>12659</v>
      </c>
      <c r="D291">
        <v>9400564545644</v>
      </c>
      <c r="E291" t="s">
        <v>1245</v>
      </c>
      <c r="F291" s="1">
        <v>45738</v>
      </c>
      <c r="G291" s="1">
        <v>45707</v>
      </c>
      <c r="H291" t="s">
        <v>41</v>
      </c>
      <c r="I291">
        <v>9400384381259</v>
      </c>
      <c r="J291">
        <v>80820</v>
      </c>
      <c r="K291">
        <v>85628</v>
      </c>
      <c r="L291">
        <v>2</v>
      </c>
      <c r="M291">
        <v>12.52</v>
      </c>
      <c r="N291" t="s">
        <v>29</v>
      </c>
      <c r="O291">
        <v>38.51</v>
      </c>
      <c r="P291">
        <v>0</v>
      </c>
      <c r="Q291">
        <v>0</v>
      </c>
      <c r="R291">
        <v>0</v>
      </c>
      <c r="S291">
        <v>0</v>
      </c>
      <c r="T291" t="s">
        <v>71</v>
      </c>
      <c r="U291" t="s">
        <v>31</v>
      </c>
      <c r="V291" t="s">
        <v>782</v>
      </c>
      <c r="W291" t="s">
        <v>1246</v>
      </c>
      <c r="X291" t="s">
        <v>784</v>
      </c>
      <c r="Y291" t="s">
        <v>785</v>
      </c>
      <c r="Z291" t="s">
        <v>36</v>
      </c>
      <c r="AA291" s="1">
        <v>45747.746159722221</v>
      </c>
      <c r="AB291" cm="1">
        <f t="array" ref="AB291">INDEX('rate table'!J:J,
  MATCH(1,
    (H291='rate table'!F:F) *
    (L291='rate table'!G:G) *
    (CEILING(M291, 1)='rate table'!H:H),
    0)
)</f>
        <v>38.51</v>
      </c>
      <c r="AC291">
        <f t="shared" si="4"/>
        <v>0</v>
      </c>
    </row>
    <row r="292" spans="1:29" x14ac:dyDescent="0.2">
      <c r="A292">
        <v>2267</v>
      </c>
      <c r="B292">
        <v>800564</v>
      </c>
      <c r="C292">
        <v>12659</v>
      </c>
      <c r="D292">
        <v>9400675359473</v>
      </c>
      <c r="E292" t="s">
        <v>1247</v>
      </c>
      <c r="F292" s="1">
        <v>45734</v>
      </c>
      <c r="G292" s="1">
        <v>45736</v>
      </c>
      <c r="H292" t="s">
        <v>28</v>
      </c>
      <c r="I292">
        <v>940030041590</v>
      </c>
      <c r="J292">
        <v>96901</v>
      </c>
      <c r="K292">
        <v>41354</v>
      </c>
      <c r="L292">
        <v>4</v>
      </c>
      <c r="M292">
        <v>16.510000000000002</v>
      </c>
      <c r="N292" t="s">
        <v>29</v>
      </c>
      <c r="O292">
        <v>12.33</v>
      </c>
      <c r="P292">
        <v>0</v>
      </c>
      <c r="Q292">
        <v>0</v>
      </c>
      <c r="R292">
        <v>0</v>
      </c>
      <c r="S292">
        <v>0</v>
      </c>
      <c r="T292" t="s">
        <v>43</v>
      </c>
      <c r="U292" t="s">
        <v>31</v>
      </c>
      <c r="V292" t="s">
        <v>782</v>
      </c>
      <c r="W292" t="s">
        <v>1248</v>
      </c>
      <c r="X292" t="s">
        <v>784</v>
      </c>
      <c r="Y292" t="s">
        <v>785</v>
      </c>
      <c r="Z292" t="s">
        <v>36</v>
      </c>
      <c r="AA292" s="1">
        <v>45747.746159722221</v>
      </c>
      <c r="AB292" cm="1">
        <f t="array" ref="AB292">INDEX('rate table'!J:J,
  MATCH(1,
    (H292='rate table'!F:F) *
    (L292='rate table'!G:G) *
    (CEILING(M292, 1)='rate table'!H:H),
    0)
)</f>
        <v>12.33</v>
      </c>
      <c r="AC292">
        <f t="shared" si="4"/>
        <v>0</v>
      </c>
    </row>
    <row r="293" spans="1:29" x14ac:dyDescent="0.2">
      <c r="A293">
        <v>2268</v>
      </c>
      <c r="B293">
        <v>800564</v>
      </c>
      <c r="C293">
        <v>12659</v>
      </c>
      <c r="D293">
        <v>94002056370757</v>
      </c>
      <c r="E293" t="s">
        <v>1249</v>
      </c>
      <c r="F293" s="1">
        <v>45704</v>
      </c>
      <c r="G293" s="1">
        <v>45718</v>
      </c>
      <c r="H293" t="s">
        <v>38</v>
      </c>
      <c r="I293">
        <v>9400598213778</v>
      </c>
      <c r="J293">
        <v>92547</v>
      </c>
      <c r="K293">
        <v>4842</v>
      </c>
      <c r="L293">
        <v>8</v>
      </c>
      <c r="M293">
        <v>5.39</v>
      </c>
      <c r="N293" t="s">
        <v>29</v>
      </c>
      <c r="O293">
        <v>25.33</v>
      </c>
      <c r="P293">
        <v>0</v>
      </c>
      <c r="Q293">
        <v>0</v>
      </c>
      <c r="R293">
        <v>0</v>
      </c>
      <c r="S293">
        <v>0</v>
      </c>
      <c r="T293" t="s">
        <v>58</v>
      </c>
      <c r="U293" t="s">
        <v>31</v>
      </c>
      <c r="V293" t="s">
        <v>782</v>
      </c>
      <c r="W293" t="s">
        <v>1250</v>
      </c>
      <c r="X293" t="s">
        <v>784</v>
      </c>
      <c r="Y293" t="s">
        <v>785</v>
      </c>
      <c r="Z293" t="s">
        <v>36</v>
      </c>
      <c r="AA293" s="1">
        <v>45747.746159722221</v>
      </c>
      <c r="AB293" cm="1">
        <f t="array" ref="AB293">INDEX('rate table'!J:J,
  MATCH(1,
    (H293='rate table'!F:F) *
    (L293='rate table'!G:G) *
    (CEILING(M293, 1)='rate table'!H:H),
    0)
)</f>
        <v>25.33</v>
      </c>
      <c r="AC293">
        <f t="shared" si="4"/>
        <v>0</v>
      </c>
    </row>
    <row r="294" spans="1:29" x14ac:dyDescent="0.2">
      <c r="A294">
        <v>2269</v>
      </c>
      <c r="B294">
        <v>800564</v>
      </c>
      <c r="C294">
        <v>12659</v>
      </c>
      <c r="D294">
        <v>94001401089318</v>
      </c>
      <c r="E294" t="s">
        <v>1251</v>
      </c>
      <c r="F294" s="1">
        <v>45699</v>
      </c>
      <c r="G294" s="1">
        <v>45687</v>
      </c>
      <c r="H294" t="s">
        <v>41</v>
      </c>
      <c r="I294">
        <v>9400432952759</v>
      </c>
      <c r="J294">
        <v>16338</v>
      </c>
      <c r="K294">
        <v>89822</v>
      </c>
      <c r="L294">
        <v>2</v>
      </c>
      <c r="M294">
        <v>1.42</v>
      </c>
      <c r="N294" t="s">
        <v>29</v>
      </c>
      <c r="O294">
        <v>15.72</v>
      </c>
      <c r="P294">
        <v>0</v>
      </c>
      <c r="Q294">
        <v>0</v>
      </c>
      <c r="R294">
        <v>0</v>
      </c>
      <c r="S294">
        <v>0</v>
      </c>
      <c r="T294" t="s">
        <v>50</v>
      </c>
      <c r="U294" t="s">
        <v>31</v>
      </c>
      <c r="V294" t="s">
        <v>782</v>
      </c>
      <c r="W294" t="s">
        <v>1252</v>
      </c>
      <c r="X294" t="s">
        <v>784</v>
      </c>
      <c r="Y294" t="s">
        <v>785</v>
      </c>
      <c r="Z294" t="s">
        <v>36</v>
      </c>
      <c r="AA294" s="1">
        <v>45747.746159722221</v>
      </c>
      <c r="AB294" cm="1">
        <f t="array" ref="AB294">INDEX('rate table'!J:J,
  MATCH(1,
    (H294='rate table'!F:F) *
    (L294='rate table'!G:G) *
    (CEILING(M294, 1)='rate table'!H:H),
    0)
)</f>
        <v>15.72</v>
      </c>
      <c r="AC294">
        <f t="shared" si="4"/>
        <v>0</v>
      </c>
    </row>
    <row r="295" spans="1:29" x14ac:dyDescent="0.2">
      <c r="A295">
        <v>2270</v>
      </c>
      <c r="B295">
        <v>800564</v>
      </c>
      <c r="C295">
        <v>12659</v>
      </c>
      <c r="D295">
        <v>94001995029509</v>
      </c>
      <c r="E295" t="s">
        <v>1253</v>
      </c>
      <c r="F295" s="1">
        <v>45738</v>
      </c>
      <c r="G295" s="1">
        <v>45731</v>
      </c>
      <c r="H295" t="s">
        <v>28</v>
      </c>
      <c r="I295">
        <v>9400846045149</v>
      </c>
      <c r="J295">
        <v>8793</v>
      </c>
      <c r="K295">
        <v>94800</v>
      </c>
      <c r="L295">
        <v>7</v>
      </c>
      <c r="M295">
        <v>11.31</v>
      </c>
      <c r="N295" t="s">
        <v>29</v>
      </c>
      <c r="O295">
        <v>15.05</v>
      </c>
      <c r="P295">
        <v>0</v>
      </c>
      <c r="Q295">
        <v>0</v>
      </c>
      <c r="R295">
        <v>0</v>
      </c>
      <c r="S295">
        <v>0</v>
      </c>
      <c r="T295" t="s">
        <v>43</v>
      </c>
      <c r="U295" t="s">
        <v>31</v>
      </c>
      <c r="V295" t="s">
        <v>782</v>
      </c>
      <c r="W295" t="s">
        <v>1254</v>
      </c>
      <c r="X295" t="s">
        <v>784</v>
      </c>
      <c r="Y295" t="s">
        <v>785</v>
      </c>
      <c r="Z295" t="s">
        <v>36</v>
      </c>
      <c r="AA295" s="1">
        <v>45747.746159722221</v>
      </c>
      <c r="AB295" cm="1">
        <f t="array" ref="AB295">INDEX('rate table'!J:J,
  MATCH(1,
    (H295='rate table'!F:F) *
    (L295='rate table'!G:G) *
    (CEILING(M295, 1)='rate table'!H:H),
    0)
)</f>
        <v>15.05</v>
      </c>
      <c r="AC295">
        <f t="shared" si="4"/>
        <v>0</v>
      </c>
    </row>
    <row r="296" spans="1:29" x14ac:dyDescent="0.2">
      <c r="A296">
        <v>2271</v>
      </c>
      <c r="B296">
        <v>800564</v>
      </c>
      <c r="C296">
        <v>12659</v>
      </c>
      <c r="D296">
        <v>94001634266319</v>
      </c>
      <c r="E296" t="s">
        <v>1255</v>
      </c>
      <c r="F296" s="1">
        <v>45707</v>
      </c>
      <c r="G296" s="1">
        <v>45703</v>
      </c>
      <c r="H296" t="s">
        <v>38</v>
      </c>
      <c r="I296">
        <v>9400566862746</v>
      </c>
      <c r="J296">
        <v>25362</v>
      </c>
      <c r="K296">
        <v>45935</v>
      </c>
      <c r="L296">
        <v>6</v>
      </c>
      <c r="M296">
        <v>11.54</v>
      </c>
      <c r="N296" t="s">
        <v>29</v>
      </c>
      <c r="O296">
        <v>6.96</v>
      </c>
      <c r="P296">
        <v>0</v>
      </c>
      <c r="Q296">
        <v>0</v>
      </c>
      <c r="R296">
        <v>0</v>
      </c>
      <c r="S296">
        <v>0</v>
      </c>
      <c r="T296" t="s">
        <v>105</v>
      </c>
      <c r="U296" t="s">
        <v>31</v>
      </c>
      <c r="V296" t="s">
        <v>782</v>
      </c>
      <c r="W296" t="s">
        <v>1154</v>
      </c>
      <c r="X296" t="s">
        <v>784</v>
      </c>
      <c r="Y296" t="s">
        <v>785</v>
      </c>
      <c r="Z296" t="s">
        <v>36</v>
      </c>
      <c r="AA296" s="1">
        <v>45747.746159722221</v>
      </c>
      <c r="AB296" cm="1">
        <f t="array" ref="AB296">INDEX('rate table'!J:J,
  MATCH(1,
    (H296='rate table'!F:F) *
    (L296='rate table'!G:G) *
    (CEILING(M296, 1)='rate table'!H:H),
    0)
)</f>
        <v>24.7</v>
      </c>
      <c r="AC296">
        <f t="shared" si="4"/>
        <v>17.739999999999998</v>
      </c>
    </row>
    <row r="297" spans="1:29" x14ac:dyDescent="0.2">
      <c r="A297">
        <v>2272</v>
      </c>
      <c r="B297">
        <v>800564</v>
      </c>
      <c r="C297">
        <v>12659</v>
      </c>
      <c r="D297">
        <v>9400100857301</v>
      </c>
      <c r="E297" t="s">
        <v>1256</v>
      </c>
      <c r="F297" s="1">
        <v>45710</v>
      </c>
      <c r="G297" s="1">
        <v>45699</v>
      </c>
      <c r="H297" t="s">
        <v>41</v>
      </c>
      <c r="I297">
        <v>9400577587493</v>
      </c>
      <c r="J297">
        <v>72371</v>
      </c>
      <c r="K297">
        <v>50432</v>
      </c>
      <c r="L297">
        <v>5</v>
      </c>
      <c r="M297">
        <v>15.03</v>
      </c>
      <c r="N297" t="s">
        <v>29</v>
      </c>
      <c r="O297">
        <v>56.8</v>
      </c>
      <c r="P297">
        <v>0</v>
      </c>
      <c r="Q297">
        <v>0</v>
      </c>
      <c r="R297">
        <v>0</v>
      </c>
      <c r="S297">
        <v>0</v>
      </c>
      <c r="T297" t="s">
        <v>39</v>
      </c>
      <c r="U297" t="s">
        <v>31</v>
      </c>
      <c r="V297" t="s">
        <v>782</v>
      </c>
      <c r="W297" t="s">
        <v>916</v>
      </c>
      <c r="X297" t="s">
        <v>784</v>
      </c>
      <c r="Y297" t="s">
        <v>785</v>
      </c>
      <c r="Z297" t="s">
        <v>36</v>
      </c>
      <c r="AA297" s="1">
        <v>45747.746159722221</v>
      </c>
      <c r="AB297" cm="1">
        <f t="array" ref="AB297">INDEX('rate table'!J:J,
  MATCH(1,
    (H297='rate table'!F:F) *
    (L297='rate table'!G:G) *
    (CEILING(M297, 1)='rate table'!H:H),
    0)
)</f>
        <v>56.8</v>
      </c>
      <c r="AC297">
        <f t="shared" si="4"/>
        <v>0</v>
      </c>
    </row>
    <row r="298" spans="1:29" x14ac:dyDescent="0.2">
      <c r="A298">
        <v>2273</v>
      </c>
      <c r="B298">
        <v>800564</v>
      </c>
      <c r="C298">
        <v>12659</v>
      </c>
      <c r="D298">
        <v>9400841645059</v>
      </c>
      <c r="E298" t="s">
        <v>1257</v>
      </c>
      <c r="F298" s="1">
        <v>45697</v>
      </c>
      <c r="G298" s="1">
        <v>45737</v>
      </c>
      <c r="H298" t="s">
        <v>28</v>
      </c>
      <c r="I298">
        <v>9400449364836</v>
      </c>
      <c r="J298">
        <v>73913</v>
      </c>
      <c r="K298">
        <v>78331</v>
      </c>
      <c r="L298">
        <v>1</v>
      </c>
      <c r="M298">
        <v>12.93</v>
      </c>
      <c r="N298" t="s">
        <v>29</v>
      </c>
      <c r="O298">
        <v>9.8000000000000007</v>
      </c>
      <c r="P298">
        <v>0</v>
      </c>
      <c r="Q298">
        <v>0</v>
      </c>
      <c r="R298">
        <v>0</v>
      </c>
      <c r="S298">
        <v>0</v>
      </c>
      <c r="T298" t="s">
        <v>105</v>
      </c>
      <c r="U298" t="s">
        <v>31</v>
      </c>
      <c r="V298" t="s">
        <v>782</v>
      </c>
      <c r="W298" t="s">
        <v>1258</v>
      </c>
      <c r="X298" t="s">
        <v>784</v>
      </c>
      <c r="Y298" t="s">
        <v>785</v>
      </c>
      <c r="Z298" t="s">
        <v>36</v>
      </c>
      <c r="AA298" s="1">
        <v>45747.746159722221</v>
      </c>
      <c r="AB298" cm="1">
        <f t="array" ref="AB298">INDEX('rate table'!J:J,
  MATCH(1,
    (H298='rate table'!F:F) *
    (L298='rate table'!G:G) *
    (CEILING(M298, 1)='rate table'!H:H),
    0)
)</f>
        <v>9.8000000000000007</v>
      </c>
      <c r="AC298">
        <f t="shared" si="4"/>
        <v>0</v>
      </c>
    </row>
    <row r="299" spans="1:29" x14ac:dyDescent="0.2">
      <c r="A299">
        <v>2274</v>
      </c>
      <c r="B299">
        <v>800564</v>
      </c>
      <c r="C299">
        <v>12659</v>
      </c>
      <c r="D299">
        <v>9400972310746</v>
      </c>
      <c r="E299" t="s">
        <v>1259</v>
      </c>
      <c r="F299" s="1">
        <v>45736</v>
      </c>
      <c r="G299" s="1">
        <v>45716</v>
      </c>
      <c r="H299" t="s">
        <v>38</v>
      </c>
      <c r="I299">
        <v>940017325249</v>
      </c>
      <c r="J299">
        <v>9671</v>
      </c>
      <c r="K299">
        <v>28389</v>
      </c>
      <c r="L299">
        <v>7</v>
      </c>
      <c r="M299">
        <v>18.829999999999998</v>
      </c>
      <c r="N299" t="s">
        <v>29</v>
      </c>
      <c r="O299">
        <v>43.58</v>
      </c>
      <c r="P299">
        <v>0</v>
      </c>
      <c r="Q299">
        <v>0</v>
      </c>
      <c r="R299">
        <v>0</v>
      </c>
      <c r="S299">
        <v>0</v>
      </c>
      <c r="T299" t="s">
        <v>105</v>
      </c>
      <c r="U299" t="s">
        <v>31</v>
      </c>
      <c r="V299" t="s">
        <v>782</v>
      </c>
      <c r="W299" t="s">
        <v>1260</v>
      </c>
      <c r="X299" t="s">
        <v>784</v>
      </c>
      <c r="Y299" t="s">
        <v>785</v>
      </c>
      <c r="Z299" t="s">
        <v>36</v>
      </c>
      <c r="AA299" s="1">
        <v>45747.746159722221</v>
      </c>
      <c r="AB299" cm="1">
        <f t="array" ref="AB299">INDEX('rate table'!J:J,
  MATCH(1,
    (H299='rate table'!F:F) *
    (L299='rate table'!G:G) *
    (CEILING(M299, 1)='rate table'!H:H),
    0)
)</f>
        <v>43.58</v>
      </c>
      <c r="AC299">
        <f t="shared" si="4"/>
        <v>0</v>
      </c>
    </row>
    <row r="300" spans="1:29" x14ac:dyDescent="0.2">
      <c r="A300">
        <v>2275</v>
      </c>
      <c r="B300">
        <v>800564</v>
      </c>
      <c r="C300">
        <v>12659</v>
      </c>
      <c r="D300">
        <v>94001498401781</v>
      </c>
      <c r="E300" t="s">
        <v>1261</v>
      </c>
      <c r="F300" s="1">
        <v>45744</v>
      </c>
      <c r="G300" s="1">
        <v>45745</v>
      </c>
      <c r="H300" t="s">
        <v>41</v>
      </c>
      <c r="I300">
        <v>9400778840029</v>
      </c>
      <c r="J300">
        <v>98085</v>
      </c>
      <c r="K300">
        <v>48038</v>
      </c>
      <c r="L300">
        <v>4</v>
      </c>
      <c r="M300">
        <v>17.670000000000002</v>
      </c>
      <c r="N300" t="s">
        <v>29</v>
      </c>
      <c r="O300">
        <v>58.66</v>
      </c>
      <c r="P300">
        <v>0</v>
      </c>
      <c r="Q300">
        <v>0</v>
      </c>
      <c r="R300">
        <v>0</v>
      </c>
      <c r="S300">
        <v>0</v>
      </c>
      <c r="T300" t="s">
        <v>43</v>
      </c>
      <c r="U300" t="s">
        <v>31</v>
      </c>
      <c r="V300" t="s">
        <v>782</v>
      </c>
      <c r="W300" t="s">
        <v>1262</v>
      </c>
      <c r="X300" t="s">
        <v>784</v>
      </c>
      <c r="Y300" t="s">
        <v>785</v>
      </c>
      <c r="Z300" t="s">
        <v>36</v>
      </c>
      <c r="AA300" s="1">
        <v>45747.746159722221</v>
      </c>
      <c r="AB300" cm="1">
        <f t="array" ref="AB300">INDEX('rate table'!J:J,
  MATCH(1,
    (H300='rate table'!F:F) *
    (L300='rate table'!G:G) *
    (CEILING(M300, 1)='rate table'!H:H),
    0)
)</f>
        <v>58.66</v>
      </c>
      <c r="AC300">
        <f t="shared" si="4"/>
        <v>0</v>
      </c>
    </row>
    <row r="301" spans="1:29" x14ac:dyDescent="0.2">
      <c r="A301">
        <v>2276</v>
      </c>
      <c r="B301">
        <v>800564</v>
      </c>
      <c r="C301">
        <v>12659</v>
      </c>
      <c r="D301">
        <v>94007965930</v>
      </c>
      <c r="E301" t="s">
        <v>1263</v>
      </c>
      <c r="F301" s="1">
        <v>45728</v>
      </c>
      <c r="G301" s="1">
        <v>45692</v>
      </c>
      <c r="H301" t="s">
        <v>28</v>
      </c>
      <c r="I301">
        <v>940016380580</v>
      </c>
      <c r="J301">
        <v>42743</v>
      </c>
      <c r="K301">
        <v>74649</v>
      </c>
      <c r="L301">
        <v>6</v>
      </c>
      <c r="M301">
        <v>16.079999999999998</v>
      </c>
      <c r="N301" t="s">
        <v>29</v>
      </c>
      <c r="O301">
        <v>16.29</v>
      </c>
      <c r="P301">
        <v>0</v>
      </c>
      <c r="Q301">
        <v>0</v>
      </c>
      <c r="R301">
        <v>0</v>
      </c>
      <c r="S301">
        <v>0</v>
      </c>
      <c r="T301" t="s">
        <v>55</v>
      </c>
      <c r="U301" t="s">
        <v>31</v>
      </c>
      <c r="V301" t="s">
        <v>782</v>
      </c>
      <c r="W301" t="s">
        <v>1264</v>
      </c>
      <c r="X301" t="s">
        <v>784</v>
      </c>
      <c r="Y301" t="s">
        <v>785</v>
      </c>
      <c r="Z301" t="s">
        <v>36</v>
      </c>
      <c r="AA301" s="1">
        <v>45747.746159722221</v>
      </c>
      <c r="AB301" cm="1">
        <f t="array" ref="AB301">INDEX('rate table'!J:J,
  MATCH(1,
    (H301='rate table'!F:F) *
    (L301='rate table'!G:G) *
    (CEILING(M301, 1)='rate table'!H:H),
    0)
)</f>
        <v>16.29</v>
      </c>
      <c r="AC301">
        <f t="shared" si="4"/>
        <v>0</v>
      </c>
    </row>
    <row r="302" spans="1:29" x14ac:dyDescent="0.2">
      <c r="A302">
        <v>2337</v>
      </c>
      <c r="B302">
        <v>800564</v>
      </c>
      <c r="C302">
        <v>12659</v>
      </c>
      <c r="D302">
        <v>9400494302953</v>
      </c>
      <c r="E302" t="s">
        <v>1265</v>
      </c>
      <c r="F302" s="1">
        <v>45740</v>
      </c>
      <c r="G302" s="1">
        <v>45705</v>
      </c>
      <c r="H302" t="s">
        <v>38</v>
      </c>
      <c r="I302">
        <v>9400173171420</v>
      </c>
      <c r="J302">
        <v>80179</v>
      </c>
      <c r="K302">
        <v>71806</v>
      </c>
      <c r="L302">
        <v>4</v>
      </c>
      <c r="M302">
        <v>17.95</v>
      </c>
      <c r="N302" t="s">
        <v>29</v>
      </c>
      <c r="O302">
        <v>15.8</v>
      </c>
      <c r="P302">
        <v>0</v>
      </c>
      <c r="Q302">
        <v>0</v>
      </c>
      <c r="R302">
        <v>0</v>
      </c>
      <c r="S302">
        <v>0</v>
      </c>
      <c r="T302" t="s">
        <v>74</v>
      </c>
      <c r="U302" t="s">
        <v>31</v>
      </c>
      <c r="V302" t="s">
        <v>782</v>
      </c>
      <c r="W302" t="s">
        <v>1266</v>
      </c>
      <c r="X302" t="s">
        <v>784</v>
      </c>
      <c r="Y302" t="s">
        <v>785</v>
      </c>
      <c r="Z302" t="s">
        <v>36</v>
      </c>
      <c r="AA302" s="1">
        <v>45747.746159722221</v>
      </c>
      <c r="AB302" cm="1">
        <f t="array" ref="AB302">INDEX('rate table'!J:J,
  MATCH(1,
    (H302='rate table'!F:F) *
    (L302='rate table'!G:G) *
    (CEILING(M302, 1)='rate table'!H:H),
    0)
)</f>
        <v>15.8</v>
      </c>
      <c r="AC302">
        <f t="shared" si="4"/>
        <v>0</v>
      </c>
    </row>
    <row r="303" spans="1:29" x14ac:dyDescent="0.2">
      <c r="A303">
        <v>2338</v>
      </c>
      <c r="B303">
        <v>800564</v>
      </c>
      <c r="C303">
        <v>12659</v>
      </c>
      <c r="D303">
        <v>94001267624063</v>
      </c>
      <c r="E303" t="s">
        <v>1267</v>
      </c>
      <c r="F303" s="1">
        <v>45736</v>
      </c>
      <c r="G303" s="1">
        <v>45732</v>
      </c>
      <c r="H303" t="s">
        <v>41</v>
      </c>
      <c r="I303">
        <v>9400441546751</v>
      </c>
      <c r="J303">
        <v>57086</v>
      </c>
      <c r="K303">
        <v>87698</v>
      </c>
      <c r="L303">
        <v>5</v>
      </c>
      <c r="M303">
        <v>16.86</v>
      </c>
      <c r="N303" t="s">
        <v>29</v>
      </c>
      <c r="O303">
        <v>59.36</v>
      </c>
      <c r="P303">
        <v>0</v>
      </c>
      <c r="Q303">
        <v>0</v>
      </c>
      <c r="R303">
        <v>0</v>
      </c>
      <c r="S303">
        <v>0</v>
      </c>
      <c r="T303" t="s">
        <v>105</v>
      </c>
      <c r="U303" t="s">
        <v>31</v>
      </c>
      <c r="V303" t="s">
        <v>782</v>
      </c>
      <c r="W303" t="s">
        <v>486</v>
      </c>
      <c r="X303" t="s">
        <v>784</v>
      </c>
      <c r="Y303" t="s">
        <v>785</v>
      </c>
      <c r="Z303" t="s">
        <v>36</v>
      </c>
      <c r="AA303" s="1">
        <v>45747.746159722221</v>
      </c>
      <c r="AB303" cm="1">
        <f t="array" ref="AB303">INDEX('rate table'!J:J,
  MATCH(1,
    (H303='rate table'!F:F) *
    (L303='rate table'!G:G) *
    (CEILING(M303, 1)='rate table'!H:H),
    0)
)</f>
        <v>59.36</v>
      </c>
      <c r="AC303">
        <f t="shared" si="4"/>
        <v>0</v>
      </c>
    </row>
    <row r="304" spans="1:29" x14ac:dyDescent="0.2">
      <c r="A304">
        <v>2339</v>
      </c>
      <c r="B304">
        <v>800564</v>
      </c>
      <c r="C304">
        <v>12659</v>
      </c>
      <c r="D304">
        <v>94002145522587</v>
      </c>
      <c r="E304" t="s">
        <v>1268</v>
      </c>
      <c r="F304" s="1">
        <v>45735</v>
      </c>
      <c r="G304" s="1">
        <v>45686</v>
      </c>
      <c r="H304" t="s">
        <v>28</v>
      </c>
      <c r="I304">
        <v>9400688055119</v>
      </c>
      <c r="J304">
        <v>15261</v>
      </c>
      <c r="K304">
        <v>80436</v>
      </c>
      <c r="L304">
        <v>4</v>
      </c>
      <c r="M304">
        <v>12.15</v>
      </c>
      <c r="N304" t="s">
        <v>29</v>
      </c>
      <c r="O304">
        <v>11.18</v>
      </c>
      <c r="P304">
        <v>0</v>
      </c>
      <c r="Q304">
        <v>0</v>
      </c>
      <c r="R304">
        <v>0</v>
      </c>
      <c r="S304">
        <v>0</v>
      </c>
      <c r="T304" t="s">
        <v>51</v>
      </c>
      <c r="U304" t="s">
        <v>31</v>
      </c>
      <c r="V304" t="s">
        <v>782</v>
      </c>
      <c r="W304" t="s">
        <v>1269</v>
      </c>
      <c r="X304" t="s">
        <v>784</v>
      </c>
      <c r="Y304" t="s">
        <v>785</v>
      </c>
      <c r="Z304" t="s">
        <v>36</v>
      </c>
      <c r="AA304" s="1">
        <v>45747.746159722221</v>
      </c>
      <c r="AB304" cm="1">
        <f t="array" ref="AB304">INDEX('rate table'!J:J,
  MATCH(1,
    (H304='rate table'!F:F) *
    (L304='rate table'!G:G) *
    (CEILING(M304, 1)='rate table'!H:H),
    0)
)</f>
        <v>11.18</v>
      </c>
      <c r="AC304">
        <f t="shared" si="4"/>
        <v>0</v>
      </c>
    </row>
    <row r="305" spans="1:29" x14ac:dyDescent="0.2">
      <c r="A305">
        <v>2340</v>
      </c>
      <c r="B305">
        <v>800564</v>
      </c>
      <c r="C305">
        <v>12659</v>
      </c>
      <c r="D305">
        <v>94001638907261</v>
      </c>
      <c r="E305" t="s">
        <v>1270</v>
      </c>
      <c r="F305" s="1">
        <v>45724</v>
      </c>
      <c r="G305" s="1">
        <v>45701</v>
      </c>
      <c r="H305" t="s">
        <v>38</v>
      </c>
      <c r="I305">
        <v>9400698815529</v>
      </c>
      <c r="J305">
        <v>2786</v>
      </c>
      <c r="K305">
        <v>61927</v>
      </c>
      <c r="L305">
        <v>1</v>
      </c>
      <c r="M305">
        <v>10.39</v>
      </c>
      <c r="N305" t="s">
        <v>29</v>
      </c>
      <c r="O305">
        <v>10.18</v>
      </c>
      <c r="P305">
        <v>0</v>
      </c>
      <c r="Q305">
        <v>0</v>
      </c>
      <c r="R305">
        <v>0</v>
      </c>
      <c r="S305">
        <v>0</v>
      </c>
      <c r="T305" t="s">
        <v>58</v>
      </c>
      <c r="U305" t="s">
        <v>31</v>
      </c>
      <c r="V305" t="s">
        <v>782</v>
      </c>
      <c r="W305" t="s">
        <v>1271</v>
      </c>
      <c r="X305" t="s">
        <v>784</v>
      </c>
      <c r="Y305" t="s">
        <v>785</v>
      </c>
      <c r="Z305" t="s">
        <v>36</v>
      </c>
      <c r="AA305" s="1">
        <v>45747.746159722221</v>
      </c>
      <c r="AB305" cm="1">
        <f t="array" ref="AB305">INDEX('rate table'!J:J,
  MATCH(1,
    (H305='rate table'!F:F) *
    (L305='rate table'!G:G) *
    (CEILING(M305, 1)='rate table'!H:H),
    0)
)</f>
        <v>10.18</v>
      </c>
      <c r="AC305">
        <f t="shared" si="4"/>
        <v>0</v>
      </c>
    </row>
    <row r="306" spans="1:29" x14ac:dyDescent="0.2">
      <c r="A306">
        <v>2341</v>
      </c>
      <c r="B306">
        <v>800564</v>
      </c>
      <c r="C306">
        <v>12659</v>
      </c>
      <c r="D306">
        <v>9400105832353</v>
      </c>
      <c r="E306" t="s">
        <v>1272</v>
      </c>
      <c r="F306" s="1">
        <v>45708</v>
      </c>
      <c r="G306" s="1">
        <v>45684</v>
      </c>
      <c r="H306" t="s">
        <v>41</v>
      </c>
      <c r="I306">
        <v>9400497002354</v>
      </c>
      <c r="J306">
        <v>20788</v>
      </c>
      <c r="K306">
        <v>95458</v>
      </c>
      <c r="L306">
        <v>6</v>
      </c>
      <c r="M306">
        <v>0.3</v>
      </c>
      <c r="N306" t="s">
        <v>29</v>
      </c>
      <c r="O306">
        <v>17.18</v>
      </c>
      <c r="P306">
        <v>0</v>
      </c>
      <c r="Q306">
        <v>0</v>
      </c>
      <c r="R306">
        <v>0</v>
      </c>
      <c r="S306">
        <v>0</v>
      </c>
      <c r="T306" t="s">
        <v>55</v>
      </c>
      <c r="U306" t="s">
        <v>31</v>
      </c>
      <c r="V306" t="s">
        <v>782</v>
      </c>
      <c r="W306" t="s">
        <v>1012</v>
      </c>
      <c r="X306" t="s">
        <v>784</v>
      </c>
      <c r="Y306" t="s">
        <v>785</v>
      </c>
      <c r="Z306" t="s">
        <v>36</v>
      </c>
      <c r="AA306" s="1">
        <v>45747.746159722221</v>
      </c>
      <c r="AB306" cm="1">
        <f t="array" ref="AB306">INDEX('rate table'!J:J,
  MATCH(1,
    (H306='rate table'!F:F) *
    (L306='rate table'!G:G) *
    (CEILING(M306, 1)='rate table'!H:H),
    0)
)</f>
        <v>17.18</v>
      </c>
      <c r="AC306">
        <f t="shared" si="4"/>
        <v>0</v>
      </c>
    </row>
    <row r="307" spans="1:29" x14ac:dyDescent="0.2">
      <c r="A307">
        <v>2342</v>
      </c>
      <c r="B307">
        <v>800564</v>
      </c>
      <c r="C307">
        <v>12659</v>
      </c>
      <c r="D307">
        <v>94002031487002</v>
      </c>
      <c r="E307" t="s">
        <v>1273</v>
      </c>
      <c r="F307" s="1">
        <v>45731</v>
      </c>
      <c r="G307" s="1">
        <v>45723</v>
      </c>
      <c r="H307" t="s">
        <v>28</v>
      </c>
      <c r="I307">
        <v>9400858327413</v>
      </c>
      <c r="J307">
        <v>18699</v>
      </c>
      <c r="K307">
        <v>78960</v>
      </c>
      <c r="L307">
        <v>2</v>
      </c>
      <c r="M307">
        <v>10.88</v>
      </c>
      <c r="N307" t="s">
        <v>29</v>
      </c>
      <c r="O307">
        <v>9.49</v>
      </c>
      <c r="P307">
        <v>0</v>
      </c>
      <c r="Q307">
        <v>0</v>
      </c>
      <c r="R307">
        <v>0</v>
      </c>
      <c r="S307">
        <v>0</v>
      </c>
      <c r="T307" t="s">
        <v>71</v>
      </c>
      <c r="U307" t="s">
        <v>31</v>
      </c>
      <c r="V307" t="s">
        <v>782</v>
      </c>
      <c r="W307" t="s">
        <v>1274</v>
      </c>
      <c r="X307" t="s">
        <v>784</v>
      </c>
      <c r="Y307" t="s">
        <v>785</v>
      </c>
      <c r="Z307" t="s">
        <v>36</v>
      </c>
      <c r="AA307" s="1">
        <v>45747.746159722221</v>
      </c>
      <c r="AB307" cm="1">
        <f t="array" ref="AB307">INDEX('rate table'!J:J,
  MATCH(1,
    (H307='rate table'!F:F) *
    (L307='rate table'!G:G) *
    (CEILING(M307, 1)='rate table'!H:H),
    0)
)</f>
        <v>9.49</v>
      </c>
      <c r="AC307">
        <f t="shared" si="4"/>
        <v>0</v>
      </c>
    </row>
    <row r="308" spans="1:29" x14ac:dyDescent="0.2">
      <c r="A308">
        <v>2343</v>
      </c>
      <c r="B308">
        <v>800564</v>
      </c>
      <c r="C308">
        <v>12659</v>
      </c>
      <c r="D308">
        <v>94002032885035</v>
      </c>
      <c r="E308" t="s">
        <v>1275</v>
      </c>
      <c r="F308" s="1">
        <v>45706</v>
      </c>
      <c r="G308" s="1">
        <v>45730</v>
      </c>
      <c r="H308" t="s">
        <v>38</v>
      </c>
      <c r="I308">
        <v>9400826532178</v>
      </c>
      <c r="J308">
        <v>97482</v>
      </c>
      <c r="K308">
        <v>16110</v>
      </c>
      <c r="L308">
        <v>3</v>
      </c>
      <c r="M308">
        <v>18.149999999999999</v>
      </c>
      <c r="N308" t="s">
        <v>29</v>
      </c>
      <c r="O308">
        <v>15.42</v>
      </c>
      <c r="P308">
        <v>0</v>
      </c>
      <c r="Q308">
        <v>0</v>
      </c>
      <c r="R308">
        <v>0</v>
      </c>
      <c r="S308">
        <v>0</v>
      </c>
      <c r="T308" t="s">
        <v>30</v>
      </c>
      <c r="U308" t="s">
        <v>31</v>
      </c>
      <c r="V308" t="s">
        <v>782</v>
      </c>
      <c r="W308" t="s">
        <v>933</v>
      </c>
      <c r="X308" t="s">
        <v>784</v>
      </c>
      <c r="Y308" t="s">
        <v>785</v>
      </c>
      <c r="Z308" t="s">
        <v>36</v>
      </c>
      <c r="AA308" s="1">
        <v>45747.746159722221</v>
      </c>
      <c r="AB308" cm="1">
        <f t="array" ref="AB308">INDEX('rate table'!J:J,
  MATCH(1,
    (H308='rate table'!F:F) *
    (L308='rate table'!G:G) *
    (CEILING(M308, 1)='rate table'!H:H),
    0)
)</f>
        <v>15.42</v>
      </c>
      <c r="AC308">
        <f t="shared" si="4"/>
        <v>0</v>
      </c>
    </row>
    <row r="309" spans="1:29" x14ac:dyDescent="0.2">
      <c r="A309">
        <v>2344</v>
      </c>
      <c r="B309">
        <v>800564</v>
      </c>
      <c r="C309">
        <v>12659</v>
      </c>
      <c r="D309">
        <v>9400598855989</v>
      </c>
      <c r="E309" t="s">
        <v>1276</v>
      </c>
      <c r="F309" s="1">
        <v>45723</v>
      </c>
      <c r="G309" s="1">
        <v>45707</v>
      </c>
      <c r="H309" t="s">
        <v>41</v>
      </c>
      <c r="I309">
        <v>9400183347513</v>
      </c>
      <c r="J309">
        <v>27233</v>
      </c>
      <c r="K309">
        <v>20082</v>
      </c>
      <c r="L309">
        <v>6</v>
      </c>
      <c r="M309">
        <v>18.96</v>
      </c>
      <c r="N309" t="s">
        <v>29</v>
      </c>
      <c r="O309">
        <v>65.56</v>
      </c>
      <c r="P309">
        <v>0</v>
      </c>
      <c r="Q309">
        <v>0</v>
      </c>
      <c r="R309">
        <v>0</v>
      </c>
      <c r="S309">
        <v>0</v>
      </c>
      <c r="T309" t="s">
        <v>58</v>
      </c>
      <c r="U309" t="s">
        <v>31</v>
      </c>
      <c r="V309" t="s">
        <v>782</v>
      </c>
      <c r="W309" t="s">
        <v>718</v>
      </c>
      <c r="X309" t="s">
        <v>784</v>
      </c>
      <c r="Y309" t="s">
        <v>785</v>
      </c>
      <c r="Z309" t="s">
        <v>36</v>
      </c>
      <c r="AA309" s="1">
        <v>45747.746159722221</v>
      </c>
      <c r="AB309" cm="1">
        <f t="array" ref="AB309">INDEX('rate table'!J:J,
  MATCH(1,
    (H309='rate table'!F:F) *
    (L309='rate table'!G:G) *
    (CEILING(M309, 1)='rate table'!H:H),
    0)
)</f>
        <v>65.56</v>
      </c>
      <c r="AC309">
        <f t="shared" si="4"/>
        <v>0</v>
      </c>
    </row>
    <row r="310" spans="1:29" x14ac:dyDescent="0.2">
      <c r="A310">
        <v>2345</v>
      </c>
      <c r="B310">
        <v>800564</v>
      </c>
      <c r="C310">
        <v>12659</v>
      </c>
      <c r="D310">
        <v>9400187683778</v>
      </c>
      <c r="E310" t="s">
        <v>1277</v>
      </c>
      <c r="F310" s="1">
        <v>45741</v>
      </c>
      <c r="G310" s="1">
        <v>45712</v>
      </c>
      <c r="H310" t="s">
        <v>28</v>
      </c>
      <c r="I310">
        <v>940084091503</v>
      </c>
      <c r="J310">
        <v>13036</v>
      </c>
      <c r="K310">
        <v>34881</v>
      </c>
      <c r="L310">
        <v>5</v>
      </c>
      <c r="M310">
        <v>3.78</v>
      </c>
      <c r="N310" t="s">
        <v>29</v>
      </c>
      <c r="O310">
        <v>8.74</v>
      </c>
      <c r="P310">
        <v>0</v>
      </c>
      <c r="Q310">
        <v>0</v>
      </c>
      <c r="R310">
        <v>0</v>
      </c>
      <c r="S310">
        <v>0</v>
      </c>
      <c r="T310" t="s">
        <v>30</v>
      </c>
      <c r="U310" t="s">
        <v>31</v>
      </c>
      <c r="V310" t="s">
        <v>782</v>
      </c>
      <c r="W310" t="s">
        <v>319</v>
      </c>
      <c r="X310" t="s">
        <v>784</v>
      </c>
      <c r="Y310" t="s">
        <v>785</v>
      </c>
      <c r="Z310" t="s">
        <v>36</v>
      </c>
      <c r="AA310" s="1">
        <v>45747.746159722221</v>
      </c>
      <c r="AB310" cm="1">
        <f t="array" ref="AB310">INDEX('rate table'!J:J,
  MATCH(1,
    (H310='rate table'!F:F) *
    (L310='rate table'!G:G) *
    (CEILING(M310, 1)='rate table'!H:H),
    0)
)</f>
        <v>8.74</v>
      </c>
      <c r="AC310">
        <f t="shared" si="4"/>
        <v>0</v>
      </c>
    </row>
    <row r="311" spans="1:29" x14ac:dyDescent="0.2">
      <c r="A311">
        <v>2346</v>
      </c>
      <c r="B311">
        <v>800564</v>
      </c>
      <c r="C311">
        <v>12659</v>
      </c>
      <c r="D311">
        <v>94001293694271</v>
      </c>
      <c r="E311" t="s">
        <v>1278</v>
      </c>
      <c r="F311" s="1">
        <v>45741</v>
      </c>
      <c r="G311" s="1">
        <v>45708</v>
      </c>
      <c r="H311" t="s">
        <v>38</v>
      </c>
      <c r="I311">
        <v>940050564984</v>
      </c>
      <c r="J311">
        <v>45459</v>
      </c>
      <c r="K311">
        <v>63346</v>
      </c>
      <c r="L311">
        <v>7</v>
      </c>
      <c r="M311">
        <v>10.56</v>
      </c>
      <c r="N311" t="s">
        <v>29</v>
      </c>
      <c r="O311">
        <v>29.69</v>
      </c>
      <c r="P311">
        <v>0</v>
      </c>
      <c r="Q311">
        <v>0</v>
      </c>
      <c r="R311">
        <v>0</v>
      </c>
      <c r="S311">
        <v>0</v>
      </c>
      <c r="T311" t="s">
        <v>39</v>
      </c>
      <c r="U311" t="s">
        <v>31</v>
      </c>
      <c r="V311" t="s">
        <v>782</v>
      </c>
      <c r="W311" t="s">
        <v>69</v>
      </c>
      <c r="X311" t="s">
        <v>784</v>
      </c>
      <c r="Y311" t="s">
        <v>785</v>
      </c>
      <c r="Z311" t="s">
        <v>36</v>
      </c>
      <c r="AA311" s="1">
        <v>45747.746159722221</v>
      </c>
      <c r="AB311" cm="1">
        <f t="array" ref="AB311">INDEX('rate table'!J:J,
  MATCH(1,
    (H311='rate table'!F:F) *
    (L311='rate table'!G:G) *
    (CEILING(M311, 1)='rate table'!H:H),
    0)
)</f>
        <v>29.69</v>
      </c>
      <c r="AC311">
        <f t="shared" si="4"/>
        <v>0</v>
      </c>
    </row>
    <row r="312" spans="1:29" x14ac:dyDescent="0.2">
      <c r="A312">
        <v>2347</v>
      </c>
      <c r="B312">
        <v>800564</v>
      </c>
      <c r="C312">
        <v>12659</v>
      </c>
      <c r="D312">
        <v>9400585485441</v>
      </c>
      <c r="E312" t="s">
        <v>1279</v>
      </c>
      <c r="F312" s="1">
        <v>45720</v>
      </c>
      <c r="G312" s="1">
        <v>45691</v>
      </c>
      <c r="H312" t="s">
        <v>41</v>
      </c>
      <c r="I312">
        <v>9400736878738</v>
      </c>
      <c r="J312">
        <v>58733</v>
      </c>
      <c r="K312">
        <v>52457</v>
      </c>
      <c r="L312">
        <v>4</v>
      </c>
      <c r="M312">
        <v>10.52</v>
      </c>
      <c r="N312" t="s">
        <v>29</v>
      </c>
      <c r="O312">
        <v>40.9</v>
      </c>
      <c r="P312">
        <v>0</v>
      </c>
      <c r="Q312">
        <v>0</v>
      </c>
      <c r="R312">
        <v>0</v>
      </c>
      <c r="S312">
        <v>0</v>
      </c>
      <c r="T312" t="s">
        <v>30</v>
      </c>
      <c r="U312" t="s">
        <v>31</v>
      </c>
      <c r="V312" t="s">
        <v>782</v>
      </c>
      <c r="W312" t="s">
        <v>561</v>
      </c>
      <c r="X312" t="s">
        <v>784</v>
      </c>
      <c r="Y312" t="s">
        <v>785</v>
      </c>
      <c r="Z312" t="s">
        <v>36</v>
      </c>
      <c r="AA312" s="1">
        <v>45747.746159722221</v>
      </c>
      <c r="AB312" cm="1">
        <f t="array" ref="AB312">INDEX('rate table'!J:J,
  MATCH(1,
    (H312='rate table'!F:F) *
    (L312='rate table'!G:G) *
    (CEILING(M312, 1)='rate table'!H:H),
    0)
)</f>
        <v>40.9</v>
      </c>
      <c r="AC312">
        <f t="shared" si="4"/>
        <v>0</v>
      </c>
    </row>
    <row r="313" spans="1:29" x14ac:dyDescent="0.2">
      <c r="A313">
        <v>2348</v>
      </c>
      <c r="B313">
        <v>800564</v>
      </c>
      <c r="C313">
        <v>12659</v>
      </c>
      <c r="D313">
        <v>94001605514166</v>
      </c>
      <c r="E313" t="s">
        <v>1280</v>
      </c>
      <c r="F313" s="1">
        <v>45698</v>
      </c>
      <c r="G313" s="1">
        <v>45735</v>
      </c>
      <c r="H313" t="s">
        <v>28</v>
      </c>
      <c r="I313">
        <v>9400678383218</v>
      </c>
      <c r="J313">
        <v>87488</v>
      </c>
      <c r="K313">
        <v>19041</v>
      </c>
      <c r="L313">
        <v>7</v>
      </c>
      <c r="M313">
        <v>13.45</v>
      </c>
      <c r="N313" t="s">
        <v>29</v>
      </c>
      <c r="O313">
        <v>17.04</v>
      </c>
      <c r="P313">
        <v>0</v>
      </c>
      <c r="Q313">
        <v>0</v>
      </c>
      <c r="R313">
        <v>0</v>
      </c>
      <c r="S313">
        <v>0</v>
      </c>
      <c r="T313" t="s">
        <v>55</v>
      </c>
      <c r="U313" t="s">
        <v>31</v>
      </c>
      <c r="V313" t="s">
        <v>782</v>
      </c>
      <c r="W313" t="s">
        <v>1281</v>
      </c>
      <c r="X313" t="s">
        <v>784</v>
      </c>
      <c r="Y313" t="s">
        <v>785</v>
      </c>
      <c r="Z313" t="s">
        <v>36</v>
      </c>
      <c r="AA313" s="1">
        <v>45747.746159722221</v>
      </c>
      <c r="AB313" cm="1">
        <f t="array" ref="AB313">INDEX('rate table'!J:J,
  MATCH(1,
    (H313='rate table'!F:F) *
    (L313='rate table'!G:G) *
    (CEILING(M313, 1)='rate table'!H:H),
    0)
)</f>
        <v>17.04</v>
      </c>
      <c r="AC313">
        <f t="shared" si="4"/>
        <v>0</v>
      </c>
    </row>
    <row r="314" spans="1:29" x14ac:dyDescent="0.2">
      <c r="A314">
        <v>2349</v>
      </c>
      <c r="B314">
        <v>800564</v>
      </c>
      <c r="C314">
        <v>12659</v>
      </c>
      <c r="D314">
        <v>94001810146808</v>
      </c>
      <c r="E314" t="s">
        <v>1282</v>
      </c>
      <c r="F314" s="1">
        <v>45703</v>
      </c>
      <c r="G314" s="1">
        <v>45743</v>
      </c>
      <c r="H314" t="s">
        <v>38</v>
      </c>
      <c r="I314">
        <v>9400802747133</v>
      </c>
      <c r="J314">
        <v>65570</v>
      </c>
      <c r="K314">
        <v>69693</v>
      </c>
      <c r="L314">
        <v>8</v>
      </c>
      <c r="M314">
        <v>15.88</v>
      </c>
      <c r="N314" t="s">
        <v>29</v>
      </c>
      <c r="O314">
        <v>43.32</v>
      </c>
      <c r="P314">
        <v>0</v>
      </c>
      <c r="Q314">
        <v>0</v>
      </c>
      <c r="R314">
        <v>0</v>
      </c>
      <c r="S314">
        <v>0</v>
      </c>
      <c r="T314" t="s">
        <v>105</v>
      </c>
      <c r="U314" t="s">
        <v>31</v>
      </c>
      <c r="V314" t="s">
        <v>782</v>
      </c>
      <c r="W314" t="s">
        <v>859</v>
      </c>
      <c r="X314" t="s">
        <v>784</v>
      </c>
      <c r="Y314" t="s">
        <v>785</v>
      </c>
      <c r="Z314" t="s">
        <v>36</v>
      </c>
      <c r="AA314" s="1">
        <v>45747.746159722221</v>
      </c>
      <c r="AB314" cm="1">
        <f t="array" ref="AB314">INDEX('rate table'!J:J,
  MATCH(1,
    (H314='rate table'!F:F) *
    (L314='rate table'!G:G) *
    (CEILING(M314, 1)='rate table'!H:H),
    0)
)</f>
        <v>43.32</v>
      </c>
      <c r="AC314">
        <f t="shared" si="4"/>
        <v>0</v>
      </c>
    </row>
    <row r="315" spans="1:29" x14ac:dyDescent="0.2">
      <c r="A315">
        <v>2350</v>
      </c>
      <c r="B315">
        <v>800564</v>
      </c>
      <c r="C315">
        <v>12659</v>
      </c>
      <c r="D315">
        <v>94003472084</v>
      </c>
      <c r="E315" t="s">
        <v>1283</v>
      </c>
      <c r="F315" s="1">
        <v>45709</v>
      </c>
      <c r="G315" s="1">
        <v>45708</v>
      </c>
      <c r="H315" t="s">
        <v>41</v>
      </c>
      <c r="I315">
        <v>9400230415348</v>
      </c>
      <c r="J315">
        <v>77115</v>
      </c>
      <c r="K315">
        <v>62643</v>
      </c>
      <c r="L315">
        <v>6</v>
      </c>
      <c r="M315">
        <v>14.93</v>
      </c>
      <c r="N315" t="s">
        <v>29</v>
      </c>
      <c r="O315">
        <v>55.47</v>
      </c>
      <c r="P315">
        <v>0</v>
      </c>
      <c r="Q315">
        <v>0</v>
      </c>
      <c r="R315">
        <v>0</v>
      </c>
      <c r="S315">
        <v>0</v>
      </c>
      <c r="T315" t="s">
        <v>55</v>
      </c>
      <c r="U315" t="s">
        <v>31</v>
      </c>
      <c r="V315" t="s">
        <v>782</v>
      </c>
      <c r="W315" t="s">
        <v>1284</v>
      </c>
      <c r="X315" t="s">
        <v>784</v>
      </c>
      <c r="Y315" t="s">
        <v>785</v>
      </c>
      <c r="Z315" t="s">
        <v>36</v>
      </c>
      <c r="AA315" s="1">
        <v>45747.746159722221</v>
      </c>
      <c r="AB315" cm="1">
        <f t="array" ref="AB315">INDEX('rate table'!J:J,
  MATCH(1,
    (H315='rate table'!F:F) *
    (L315='rate table'!G:G) *
    (CEILING(M315, 1)='rate table'!H:H),
    0)
)</f>
        <v>55.47</v>
      </c>
      <c r="AC315">
        <f t="shared" si="4"/>
        <v>0</v>
      </c>
    </row>
    <row r="316" spans="1:29" x14ac:dyDescent="0.2">
      <c r="A316">
        <v>2351</v>
      </c>
      <c r="B316">
        <v>800564</v>
      </c>
      <c r="C316">
        <v>12659</v>
      </c>
      <c r="D316">
        <v>9400166701503</v>
      </c>
      <c r="E316" t="s">
        <v>1285</v>
      </c>
      <c r="F316" s="1">
        <v>45692</v>
      </c>
      <c r="G316" s="1">
        <v>45714</v>
      </c>
      <c r="H316" t="s">
        <v>28</v>
      </c>
      <c r="I316">
        <v>9400428403693</v>
      </c>
      <c r="J316">
        <v>65481</v>
      </c>
      <c r="K316">
        <v>42375</v>
      </c>
      <c r="L316">
        <v>6</v>
      </c>
      <c r="M316">
        <v>7.25</v>
      </c>
      <c r="N316" t="s">
        <v>29</v>
      </c>
      <c r="O316">
        <v>11.4</v>
      </c>
      <c r="P316">
        <v>0</v>
      </c>
      <c r="Q316">
        <v>0</v>
      </c>
      <c r="R316">
        <v>0</v>
      </c>
      <c r="S316">
        <v>0</v>
      </c>
      <c r="T316" t="s">
        <v>58</v>
      </c>
      <c r="U316" t="s">
        <v>31</v>
      </c>
      <c r="V316" t="s">
        <v>782</v>
      </c>
      <c r="W316" t="s">
        <v>1286</v>
      </c>
      <c r="X316" t="s">
        <v>784</v>
      </c>
      <c r="Y316" t="s">
        <v>785</v>
      </c>
      <c r="Z316" t="s">
        <v>36</v>
      </c>
      <c r="AA316" s="1">
        <v>45747.746159722221</v>
      </c>
      <c r="AB316" cm="1">
        <f t="array" ref="AB316">INDEX('rate table'!J:J,
  MATCH(1,
    (H316='rate table'!F:F) *
    (L316='rate table'!G:G) *
    (CEILING(M316, 1)='rate table'!H:H),
    0)
)</f>
        <v>11.4</v>
      </c>
      <c r="AC316">
        <f t="shared" si="4"/>
        <v>0</v>
      </c>
    </row>
    <row r="317" spans="1:29" x14ac:dyDescent="0.2">
      <c r="A317">
        <v>2352</v>
      </c>
      <c r="B317">
        <v>800564</v>
      </c>
      <c r="C317">
        <v>12659</v>
      </c>
      <c r="D317">
        <v>94001401689310</v>
      </c>
      <c r="E317" t="s">
        <v>1287</v>
      </c>
      <c r="F317" s="1">
        <v>45714</v>
      </c>
      <c r="G317" s="1">
        <v>45699</v>
      </c>
      <c r="H317" t="s">
        <v>38</v>
      </c>
      <c r="I317">
        <v>9400328577776</v>
      </c>
      <c r="J317">
        <v>12363</v>
      </c>
      <c r="K317">
        <v>42380</v>
      </c>
      <c r="L317">
        <v>5</v>
      </c>
      <c r="M317">
        <v>18.89</v>
      </c>
      <c r="N317" t="s">
        <v>29</v>
      </c>
      <c r="O317">
        <v>27.79</v>
      </c>
      <c r="P317">
        <v>0</v>
      </c>
      <c r="Q317">
        <v>0</v>
      </c>
      <c r="R317">
        <v>0</v>
      </c>
      <c r="S317">
        <v>0</v>
      </c>
      <c r="T317" t="s">
        <v>74</v>
      </c>
      <c r="U317" t="s">
        <v>31</v>
      </c>
      <c r="V317" t="s">
        <v>782</v>
      </c>
      <c r="W317" t="s">
        <v>1288</v>
      </c>
      <c r="X317" t="s">
        <v>784</v>
      </c>
      <c r="Y317" t="s">
        <v>785</v>
      </c>
      <c r="Z317" t="s">
        <v>36</v>
      </c>
      <c r="AA317" s="1">
        <v>45747.746159722221</v>
      </c>
      <c r="AB317" cm="1">
        <f t="array" ref="AB317">INDEX('rate table'!J:J,
  MATCH(1,
    (H317='rate table'!F:F) *
    (L317='rate table'!G:G) *
    (CEILING(M317, 1)='rate table'!H:H),
    0)
)</f>
        <v>27.79</v>
      </c>
      <c r="AC317">
        <f t="shared" si="4"/>
        <v>0</v>
      </c>
    </row>
    <row r="318" spans="1:29" x14ac:dyDescent="0.2">
      <c r="A318">
        <v>2353</v>
      </c>
      <c r="B318">
        <v>800564</v>
      </c>
      <c r="C318">
        <v>12659</v>
      </c>
      <c r="D318">
        <v>9400207240259</v>
      </c>
      <c r="E318" t="s">
        <v>1289</v>
      </c>
      <c r="F318" s="1">
        <v>45717</v>
      </c>
      <c r="G318" s="1">
        <v>45717</v>
      </c>
      <c r="H318" t="s">
        <v>41</v>
      </c>
      <c r="I318">
        <v>9400880584409</v>
      </c>
      <c r="J318">
        <v>86189</v>
      </c>
      <c r="K318">
        <v>6040</v>
      </c>
      <c r="L318">
        <v>2</v>
      </c>
      <c r="M318">
        <v>7.82</v>
      </c>
      <c r="N318" t="s">
        <v>29</v>
      </c>
      <c r="O318">
        <v>27.63</v>
      </c>
      <c r="P318">
        <v>0</v>
      </c>
      <c r="Q318">
        <v>0</v>
      </c>
      <c r="R318">
        <v>0</v>
      </c>
      <c r="S318">
        <v>0</v>
      </c>
      <c r="T318" t="s">
        <v>71</v>
      </c>
      <c r="U318" t="s">
        <v>31</v>
      </c>
      <c r="V318" t="s">
        <v>782</v>
      </c>
      <c r="W318" t="s">
        <v>1290</v>
      </c>
      <c r="X318" t="s">
        <v>784</v>
      </c>
      <c r="Y318" t="s">
        <v>785</v>
      </c>
      <c r="Z318" t="s">
        <v>36</v>
      </c>
      <c r="AA318" s="1">
        <v>45747.746159722221</v>
      </c>
      <c r="AB318" cm="1">
        <f t="array" ref="AB318">INDEX('rate table'!J:J,
  MATCH(1,
    (H318='rate table'!F:F) *
    (L318='rate table'!G:G) *
    (CEILING(M318, 1)='rate table'!H:H),
    0)
)</f>
        <v>27.63</v>
      </c>
      <c r="AC318">
        <f t="shared" si="4"/>
        <v>0</v>
      </c>
    </row>
    <row r="319" spans="1:29" x14ac:dyDescent="0.2">
      <c r="A319">
        <v>2354</v>
      </c>
      <c r="B319">
        <v>800564</v>
      </c>
      <c r="C319">
        <v>12659</v>
      </c>
      <c r="D319">
        <v>9400464017240</v>
      </c>
      <c r="E319" t="s">
        <v>1291</v>
      </c>
      <c r="F319" s="1">
        <v>45702</v>
      </c>
      <c r="G319" s="1">
        <v>45721</v>
      </c>
      <c r="H319" t="s">
        <v>28</v>
      </c>
      <c r="I319">
        <v>9400832880127</v>
      </c>
      <c r="J319">
        <v>18478</v>
      </c>
      <c r="K319">
        <v>26497</v>
      </c>
      <c r="L319">
        <v>2</v>
      </c>
      <c r="M319">
        <v>19.27</v>
      </c>
      <c r="N319" t="s">
        <v>29</v>
      </c>
      <c r="O319">
        <v>12.15</v>
      </c>
      <c r="P319">
        <v>0</v>
      </c>
      <c r="Q319">
        <v>0</v>
      </c>
      <c r="R319">
        <v>0</v>
      </c>
      <c r="S319">
        <v>0</v>
      </c>
      <c r="T319" t="s">
        <v>50</v>
      </c>
      <c r="U319" t="s">
        <v>31</v>
      </c>
      <c r="V319" t="s">
        <v>782</v>
      </c>
      <c r="W319" t="s">
        <v>114</v>
      </c>
      <c r="X319" t="s">
        <v>784</v>
      </c>
      <c r="Y319" t="s">
        <v>785</v>
      </c>
      <c r="Z319" t="s">
        <v>36</v>
      </c>
      <c r="AA319" s="1">
        <v>45747.746159722221</v>
      </c>
      <c r="AB319" cm="1">
        <f t="array" ref="AB319">INDEX('rate table'!J:J,
  MATCH(1,
    (H319='rate table'!F:F) *
    (L319='rate table'!G:G) *
    (CEILING(M319, 1)='rate table'!H:H),
    0)
)</f>
        <v>12.15</v>
      </c>
      <c r="AC319">
        <f t="shared" si="4"/>
        <v>0</v>
      </c>
    </row>
    <row r="320" spans="1:29" x14ac:dyDescent="0.2">
      <c r="A320">
        <v>2355</v>
      </c>
      <c r="B320">
        <v>800564</v>
      </c>
      <c r="C320">
        <v>12659</v>
      </c>
      <c r="D320">
        <v>9400857340705</v>
      </c>
      <c r="E320" t="s">
        <v>1292</v>
      </c>
      <c r="F320" s="1">
        <v>45746</v>
      </c>
      <c r="G320" s="1">
        <v>45693</v>
      </c>
      <c r="H320" t="s">
        <v>38</v>
      </c>
      <c r="I320">
        <v>9400590336982</v>
      </c>
      <c r="J320">
        <v>99617</v>
      </c>
      <c r="K320">
        <v>47925</v>
      </c>
      <c r="L320">
        <v>8</v>
      </c>
      <c r="M320">
        <v>10.17</v>
      </c>
      <c r="N320" t="s">
        <v>29</v>
      </c>
      <c r="O320">
        <v>33.380000000000003</v>
      </c>
      <c r="P320">
        <v>0</v>
      </c>
      <c r="Q320">
        <v>0</v>
      </c>
      <c r="R320">
        <v>0</v>
      </c>
      <c r="S320">
        <v>0</v>
      </c>
      <c r="T320" t="s">
        <v>105</v>
      </c>
      <c r="U320" t="s">
        <v>31</v>
      </c>
      <c r="V320" t="s">
        <v>782</v>
      </c>
      <c r="W320" t="s">
        <v>1293</v>
      </c>
      <c r="X320" t="s">
        <v>784</v>
      </c>
      <c r="Y320" t="s">
        <v>785</v>
      </c>
      <c r="Z320" t="s">
        <v>36</v>
      </c>
      <c r="AA320" s="1">
        <v>45747.746159722221</v>
      </c>
      <c r="AB320" cm="1">
        <f t="array" ref="AB320">INDEX('rate table'!J:J,
  MATCH(1,
    (H320='rate table'!F:F) *
    (L320='rate table'!G:G) *
    (CEILING(M320, 1)='rate table'!H:H),
    0)
)</f>
        <v>33.380000000000003</v>
      </c>
      <c r="AC320">
        <f t="shared" si="4"/>
        <v>0</v>
      </c>
    </row>
    <row r="321" spans="1:29" x14ac:dyDescent="0.2">
      <c r="A321">
        <v>2356</v>
      </c>
      <c r="B321">
        <v>800564</v>
      </c>
      <c r="C321">
        <v>12659</v>
      </c>
      <c r="D321">
        <v>94001822486455</v>
      </c>
      <c r="E321" t="s">
        <v>1294</v>
      </c>
      <c r="F321" s="1">
        <v>45739</v>
      </c>
      <c r="G321" s="1">
        <v>45735</v>
      </c>
      <c r="H321" t="s">
        <v>41</v>
      </c>
      <c r="I321">
        <v>9400106709204</v>
      </c>
      <c r="J321">
        <v>12194</v>
      </c>
      <c r="K321">
        <v>14807</v>
      </c>
      <c r="L321">
        <v>5</v>
      </c>
      <c r="M321">
        <v>1.5</v>
      </c>
      <c r="N321" t="s">
        <v>29</v>
      </c>
      <c r="O321">
        <v>18.93</v>
      </c>
      <c r="P321">
        <v>0</v>
      </c>
      <c r="Q321">
        <v>0</v>
      </c>
      <c r="R321">
        <v>0</v>
      </c>
      <c r="S321">
        <v>0</v>
      </c>
      <c r="T321" t="s">
        <v>51</v>
      </c>
      <c r="U321" t="s">
        <v>31</v>
      </c>
      <c r="V321" t="s">
        <v>782</v>
      </c>
      <c r="W321" t="s">
        <v>160</v>
      </c>
      <c r="X321" t="s">
        <v>784</v>
      </c>
      <c r="Y321" t="s">
        <v>785</v>
      </c>
      <c r="Z321" t="s">
        <v>36</v>
      </c>
      <c r="AA321" s="1">
        <v>45747.746159722221</v>
      </c>
      <c r="AB321" cm="1">
        <f t="array" ref="AB321">INDEX('rate table'!J:J,
  MATCH(1,
    (H321='rate table'!F:F) *
    (L321='rate table'!G:G) *
    (CEILING(M321, 1)='rate table'!H:H),
    0)
)</f>
        <v>18.93</v>
      </c>
      <c r="AC321">
        <f t="shared" si="4"/>
        <v>0</v>
      </c>
    </row>
    <row r="322" spans="1:29" x14ac:dyDescent="0.2">
      <c r="A322">
        <v>2357</v>
      </c>
      <c r="B322">
        <v>800564</v>
      </c>
      <c r="C322">
        <v>12659</v>
      </c>
      <c r="D322">
        <v>94001124811718</v>
      </c>
      <c r="E322" t="s">
        <v>1295</v>
      </c>
      <c r="F322" s="1">
        <v>45724</v>
      </c>
      <c r="G322" s="1">
        <v>45703</v>
      </c>
      <c r="H322" t="s">
        <v>28</v>
      </c>
      <c r="I322">
        <v>9400215954599</v>
      </c>
      <c r="J322">
        <v>75073</v>
      </c>
      <c r="K322">
        <v>44540</v>
      </c>
      <c r="L322">
        <v>6</v>
      </c>
      <c r="M322">
        <v>17.920000000000002</v>
      </c>
      <c r="N322" t="s">
        <v>29</v>
      </c>
      <c r="O322">
        <v>16.989999999999998</v>
      </c>
      <c r="P322">
        <v>0</v>
      </c>
      <c r="Q322">
        <v>0</v>
      </c>
      <c r="R322">
        <v>0</v>
      </c>
      <c r="S322">
        <v>0</v>
      </c>
      <c r="T322" t="s">
        <v>51</v>
      </c>
      <c r="U322" t="s">
        <v>31</v>
      </c>
      <c r="V322" t="s">
        <v>782</v>
      </c>
      <c r="W322" t="s">
        <v>1296</v>
      </c>
      <c r="X322" t="s">
        <v>784</v>
      </c>
      <c r="Y322" t="s">
        <v>785</v>
      </c>
      <c r="Z322" t="s">
        <v>36</v>
      </c>
      <c r="AA322" s="1">
        <v>45747.746159722221</v>
      </c>
      <c r="AB322" cm="1">
        <f t="array" ref="AB322">INDEX('rate table'!J:J,
  MATCH(1,
    (H322='rate table'!F:F) *
    (L322='rate table'!G:G) *
    (CEILING(M322, 1)='rate table'!H:H),
    0)
)</f>
        <v>16.989999999999998</v>
      </c>
      <c r="AC322">
        <f t="shared" si="4"/>
        <v>0</v>
      </c>
    </row>
    <row r="323" spans="1:29" x14ac:dyDescent="0.2">
      <c r="A323">
        <v>2358</v>
      </c>
      <c r="B323">
        <v>800564</v>
      </c>
      <c r="C323">
        <v>12659</v>
      </c>
      <c r="D323">
        <v>94001252579658</v>
      </c>
      <c r="E323" t="s">
        <v>1297</v>
      </c>
      <c r="F323" s="1">
        <v>45695</v>
      </c>
      <c r="G323" s="1">
        <v>45735</v>
      </c>
      <c r="H323" t="s">
        <v>38</v>
      </c>
      <c r="I323">
        <v>9400409038747</v>
      </c>
      <c r="J323">
        <v>73670</v>
      </c>
      <c r="K323">
        <v>98929</v>
      </c>
      <c r="L323">
        <v>8</v>
      </c>
      <c r="M323">
        <v>14.54</v>
      </c>
      <c r="N323" t="s">
        <v>29</v>
      </c>
      <c r="O323">
        <v>41.33</v>
      </c>
      <c r="P323">
        <v>0</v>
      </c>
      <c r="Q323">
        <v>0</v>
      </c>
      <c r="R323">
        <v>0</v>
      </c>
      <c r="S323">
        <v>0</v>
      </c>
      <c r="T323" t="s">
        <v>58</v>
      </c>
      <c r="U323" t="s">
        <v>31</v>
      </c>
      <c r="V323" t="s">
        <v>782</v>
      </c>
      <c r="W323" t="s">
        <v>1298</v>
      </c>
      <c r="X323" t="s">
        <v>784</v>
      </c>
      <c r="Y323" t="s">
        <v>785</v>
      </c>
      <c r="Z323" t="s">
        <v>36</v>
      </c>
      <c r="AA323" s="1">
        <v>45747.746159722221</v>
      </c>
      <c r="AB323" cm="1">
        <f t="array" ref="AB323">INDEX('rate table'!J:J,
  MATCH(1,
    (H323='rate table'!F:F) *
    (L323='rate table'!G:G) *
    (CEILING(M323, 1)='rate table'!H:H),
    0)
)</f>
        <v>41.33</v>
      </c>
      <c r="AC323">
        <f t="shared" ref="AC323:AC386" si="5">AB323-O323</f>
        <v>0</v>
      </c>
    </row>
    <row r="324" spans="1:29" x14ac:dyDescent="0.2">
      <c r="A324">
        <v>2359</v>
      </c>
      <c r="B324">
        <v>800564</v>
      </c>
      <c r="C324">
        <v>12659</v>
      </c>
      <c r="D324">
        <v>9400405881120</v>
      </c>
      <c r="E324" t="s">
        <v>1299</v>
      </c>
      <c r="F324" s="1">
        <v>45705</v>
      </c>
      <c r="G324" s="1">
        <v>45691</v>
      </c>
      <c r="H324" t="s">
        <v>41</v>
      </c>
      <c r="I324">
        <v>9400240583548</v>
      </c>
      <c r="J324">
        <v>48041</v>
      </c>
      <c r="K324">
        <v>61442</v>
      </c>
      <c r="L324">
        <v>7</v>
      </c>
      <c r="M324">
        <v>16.43</v>
      </c>
      <c r="N324" t="s">
        <v>29</v>
      </c>
      <c r="O324">
        <v>62.19</v>
      </c>
      <c r="P324">
        <v>0</v>
      </c>
      <c r="Q324">
        <v>0</v>
      </c>
      <c r="R324">
        <v>0</v>
      </c>
      <c r="S324">
        <v>0</v>
      </c>
      <c r="T324" t="s">
        <v>51</v>
      </c>
      <c r="U324" t="s">
        <v>31</v>
      </c>
      <c r="V324" t="s">
        <v>782</v>
      </c>
      <c r="W324" t="s">
        <v>1300</v>
      </c>
      <c r="X324" t="s">
        <v>784</v>
      </c>
      <c r="Y324" t="s">
        <v>785</v>
      </c>
      <c r="Z324" t="s">
        <v>36</v>
      </c>
      <c r="AA324" s="1">
        <v>45747.746159722221</v>
      </c>
      <c r="AB324" cm="1">
        <f t="array" ref="AB324">INDEX('rate table'!J:J,
  MATCH(1,
    (H324='rate table'!F:F) *
    (L324='rate table'!G:G) *
    (CEILING(M324, 1)='rate table'!H:H),
    0)
)</f>
        <v>62.19</v>
      </c>
      <c r="AC324">
        <f t="shared" si="5"/>
        <v>0</v>
      </c>
    </row>
    <row r="325" spans="1:29" x14ac:dyDescent="0.2">
      <c r="A325">
        <v>2360</v>
      </c>
      <c r="B325">
        <v>800564</v>
      </c>
      <c r="C325">
        <v>12659</v>
      </c>
      <c r="D325">
        <v>9400242340262</v>
      </c>
      <c r="E325" t="s">
        <v>1301</v>
      </c>
      <c r="F325" s="1">
        <v>45716</v>
      </c>
      <c r="G325" s="1">
        <v>45695</v>
      </c>
      <c r="H325" t="s">
        <v>28</v>
      </c>
      <c r="I325">
        <v>9400619343854</v>
      </c>
      <c r="J325">
        <v>38345</v>
      </c>
      <c r="K325">
        <v>15083</v>
      </c>
      <c r="L325">
        <v>3</v>
      </c>
      <c r="M325">
        <v>0.77</v>
      </c>
      <c r="N325" t="s">
        <v>29</v>
      </c>
      <c r="O325">
        <v>6.21</v>
      </c>
      <c r="P325">
        <v>0</v>
      </c>
      <c r="Q325">
        <v>0</v>
      </c>
      <c r="R325">
        <v>0</v>
      </c>
      <c r="S325">
        <v>0</v>
      </c>
      <c r="T325" t="s">
        <v>74</v>
      </c>
      <c r="U325" t="s">
        <v>31</v>
      </c>
      <c r="V325" t="s">
        <v>782</v>
      </c>
      <c r="W325" t="s">
        <v>1302</v>
      </c>
      <c r="X325" t="s">
        <v>784</v>
      </c>
      <c r="Y325" t="s">
        <v>785</v>
      </c>
      <c r="Z325" t="s">
        <v>36</v>
      </c>
      <c r="AA325" s="1">
        <v>45747.746159722221</v>
      </c>
      <c r="AB325" cm="1">
        <f t="array" ref="AB325">INDEX('rate table'!J:J,
  MATCH(1,
    (H325='rate table'!F:F) *
    (L325='rate table'!G:G) *
    (CEILING(M325, 1)='rate table'!H:H),
    0)
)</f>
        <v>6.21</v>
      </c>
      <c r="AC325">
        <f t="shared" si="5"/>
        <v>0</v>
      </c>
    </row>
    <row r="326" spans="1:29" x14ac:dyDescent="0.2">
      <c r="A326">
        <v>2361</v>
      </c>
      <c r="B326">
        <v>800564</v>
      </c>
      <c r="C326">
        <v>12659</v>
      </c>
      <c r="D326">
        <v>94001147562744</v>
      </c>
      <c r="E326" t="s">
        <v>1303</v>
      </c>
      <c r="F326" s="1">
        <v>45744</v>
      </c>
      <c r="G326" s="1">
        <v>45702</v>
      </c>
      <c r="H326" t="s">
        <v>38</v>
      </c>
      <c r="I326">
        <v>9400524757741</v>
      </c>
      <c r="J326">
        <v>37573</v>
      </c>
      <c r="K326">
        <v>50431</v>
      </c>
      <c r="L326">
        <v>8</v>
      </c>
      <c r="M326">
        <v>12.04</v>
      </c>
      <c r="N326" t="s">
        <v>29</v>
      </c>
      <c r="O326">
        <v>37.32</v>
      </c>
      <c r="P326">
        <v>0</v>
      </c>
      <c r="Q326">
        <v>0</v>
      </c>
      <c r="R326">
        <v>0</v>
      </c>
      <c r="S326">
        <v>0</v>
      </c>
      <c r="T326" t="s">
        <v>51</v>
      </c>
      <c r="U326" t="s">
        <v>31</v>
      </c>
      <c r="V326" t="s">
        <v>782</v>
      </c>
      <c r="W326" t="s">
        <v>1304</v>
      </c>
      <c r="X326" t="s">
        <v>784</v>
      </c>
      <c r="Y326" t="s">
        <v>785</v>
      </c>
      <c r="Z326" t="s">
        <v>36</v>
      </c>
      <c r="AA326" s="1">
        <v>45747.746159722221</v>
      </c>
      <c r="AB326" cm="1">
        <f t="array" ref="AB326">INDEX('rate table'!J:J,
  MATCH(1,
    (H326='rate table'!F:F) *
    (L326='rate table'!G:G) *
    (CEILING(M326, 1)='rate table'!H:H),
    0)
)</f>
        <v>37.32</v>
      </c>
      <c r="AC326">
        <f t="shared" si="5"/>
        <v>0</v>
      </c>
    </row>
    <row r="327" spans="1:29" x14ac:dyDescent="0.2">
      <c r="A327">
        <v>2362</v>
      </c>
      <c r="B327">
        <v>800564</v>
      </c>
      <c r="C327">
        <v>12659</v>
      </c>
      <c r="D327">
        <v>94001758980564</v>
      </c>
      <c r="E327" t="s">
        <v>1305</v>
      </c>
      <c r="F327" s="1">
        <v>45732</v>
      </c>
      <c r="G327" s="1">
        <v>45708</v>
      </c>
      <c r="H327" t="s">
        <v>41</v>
      </c>
      <c r="I327">
        <v>9400808204437</v>
      </c>
      <c r="J327">
        <v>80505</v>
      </c>
      <c r="K327">
        <v>40538</v>
      </c>
      <c r="L327">
        <v>5</v>
      </c>
      <c r="M327">
        <v>13.03</v>
      </c>
      <c r="N327" t="s">
        <v>29</v>
      </c>
      <c r="O327">
        <v>51.69</v>
      </c>
      <c r="P327">
        <v>0</v>
      </c>
      <c r="Q327">
        <v>0</v>
      </c>
      <c r="R327">
        <v>0</v>
      </c>
      <c r="S327">
        <v>0</v>
      </c>
      <c r="T327" t="s">
        <v>74</v>
      </c>
      <c r="U327" t="s">
        <v>31</v>
      </c>
      <c r="V327" t="s">
        <v>782</v>
      </c>
      <c r="W327" t="s">
        <v>499</v>
      </c>
      <c r="X327" t="s">
        <v>784</v>
      </c>
      <c r="Y327" t="s">
        <v>785</v>
      </c>
      <c r="Z327" t="s">
        <v>36</v>
      </c>
      <c r="AA327" s="1">
        <v>45747.746159722221</v>
      </c>
      <c r="AB327" cm="1">
        <f t="array" ref="AB327">INDEX('rate table'!J:J,
  MATCH(1,
    (H327='rate table'!F:F) *
    (L327='rate table'!G:G) *
    (CEILING(M327, 1)='rate table'!H:H),
    0)
)</f>
        <v>51.69</v>
      </c>
      <c r="AC327">
        <f t="shared" si="5"/>
        <v>0</v>
      </c>
    </row>
    <row r="328" spans="1:29" x14ac:dyDescent="0.2">
      <c r="A328">
        <v>2363</v>
      </c>
      <c r="B328">
        <v>800564</v>
      </c>
      <c r="C328">
        <v>12659</v>
      </c>
      <c r="D328">
        <v>94001949297500</v>
      </c>
      <c r="E328" t="s">
        <v>1306</v>
      </c>
      <c r="F328" s="1">
        <v>45740</v>
      </c>
      <c r="G328" s="1">
        <v>45713</v>
      </c>
      <c r="H328" t="s">
        <v>28</v>
      </c>
      <c r="I328">
        <v>9400908644658</v>
      </c>
      <c r="J328">
        <v>57934</v>
      </c>
      <c r="K328">
        <v>31412</v>
      </c>
      <c r="L328">
        <v>2</v>
      </c>
      <c r="M328">
        <v>0.9</v>
      </c>
      <c r="N328" t="s">
        <v>29</v>
      </c>
      <c r="O328">
        <v>6.18</v>
      </c>
      <c r="P328">
        <v>0</v>
      </c>
      <c r="Q328">
        <v>0</v>
      </c>
      <c r="R328">
        <v>0</v>
      </c>
      <c r="S328">
        <v>0</v>
      </c>
      <c r="T328" t="s">
        <v>30</v>
      </c>
      <c r="U328" t="s">
        <v>31</v>
      </c>
      <c r="V328" t="s">
        <v>782</v>
      </c>
      <c r="W328" t="s">
        <v>1307</v>
      </c>
      <c r="X328" t="s">
        <v>784</v>
      </c>
      <c r="Y328" t="s">
        <v>785</v>
      </c>
      <c r="Z328" t="s">
        <v>36</v>
      </c>
      <c r="AA328" s="1">
        <v>45747.746159722221</v>
      </c>
      <c r="AB328" cm="1">
        <f t="array" ref="AB328">INDEX('rate table'!J:J,
  MATCH(1,
    (H328='rate table'!F:F) *
    (L328='rate table'!G:G) *
    (CEILING(M328, 1)='rate table'!H:H),
    0)
)</f>
        <v>6.18</v>
      </c>
      <c r="AC328">
        <f t="shared" si="5"/>
        <v>0</v>
      </c>
    </row>
    <row r="329" spans="1:29" x14ac:dyDescent="0.2">
      <c r="A329">
        <v>2364</v>
      </c>
      <c r="B329">
        <v>800564</v>
      </c>
      <c r="C329">
        <v>12659</v>
      </c>
      <c r="D329">
        <v>9400272311813</v>
      </c>
      <c r="E329" t="s">
        <v>1308</v>
      </c>
      <c r="F329" s="1">
        <v>45716</v>
      </c>
      <c r="G329" s="1">
        <v>45689</v>
      </c>
      <c r="H329" t="s">
        <v>38</v>
      </c>
      <c r="I329">
        <v>9400230365279</v>
      </c>
      <c r="J329">
        <v>68277</v>
      </c>
      <c r="K329">
        <v>65542</v>
      </c>
      <c r="L329">
        <v>2</v>
      </c>
      <c r="M329">
        <v>6.13</v>
      </c>
      <c r="N329" t="s">
        <v>29</v>
      </c>
      <c r="O329">
        <v>8.5399999999999991</v>
      </c>
      <c r="P329">
        <v>0</v>
      </c>
      <c r="Q329">
        <v>0</v>
      </c>
      <c r="R329">
        <v>0</v>
      </c>
      <c r="S329">
        <v>0</v>
      </c>
      <c r="T329" t="s">
        <v>39</v>
      </c>
      <c r="U329" t="s">
        <v>31</v>
      </c>
      <c r="V329" t="s">
        <v>782</v>
      </c>
      <c r="W329" t="s">
        <v>1001</v>
      </c>
      <c r="X329" t="s">
        <v>784</v>
      </c>
      <c r="Y329" t="s">
        <v>785</v>
      </c>
      <c r="Z329" t="s">
        <v>36</v>
      </c>
      <c r="AA329" s="1">
        <v>45747.746159722221</v>
      </c>
      <c r="AB329" cm="1">
        <f t="array" ref="AB329">INDEX('rate table'!J:J,
  MATCH(1,
    (H329='rate table'!F:F) *
    (L329='rate table'!G:G) *
    (CEILING(M329, 1)='rate table'!H:H),
    0)
)</f>
        <v>8.5399999999999991</v>
      </c>
      <c r="AC329">
        <f t="shared" si="5"/>
        <v>0</v>
      </c>
    </row>
    <row r="330" spans="1:29" x14ac:dyDescent="0.2">
      <c r="A330">
        <v>2365</v>
      </c>
      <c r="B330">
        <v>800564</v>
      </c>
      <c r="C330">
        <v>12659</v>
      </c>
      <c r="D330">
        <v>94001291187789</v>
      </c>
      <c r="E330" t="s">
        <v>1309</v>
      </c>
      <c r="F330" s="1">
        <v>45724</v>
      </c>
      <c r="G330" s="1">
        <v>45689</v>
      </c>
      <c r="H330" t="s">
        <v>41</v>
      </c>
      <c r="I330">
        <v>9400107300311</v>
      </c>
      <c r="J330">
        <v>16222</v>
      </c>
      <c r="K330">
        <v>18861</v>
      </c>
      <c r="L330">
        <v>3</v>
      </c>
      <c r="M330">
        <v>6.26</v>
      </c>
      <c r="N330" t="s">
        <v>29</v>
      </c>
      <c r="O330">
        <v>27.23</v>
      </c>
      <c r="P330">
        <v>0</v>
      </c>
      <c r="Q330">
        <v>0</v>
      </c>
      <c r="R330">
        <v>0</v>
      </c>
      <c r="S330">
        <v>0</v>
      </c>
      <c r="T330" t="s">
        <v>43</v>
      </c>
      <c r="U330" t="s">
        <v>31</v>
      </c>
      <c r="V330" t="s">
        <v>782</v>
      </c>
      <c r="W330" t="s">
        <v>1310</v>
      </c>
      <c r="X330" t="s">
        <v>784</v>
      </c>
      <c r="Y330" t="s">
        <v>785</v>
      </c>
      <c r="Z330" t="s">
        <v>36</v>
      </c>
      <c r="AA330" s="1">
        <v>45747.746159722221</v>
      </c>
      <c r="AB330" cm="1">
        <f t="array" ref="AB330">INDEX('rate table'!J:J,
  MATCH(1,
    (H330='rate table'!F:F) *
    (L330='rate table'!G:G) *
    (CEILING(M330, 1)='rate table'!H:H),
    0)
)</f>
        <v>27.23</v>
      </c>
      <c r="AC330">
        <f t="shared" si="5"/>
        <v>0</v>
      </c>
    </row>
    <row r="331" spans="1:29" x14ac:dyDescent="0.2">
      <c r="A331">
        <v>2366</v>
      </c>
      <c r="B331">
        <v>800564</v>
      </c>
      <c r="C331">
        <v>12659</v>
      </c>
      <c r="D331">
        <v>94001560829309</v>
      </c>
      <c r="E331" t="s">
        <v>1311</v>
      </c>
      <c r="F331" s="1">
        <v>45731</v>
      </c>
      <c r="G331" s="1">
        <v>45702</v>
      </c>
      <c r="H331" t="s">
        <v>28</v>
      </c>
      <c r="I331">
        <v>940070342128</v>
      </c>
      <c r="J331">
        <v>3551</v>
      </c>
      <c r="K331">
        <v>601</v>
      </c>
      <c r="L331">
        <v>8</v>
      </c>
      <c r="M331">
        <v>15.02</v>
      </c>
      <c r="N331" t="s">
        <v>29</v>
      </c>
      <c r="O331">
        <v>20.83</v>
      </c>
      <c r="P331">
        <v>0</v>
      </c>
      <c r="Q331">
        <v>0</v>
      </c>
      <c r="R331">
        <v>0</v>
      </c>
      <c r="S331">
        <v>0</v>
      </c>
      <c r="T331" t="s">
        <v>43</v>
      </c>
      <c r="U331" t="s">
        <v>31</v>
      </c>
      <c r="V331" t="s">
        <v>782</v>
      </c>
      <c r="W331" t="s">
        <v>1312</v>
      </c>
      <c r="X331" t="s">
        <v>784</v>
      </c>
      <c r="Y331" t="s">
        <v>785</v>
      </c>
      <c r="Z331" t="s">
        <v>36</v>
      </c>
      <c r="AA331" s="1">
        <v>45747.746159722221</v>
      </c>
      <c r="AB331" cm="1">
        <f t="array" ref="AB331">INDEX('rate table'!J:J,
  MATCH(1,
    (H331='rate table'!F:F) *
    (L331='rate table'!G:G) *
    (CEILING(M331, 1)='rate table'!H:H),
    0)
)</f>
        <v>20.83</v>
      </c>
      <c r="AC331">
        <f t="shared" si="5"/>
        <v>0</v>
      </c>
    </row>
    <row r="332" spans="1:29" x14ac:dyDescent="0.2">
      <c r="A332">
        <v>2367</v>
      </c>
      <c r="B332">
        <v>800564</v>
      </c>
      <c r="C332">
        <v>12659</v>
      </c>
      <c r="D332">
        <v>94001731642190</v>
      </c>
      <c r="E332" t="s">
        <v>1313</v>
      </c>
      <c r="F332" s="1">
        <v>45691</v>
      </c>
      <c r="G332" s="1">
        <v>45710</v>
      </c>
      <c r="H332" t="s">
        <v>38</v>
      </c>
      <c r="I332">
        <v>9400895617569</v>
      </c>
      <c r="J332">
        <v>53408</v>
      </c>
      <c r="K332">
        <v>45477</v>
      </c>
      <c r="L332">
        <v>1</v>
      </c>
      <c r="M332">
        <v>16.95</v>
      </c>
      <c r="N332" t="s">
        <v>29</v>
      </c>
      <c r="O332">
        <v>12.45</v>
      </c>
      <c r="P332">
        <v>0</v>
      </c>
      <c r="Q332">
        <v>0</v>
      </c>
      <c r="R332">
        <v>0</v>
      </c>
      <c r="S332">
        <v>0</v>
      </c>
      <c r="T332" t="s">
        <v>39</v>
      </c>
      <c r="U332" t="s">
        <v>31</v>
      </c>
      <c r="V332" t="s">
        <v>782</v>
      </c>
      <c r="W332" t="s">
        <v>93</v>
      </c>
      <c r="X332" t="s">
        <v>784</v>
      </c>
      <c r="Y332" t="s">
        <v>785</v>
      </c>
      <c r="Z332" t="s">
        <v>36</v>
      </c>
      <c r="AA332" s="1">
        <v>45747.746159722221</v>
      </c>
      <c r="AB332" cm="1">
        <f t="array" ref="AB332">INDEX('rate table'!J:J,
  MATCH(1,
    (H332='rate table'!F:F) *
    (L332='rate table'!G:G) *
    (CEILING(M332, 1)='rate table'!H:H),
    0)
)</f>
        <v>12.45</v>
      </c>
      <c r="AC332">
        <f t="shared" si="5"/>
        <v>0</v>
      </c>
    </row>
    <row r="333" spans="1:29" x14ac:dyDescent="0.2">
      <c r="A333">
        <v>2368</v>
      </c>
      <c r="B333">
        <v>800564</v>
      </c>
      <c r="C333">
        <v>12659</v>
      </c>
      <c r="D333">
        <v>94001815990302</v>
      </c>
      <c r="E333" t="s">
        <v>1314</v>
      </c>
      <c r="F333" s="1">
        <v>45699</v>
      </c>
      <c r="G333" s="1">
        <v>45692</v>
      </c>
      <c r="H333" t="s">
        <v>41</v>
      </c>
      <c r="I333">
        <v>9400456312040</v>
      </c>
      <c r="J333">
        <v>3941</v>
      </c>
      <c r="K333">
        <v>46988</v>
      </c>
      <c r="L333">
        <v>1</v>
      </c>
      <c r="M333">
        <v>2.78</v>
      </c>
      <c r="N333" t="s">
        <v>29</v>
      </c>
      <c r="O333">
        <v>17.21</v>
      </c>
      <c r="P333">
        <v>0</v>
      </c>
      <c r="Q333">
        <v>0</v>
      </c>
      <c r="R333">
        <v>0</v>
      </c>
      <c r="S333">
        <v>0</v>
      </c>
      <c r="T333" t="s">
        <v>39</v>
      </c>
      <c r="U333" t="s">
        <v>31</v>
      </c>
      <c r="V333" t="s">
        <v>782</v>
      </c>
      <c r="W333" t="s">
        <v>417</v>
      </c>
      <c r="X333" t="s">
        <v>784</v>
      </c>
      <c r="Y333" t="s">
        <v>785</v>
      </c>
      <c r="Z333" t="s">
        <v>36</v>
      </c>
      <c r="AA333" s="1">
        <v>45747.746159722221</v>
      </c>
      <c r="AB333" cm="1">
        <f t="array" ref="AB333">INDEX('rate table'!J:J,
  MATCH(1,
    (H333='rate table'!F:F) *
    (L333='rate table'!G:G) *
    (CEILING(M333, 1)='rate table'!H:H),
    0)
)</f>
        <v>17.21</v>
      </c>
      <c r="AC333">
        <f t="shared" si="5"/>
        <v>0</v>
      </c>
    </row>
    <row r="334" spans="1:29" x14ac:dyDescent="0.2">
      <c r="A334">
        <v>2369</v>
      </c>
      <c r="B334">
        <v>800564</v>
      </c>
      <c r="C334">
        <v>12659</v>
      </c>
      <c r="D334">
        <v>94002103498149</v>
      </c>
      <c r="E334" t="s">
        <v>1315</v>
      </c>
      <c r="F334" s="1">
        <v>45717</v>
      </c>
      <c r="G334" s="1">
        <v>45704</v>
      </c>
      <c r="H334" t="s">
        <v>28</v>
      </c>
      <c r="I334">
        <v>9400591339459</v>
      </c>
      <c r="J334">
        <v>92915</v>
      </c>
      <c r="K334">
        <v>94818</v>
      </c>
      <c r="L334">
        <v>4</v>
      </c>
      <c r="M334">
        <v>17.18</v>
      </c>
      <c r="N334" t="s">
        <v>29</v>
      </c>
      <c r="O334">
        <v>2.94</v>
      </c>
      <c r="P334">
        <v>0</v>
      </c>
      <c r="Q334">
        <v>0</v>
      </c>
      <c r="R334">
        <v>0</v>
      </c>
      <c r="S334">
        <v>0</v>
      </c>
      <c r="T334" t="s">
        <v>39</v>
      </c>
      <c r="U334" t="s">
        <v>31</v>
      </c>
      <c r="V334" t="s">
        <v>782</v>
      </c>
      <c r="W334" t="s">
        <v>1316</v>
      </c>
      <c r="X334" t="s">
        <v>784</v>
      </c>
      <c r="Y334" t="s">
        <v>785</v>
      </c>
      <c r="Z334" t="s">
        <v>36</v>
      </c>
      <c r="AA334" s="1">
        <v>45747.746159722221</v>
      </c>
      <c r="AB334" cm="1">
        <f t="array" ref="AB334">INDEX('rate table'!J:J,
  MATCH(1,
    (H334='rate table'!F:F) *
    (L334='rate table'!G:G) *
    (CEILING(M334, 1)='rate table'!H:H),
    0)
)</f>
        <v>12.55</v>
      </c>
      <c r="AC334">
        <f t="shared" si="5"/>
        <v>9.6100000000000012</v>
      </c>
    </row>
    <row r="335" spans="1:29" x14ac:dyDescent="0.2">
      <c r="A335">
        <v>2370</v>
      </c>
      <c r="B335">
        <v>800564</v>
      </c>
      <c r="C335">
        <v>12659</v>
      </c>
      <c r="D335">
        <v>94001488824082</v>
      </c>
      <c r="E335" t="s">
        <v>1317</v>
      </c>
      <c r="F335" s="1">
        <v>45733</v>
      </c>
      <c r="G335" s="1">
        <v>45711</v>
      </c>
      <c r="H335" t="s">
        <v>38</v>
      </c>
      <c r="I335">
        <v>9400509690751</v>
      </c>
      <c r="J335">
        <v>43678</v>
      </c>
      <c r="K335">
        <v>39354</v>
      </c>
      <c r="L335">
        <v>6</v>
      </c>
      <c r="M335">
        <v>4.57</v>
      </c>
      <c r="N335" t="s">
        <v>29</v>
      </c>
      <c r="O335">
        <v>16.05</v>
      </c>
      <c r="P335">
        <v>0</v>
      </c>
      <c r="Q335">
        <v>0</v>
      </c>
      <c r="R335">
        <v>0</v>
      </c>
      <c r="S335">
        <v>0</v>
      </c>
      <c r="T335" t="s">
        <v>55</v>
      </c>
      <c r="U335" t="s">
        <v>31</v>
      </c>
      <c r="V335" t="s">
        <v>782</v>
      </c>
      <c r="W335" t="s">
        <v>1318</v>
      </c>
      <c r="X335" t="s">
        <v>784</v>
      </c>
      <c r="Y335" t="s">
        <v>785</v>
      </c>
      <c r="Z335" t="s">
        <v>36</v>
      </c>
      <c r="AA335" s="1">
        <v>45747.746159722221</v>
      </c>
      <c r="AB335" cm="1">
        <f t="array" ref="AB335">INDEX('rate table'!J:J,
  MATCH(1,
    (H335='rate table'!F:F) *
    (L335='rate table'!G:G) *
    (CEILING(M335, 1)='rate table'!H:H),
    0)
)</f>
        <v>16.05</v>
      </c>
      <c r="AC335">
        <f t="shared" si="5"/>
        <v>0</v>
      </c>
    </row>
    <row r="336" spans="1:29" x14ac:dyDescent="0.2">
      <c r="A336">
        <v>2371</v>
      </c>
      <c r="B336">
        <v>800564</v>
      </c>
      <c r="C336">
        <v>12659</v>
      </c>
      <c r="D336">
        <v>94001110545217</v>
      </c>
      <c r="E336" t="s">
        <v>1319</v>
      </c>
      <c r="F336" s="1">
        <v>45730</v>
      </c>
      <c r="G336" s="1">
        <v>45692</v>
      </c>
      <c r="H336" t="s">
        <v>41</v>
      </c>
      <c r="I336">
        <v>9400475199179</v>
      </c>
      <c r="J336">
        <v>74219</v>
      </c>
      <c r="K336">
        <v>61409</v>
      </c>
      <c r="L336">
        <v>5</v>
      </c>
      <c r="M336">
        <v>0.97</v>
      </c>
      <c r="N336" t="s">
        <v>29</v>
      </c>
      <c r="O336">
        <v>16.559999999999999</v>
      </c>
      <c r="P336">
        <v>0</v>
      </c>
      <c r="Q336">
        <v>0</v>
      </c>
      <c r="R336">
        <v>0</v>
      </c>
      <c r="S336">
        <v>0</v>
      </c>
      <c r="T336" t="s">
        <v>71</v>
      </c>
      <c r="U336" t="s">
        <v>31</v>
      </c>
      <c r="V336" t="s">
        <v>782</v>
      </c>
      <c r="W336" t="s">
        <v>1320</v>
      </c>
      <c r="X336" t="s">
        <v>784</v>
      </c>
      <c r="Y336" t="s">
        <v>785</v>
      </c>
      <c r="Z336" t="s">
        <v>36</v>
      </c>
      <c r="AA336" s="1">
        <v>45747.746159722221</v>
      </c>
      <c r="AB336" cm="1">
        <f t="array" ref="AB336">INDEX('rate table'!J:J,
  MATCH(1,
    (H336='rate table'!F:F) *
    (L336='rate table'!G:G) *
    (CEILING(M336, 1)='rate table'!H:H),
    0)
)</f>
        <v>16.559999999999999</v>
      </c>
      <c r="AC336">
        <f t="shared" si="5"/>
        <v>0</v>
      </c>
    </row>
    <row r="337" spans="1:29" x14ac:dyDescent="0.2">
      <c r="A337">
        <v>2372</v>
      </c>
      <c r="B337">
        <v>800564</v>
      </c>
      <c r="C337">
        <v>12659</v>
      </c>
      <c r="D337">
        <v>94001816543051</v>
      </c>
      <c r="E337" t="s">
        <v>1321</v>
      </c>
      <c r="F337" s="1">
        <v>45743</v>
      </c>
      <c r="G337" s="1">
        <v>45744</v>
      </c>
      <c r="H337" t="s">
        <v>28</v>
      </c>
      <c r="I337">
        <v>9400702561499</v>
      </c>
      <c r="J337">
        <v>19188</v>
      </c>
      <c r="K337">
        <v>2502</v>
      </c>
      <c r="L337">
        <v>5</v>
      </c>
      <c r="M337">
        <v>16.71</v>
      </c>
      <c r="N337" t="s">
        <v>29</v>
      </c>
      <c r="O337">
        <v>13.98</v>
      </c>
      <c r="P337">
        <v>0</v>
      </c>
      <c r="Q337">
        <v>0</v>
      </c>
      <c r="R337">
        <v>0</v>
      </c>
      <c r="S337">
        <v>0</v>
      </c>
      <c r="T337" t="s">
        <v>51</v>
      </c>
      <c r="U337" t="s">
        <v>31</v>
      </c>
      <c r="V337" t="s">
        <v>782</v>
      </c>
      <c r="W337" t="s">
        <v>196</v>
      </c>
      <c r="X337" t="s">
        <v>784</v>
      </c>
      <c r="Y337" t="s">
        <v>785</v>
      </c>
      <c r="Z337" t="s">
        <v>36</v>
      </c>
      <c r="AA337" s="1">
        <v>45747.746159722221</v>
      </c>
      <c r="AB337" cm="1">
        <f t="array" ref="AB337">INDEX('rate table'!J:J,
  MATCH(1,
    (H337='rate table'!F:F) *
    (L337='rate table'!G:G) *
    (CEILING(M337, 1)='rate table'!H:H),
    0)
)</f>
        <v>13.98</v>
      </c>
      <c r="AC337">
        <f t="shared" si="5"/>
        <v>0</v>
      </c>
    </row>
    <row r="338" spans="1:29" x14ac:dyDescent="0.2">
      <c r="A338">
        <v>2373</v>
      </c>
      <c r="B338">
        <v>800564</v>
      </c>
      <c r="C338">
        <v>12659</v>
      </c>
      <c r="D338">
        <v>94001880770040</v>
      </c>
      <c r="E338" t="s">
        <v>1322</v>
      </c>
      <c r="F338" s="1">
        <v>45693</v>
      </c>
      <c r="G338" s="1">
        <v>45737</v>
      </c>
      <c r="H338" t="s">
        <v>38</v>
      </c>
      <c r="I338">
        <v>9400983392112</v>
      </c>
      <c r="J338">
        <v>67586</v>
      </c>
      <c r="K338">
        <v>2850</v>
      </c>
      <c r="L338">
        <v>8</v>
      </c>
      <c r="M338">
        <v>14.24</v>
      </c>
      <c r="N338" t="s">
        <v>29</v>
      </c>
      <c r="O338">
        <v>41.33</v>
      </c>
      <c r="P338">
        <v>0</v>
      </c>
      <c r="Q338">
        <v>0</v>
      </c>
      <c r="R338">
        <v>0</v>
      </c>
      <c r="S338">
        <v>0</v>
      </c>
      <c r="T338" t="s">
        <v>58</v>
      </c>
      <c r="U338" t="s">
        <v>31</v>
      </c>
      <c r="V338" t="s">
        <v>782</v>
      </c>
      <c r="W338" t="s">
        <v>1051</v>
      </c>
      <c r="X338" t="s">
        <v>784</v>
      </c>
      <c r="Y338" t="s">
        <v>785</v>
      </c>
      <c r="Z338" t="s">
        <v>36</v>
      </c>
      <c r="AA338" s="1">
        <v>45747.746159722221</v>
      </c>
      <c r="AB338" cm="1">
        <f t="array" ref="AB338">INDEX('rate table'!J:J,
  MATCH(1,
    (H338='rate table'!F:F) *
    (L338='rate table'!G:G) *
    (CEILING(M338, 1)='rate table'!H:H),
    0)
)</f>
        <v>41.33</v>
      </c>
      <c r="AC338">
        <f t="shared" si="5"/>
        <v>0</v>
      </c>
    </row>
    <row r="339" spans="1:29" x14ac:dyDescent="0.2">
      <c r="A339">
        <v>2374</v>
      </c>
      <c r="B339">
        <v>800564</v>
      </c>
      <c r="C339">
        <v>12659</v>
      </c>
      <c r="D339">
        <v>9400395628849</v>
      </c>
      <c r="E339" t="s">
        <v>1323</v>
      </c>
      <c r="F339" s="1">
        <v>45701</v>
      </c>
      <c r="G339" s="1">
        <v>45709</v>
      </c>
      <c r="H339" t="s">
        <v>41</v>
      </c>
      <c r="I339">
        <v>940066972994</v>
      </c>
      <c r="J339">
        <v>75302</v>
      </c>
      <c r="K339">
        <v>12341</v>
      </c>
      <c r="L339">
        <v>7</v>
      </c>
      <c r="M339">
        <v>7.88</v>
      </c>
      <c r="N339" t="s">
        <v>29</v>
      </c>
      <c r="O339">
        <v>38.21</v>
      </c>
      <c r="P339">
        <v>0</v>
      </c>
      <c r="Q339">
        <v>0</v>
      </c>
      <c r="R339">
        <v>0</v>
      </c>
      <c r="S339">
        <v>0</v>
      </c>
      <c r="T339" t="s">
        <v>71</v>
      </c>
      <c r="U339" t="s">
        <v>31</v>
      </c>
      <c r="V339" t="s">
        <v>782</v>
      </c>
      <c r="W339" t="s">
        <v>281</v>
      </c>
      <c r="X339" t="s">
        <v>784</v>
      </c>
      <c r="Y339" t="s">
        <v>785</v>
      </c>
      <c r="Z339" t="s">
        <v>36</v>
      </c>
      <c r="AA339" s="1">
        <v>45747.746159722221</v>
      </c>
      <c r="AB339" cm="1">
        <f t="array" ref="AB339">INDEX('rate table'!J:J,
  MATCH(1,
    (H339='rate table'!F:F) *
    (L339='rate table'!G:G) *
    (CEILING(M339, 1)='rate table'!H:H),
    0)
)</f>
        <v>38.21</v>
      </c>
      <c r="AC339">
        <f t="shared" si="5"/>
        <v>0</v>
      </c>
    </row>
    <row r="340" spans="1:29" x14ac:dyDescent="0.2">
      <c r="A340">
        <v>2375</v>
      </c>
      <c r="B340">
        <v>800564</v>
      </c>
      <c r="C340">
        <v>12659</v>
      </c>
      <c r="D340">
        <v>94001763162838</v>
      </c>
      <c r="E340" t="s">
        <v>1324</v>
      </c>
      <c r="F340" s="1">
        <v>45711</v>
      </c>
      <c r="G340" s="1">
        <v>45715</v>
      </c>
      <c r="H340" t="s">
        <v>28</v>
      </c>
      <c r="I340">
        <v>9400447633471</v>
      </c>
      <c r="J340">
        <v>2049</v>
      </c>
      <c r="K340">
        <v>11174</v>
      </c>
      <c r="L340">
        <v>3</v>
      </c>
      <c r="M340">
        <v>7.72</v>
      </c>
      <c r="N340" t="s">
        <v>29</v>
      </c>
      <c r="O340">
        <v>8.5500000000000007</v>
      </c>
      <c r="P340">
        <v>0</v>
      </c>
      <c r="Q340">
        <v>0</v>
      </c>
      <c r="R340">
        <v>0</v>
      </c>
      <c r="S340">
        <v>0</v>
      </c>
      <c r="T340" t="s">
        <v>43</v>
      </c>
      <c r="U340" t="s">
        <v>31</v>
      </c>
      <c r="V340" t="s">
        <v>782</v>
      </c>
      <c r="W340" t="s">
        <v>874</v>
      </c>
      <c r="X340" t="s">
        <v>784</v>
      </c>
      <c r="Y340" t="s">
        <v>785</v>
      </c>
      <c r="Z340" t="s">
        <v>36</v>
      </c>
      <c r="AA340" s="1">
        <v>45747.746159722221</v>
      </c>
      <c r="AB340" cm="1">
        <f t="array" ref="AB340">INDEX('rate table'!J:J,
  MATCH(1,
    (H340='rate table'!F:F) *
    (L340='rate table'!G:G) *
    (CEILING(M340, 1)='rate table'!H:H),
    0)
)</f>
        <v>8.5500000000000007</v>
      </c>
      <c r="AC340">
        <f t="shared" si="5"/>
        <v>0</v>
      </c>
    </row>
    <row r="341" spans="1:29" x14ac:dyDescent="0.2">
      <c r="A341">
        <v>2376</v>
      </c>
      <c r="B341">
        <v>800564</v>
      </c>
      <c r="C341">
        <v>12659</v>
      </c>
      <c r="D341">
        <v>94001497768736</v>
      </c>
      <c r="E341" t="s">
        <v>1325</v>
      </c>
      <c r="F341" s="1">
        <v>45734</v>
      </c>
      <c r="G341" s="1">
        <v>45727</v>
      </c>
      <c r="H341" t="s">
        <v>38</v>
      </c>
      <c r="I341">
        <v>9400272973841</v>
      </c>
      <c r="J341">
        <v>31882</v>
      </c>
      <c r="K341">
        <v>71272</v>
      </c>
      <c r="L341">
        <v>6</v>
      </c>
      <c r="M341">
        <v>2.39</v>
      </c>
      <c r="N341" t="s">
        <v>29</v>
      </c>
      <c r="O341">
        <v>12.66</v>
      </c>
      <c r="P341">
        <v>0</v>
      </c>
      <c r="Q341">
        <v>0</v>
      </c>
      <c r="R341">
        <v>0</v>
      </c>
      <c r="S341">
        <v>0</v>
      </c>
      <c r="T341" t="s">
        <v>55</v>
      </c>
      <c r="U341" t="s">
        <v>31</v>
      </c>
      <c r="V341" t="s">
        <v>782</v>
      </c>
      <c r="W341" t="s">
        <v>56</v>
      </c>
      <c r="X341" t="s">
        <v>784</v>
      </c>
      <c r="Y341" t="s">
        <v>785</v>
      </c>
      <c r="Z341" t="s">
        <v>36</v>
      </c>
      <c r="AA341" s="1">
        <v>45747.746159722221</v>
      </c>
      <c r="AB341" cm="1">
        <f t="array" ref="AB341">INDEX('rate table'!J:J,
  MATCH(1,
    (H341='rate table'!F:F) *
    (L341='rate table'!G:G) *
    (CEILING(M341, 1)='rate table'!H:H),
    0)
)</f>
        <v>12.66</v>
      </c>
      <c r="AC341">
        <f t="shared" si="5"/>
        <v>0</v>
      </c>
    </row>
    <row r="342" spans="1:29" x14ac:dyDescent="0.2">
      <c r="A342">
        <v>2377</v>
      </c>
      <c r="B342">
        <v>800564</v>
      </c>
      <c r="C342">
        <v>12659</v>
      </c>
      <c r="D342">
        <v>9400528496890</v>
      </c>
      <c r="E342" t="s">
        <v>1326</v>
      </c>
      <c r="F342" s="1">
        <v>45710</v>
      </c>
      <c r="G342" s="1">
        <v>45741</v>
      </c>
      <c r="H342" t="s">
        <v>41</v>
      </c>
      <c r="I342">
        <v>9400866242562</v>
      </c>
      <c r="J342">
        <v>4147</v>
      </c>
      <c r="K342">
        <v>1949</v>
      </c>
      <c r="L342">
        <v>4</v>
      </c>
      <c r="M342">
        <v>11.12</v>
      </c>
      <c r="N342" t="s">
        <v>29</v>
      </c>
      <c r="O342">
        <v>43.44</v>
      </c>
      <c r="P342">
        <v>0</v>
      </c>
      <c r="Q342">
        <v>0</v>
      </c>
      <c r="R342">
        <v>0</v>
      </c>
      <c r="S342">
        <v>0</v>
      </c>
      <c r="T342" t="s">
        <v>71</v>
      </c>
      <c r="U342" t="s">
        <v>31</v>
      </c>
      <c r="V342" t="s">
        <v>782</v>
      </c>
      <c r="W342" t="s">
        <v>1327</v>
      </c>
      <c r="X342" t="s">
        <v>784</v>
      </c>
      <c r="Y342" t="s">
        <v>785</v>
      </c>
      <c r="Z342" t="s">
        <v>36</v>
      </c>
      <c r="AA342" s="1">
        <v>45747.746159722221</v>
      </c>
      <c r="AB342" cm="1">
        <f t="array" ref="AB342">INDEX('rate table'!J:J,
  MATCH(1,
    (H342='rate table'!F:F) *
    (L342='rate table'!G:G) *
    (CEILING(M342, 1)='rate table'!H:H),
    0)
)</f>
        <v>43.44</v>
      </c>
      <c r="AC342">
        <f t="shared" si="5"/>
        <v>0</v>
      </c>
    </row>
    <row r="343" spans="1:29" x14ac:dyDescent="0.2">
      <c r="A343">
        <v>2378</v>
      </c>
      <c r="B343">
        <v>800564</v>
      </c>
      <c r="C343">
        <v>12659</v>
      </c>
      <c r="D343">
        <v>94001775078482</v>
      </c>
      <c r="E343" t="s">
        <v>1328</v>
      </c>
      <c r="F343" s="1">
        <v>45743</v>
      </c>
      <c r="G343" s="1">
        <v>45741</v>
      </c>
      <c r="H343" t="s">
        <v>28</v>
      </c>
      <c r="I343">
        <v>9400655652425</v>
      </c>
      <c r="J343">
        <v>72110</v>
      </c>
      <c r="K343">
        <v>76693</v>
      </c>
      <c r="L343">
        <v>2</v>
      </c>
      <c r="M343">
        <v>14.55</v>
      </c>
      <c r="N343" t="s">
        <v>29</v>
      </c>
      <c r="O343">
        <v>10.52</v>
      </c>
      <c r="P343">
        <v>0</v>
      </c>
      <c r="Q343">
        <v>0</v>
      </c>
      <c r="R343">
        <v>0</v>
      </c>
      <c r="S343">
        <v>0</v>
      </c>
      <c r="T343" t="s">
        <v>105</v>
      </c>
      <c r="U343" t="s">
        <v>31</v>
      </c>
      <c r="V343" t="s">
        <v>782</v>
      </c>
      <c r="W343" t="s">
        <v>86</v>
      </c>
      <c r="X343" t="s">
        <v>784</v>
      </c>
      <c r="Y343" t="s">
        <v>785</v>
      </c>
      <c r="Z343" t="s">
        <v>36</v>
      </c>
      <c r="AA343" s="1">
        <v>45747.746159722221</v>
      </c>
      <c r="AB343" cm="1">
        <f t="array" ref="AB343">INDEX('rate table'!J:J,
  MATCH(1,
    (H343='rate table'!F:F) *
    (L343='rate table'!G:G) *
    (CEILING(M343, 1)='rate table'!H:H),
    0)
)</f>
        <v>10.52</v>
      </c>
      <c r="AC343">
        <f t="shared" si="5"/>
        <v>0</v>
      </c>
    </row>
    <row r="344" spans="1:29" x14ac:dyDescent="0.2">
      <c r="A344">
        <v>2379</v>
      </c>
      <c r="B344">
        <v>800564</v>
      </c>
      <c r="C344">
        <v>12659</v>
      </c>
      <c r="D344">
        <v>94001369348881</v>
      </c>
      <c r="E344" t="s">
        <v>1329</v>
      </c>
      <c r="F344" s="1">
        <v>45693</v>
      </c>
      <c r="G344" s="1">
        <v>45713</v>
      </c>
      <c r="H344" t="s">
        <v>38</v>
      </c>
      <c r="I344">
        <v>9400417006414</v>
      </c>
      <c r="J344">
        <v>73896</v>
      </c>
      <c r="K344">
        <v>94165</v>
      </c>
      <c r="L344">
        <v>8</v>
      </c>
      <c r="M344">
        <v>0.47</v>
      </c>
      <c r="N344" t="s">
        <v>29</v>
      </c>
      <c r="O344">
        <v>8.9700000000000006</v>
      </c>
      <c r="P344">
        <v>0</v>
      </c>
      <c r="Q344">
        <v>0</v>
      </c>
      <c r="R344">
        <v>0</v>
      </c>
      <c r="S344">
        <v>0</v>
      </c>
      <c r="T344" t="s">
        <v>58</v>
      </c>
      <c r="U344" t="s">
        <v>31</v>
      </c>
      <c r="V344" t="s">
        <v>782</v>
      </c>
      <c r="W344" t="s">
        <v>798</v>
      </c>
      <c r="X344" t="s">
        <v>784</v>
      </c>
      <c r="Y344" t="s">
        <v>785</v>
      </c>
      <c r="Z344" t="s">
        <v>36</v>
      </c>
      <c r="AA344" s="1">
        <v>45747.746159722221</v>
      </c>
      <c r="AB344" cm="1">
        <f t="array" ref="AB344">INDEX('rate table'!J:J,
  MATCH(1,
    (H344='rate table'!F:F) *
    (L344='rate table'!G:G) *
    (CEILING(M344, 1)='rate table'!H:H),
    0)
)</f>
        <v>8.9700000000000006</v>
      </c>
      <c r="AC344">
        <f t="shared" si="5"/>
        <v>0</v>
      </c>
    </row>
    <row r="345" spans="1:29" x14ac:dyDescent="0.2">
      <c r="A345">
        <v>2380</v>
      </c>
      <c r="B345">
        <v>800564</v>
      </c>
      <c r="C345">
        <v>12659</v>
      </c>
      <c r="D345">
        <v>94001631142705</v>
      </c>
      <c r="E345" t="s">
        <v>1330</v>
      </c>
      <c r="F345" s="1">
        <v>45718</v>
      </c>
      <c r="G345" s="1">
        <v>45726</v>
      </c>
      <c r="H345" t="s">
        <v>41</v>
      </c>
      <c r="I345">
        <v>940029683655</v>
      </c>
      <c r="J345">
        <v>82581</v>
      </c>
      <c r="K345">
        <v>36199</v>
      </c>
      <c r="L345">
        <v>7</v>
      </c>
      <c r="M345">
        <v>3.57</v>
      </c>
      <c r="N345" t="s">
        <v>29</v>
      </c>
      <c r="O345">
        <v>26.28</v>
      </c>
      <c r="P345">
        <v>0</v>
      </c>
      <c r="Q345">
        <v>0</v>
      </c>
      <c r="R345">
        <v>0</v>
      </c>
      <c r="S345">
        <v>0</v>
      </c>
      <c r="T345" t="s">
        <v>105</v>
      </c>
      <c r="U345" t="s">
        <v>31</v>
      </c>
      <c r="V345" t="s">
        <v>782</v>
      </c>
      <c r="W345" t="s">
        <v>654</v>
      </c>
      <c r="X345" t="s">
        <v>784</v>
      </c>
      <c r="Y345" t="s">
        <v>785</v>
      </c>
      <c r="Z345" t="s">
        <v>36</v>
      </c>
      <c r="AA345" s="1">
        <v>45747.746159722221</v>
      </c>
      <c r="AB345" cm="1">
        <f t="array" ref="AB345">INDEX('rate table'!J:J,
  MATCH(1,
    (H345='rate table'!F:F) *
    (L345='rate table'!G:G) *
    (CEILING(M345, 1)='rate table'!H:H),
    0)
)</f>
        <v>26.28</v>
      </c>
      <c r="AC345">
        <f t="shared" si="5"/>
        <v>0</v>
      </c>
    </row>
    <row r="346" spans="1:29" x14ac:dyDescent="0.2">
      <c r="A346">
        <v>2381</v>
      </c>
      <c r="B346">
        <v>800564</v>
      </c>
      <c r="C346">
        <v>12659</v>
      </c>
      <c r="D346">
        <v>9400899063309</v>
      </c>
      <c r="E346" t="s">
        <v>1331</v>
      </c>
      <c r="F346" s="1">
        <v>45712</v>
      </c>
      <c r="G346" s="1">
        <v>45732</v>
      </c>
      <c r="H346" t="s">
        <v>28</v>
      </c>
      <c r="I346">
        <v>9400991968705</v>
      </c>
      <c r="J346">
        <v>2312</v>
      </c>
      <c r="K346">
        <v>58971</v>
      </c>
      <c r="L346">
        <v>2</v>
      </c>
      <c r="M346">
        <v>0.11</v>
      </c>
      <c r="N346" t="s">
        <v>29</v>
      </c>
      <c r="O346">
        <v>6.18</v>
      </c>
      <c r="P346">
        <v>0</v>
      </c>
      <c r="Q346">
        <v>0</v>
      </c>
      <c r="R346">
        <v>0</v>
      </c>
      <c r="S346">
        <v>0</v>
      </c>
      <c r="T346" t="s">
        <v>51</v>
      </c>
      <c r="U346" t="s">
        <v>31</v>
      </c>
      <c r="V346" t="s">
        <v>782</v>
      </c>
      <c r="W346" t="s">
        <v>1252</v>
      </c>
      <c r="X346" t="s">
        <v>784</v>
      </c>
      <c r="Y346" t="s">
        <v>785</v>
      </c>
      <c r="Z346" t="s">
        <v>36</v>
      </c>
      <c r="AA346" s="1">
        <v>45747.746159722221</v>
      </c>
      <c r="AB346" cm="1">
        <f t="array" ref="AB346">INDEX('rate table'!J:J,
  MATCH(1,
    (H346='rate table'!F:F) *
    (L346='rate table'!G:G) *
    (CEILING(M346, 1)='rate table'!H:H),
    0)
)</f>
        <v>6.18</v>
      </c>
      <c r="AC346">
        <f t="shared" si="5"/>
        <v>0</v>
      </c>
    </row>
    <row r="347" spans="1:29" x14ac:dyDescent="0.2">
      <c r="A347">
        <v>2382</v>
      </c>
      <c r="B347">
        <v>800564</v>
      </c>
      <c r="C347">
        <v>12659</v>
      </c>
      <c r="D347">
        <v>94001279617518</v>
      </c>
      <c r="E347" t="s">
        <v>1332</v>
      </c>
      <c r="F347" s="1">
        <v>45738</v>
      </c>
      <c r="G347" s="1">
        <v>45699</v>
      </c>
      <c r="H347" t="s">
        <v>38</v>
      </c>
      <c r="I347">
        <v>9400328792182</v>
      </c>
      <c r="J347">
        <v>77694</v>
      </c>
      <c r="K347">
        <v>27137</v>
      </c>
      <c r="L347">
        <v>7</v>
      </c>
      <c r="M347">
        <v>3.96</v>
      </c>
      <c r="N347" t="s">
        <v>29</v>
      </c>
      <c r="O347">
        <v>17.18</v>
      </c>
      <c r="P347">
        <v>0</v>
      </c>
      <c r="Q347">
        <v>0</v>
      </c>
      <c r="R347">
        <v>0</v>
      </c>
      <c r="S347">
        <v>0</v>
      </c>
      <c r="T347" t="s">
        <v>51</v>
      </c>
      <c r="U347" t="s">
        <v>31</v>
      </c>
      <c r="V347" t="s">
        <v>782</v>
      </c>
      <c r="W347" t="s">
        <v>208</v>
      </c>
      <c r="X347" t="s">
        <v>784</v>
      </c>
      <c r="Y347" t="s">
        <v>785</v>
      </c>
      <c r="Z347" t="s">
        <v>36</v>
      </c>
      <c r="AA347" s="1">
        <v>45747.746159722221</v>
      </c>
      <c r="AB347" cm="1">
        <f t="array" ref="AB347">INDEX('rate table'!J:J,
  MATCH(1,
    (H347='rate table'!F:F) *
    (L347='rate table'!G:G) *
    (CEILING(M347, 1)='rate table'!H:H),
    0)
)</f>
        <v>17.18</v>
      </c>
      <c r="AC347">
        <f t="shared" si="5"/>
        <v>0</v>
      </c>
    </row>
    <row r="348" spans="1:29" x14ac:dyDescent="0.2">
      <c r="A348">
        <v>2383</v>
      </c>
      <c r="B348">
        <v>800564</v>
      </c>
      <c r="C348">
        <v>12659</v>
      </c>
      <c r="D348">
        <v>940039685501</v>
      </c>
      <c r="E348" t="s">
        <v>1333</v>
      </c>
      <c r="F348" s="1">
        <v>45740</v>
      </c>
      <c r="G348" s="1">
        <v>45736</v>
      </c>
      <c r="H348" t="s">
        <v>41</v>
      </c>
      <c r="I348">
        <v>9400814092868</v>
      </c>
      <c r="J348">
        <v>21700</v>
      </c>
      <c r="K348">
        <v>12389</v>
      </c>
      <c r="L348">
        <v>1</v>
      </c>
      <c r="M348">
        <v>9.61</v>
      </c>
      <c r="N348" t="s">
        <v>29</v>
      </c>
      <c r="O348">
        <v>31.33</v>
      </c>
      <c r="P348">
        <v>0</v>
      </c>
      <c r="Q348">
        <v>0</v>
      </c>
      <c r="R348">
        <v>0</v>
      </c>
      <c r="S348">
        <v>0</v>
      </c>
      <c r="T348" t="s">
        <v>39</v>
      </c>
      <c r="U348" t="s">
        <v>31</v>
      </c>
      <c r="V348" t="s">
        <v>782</v>
      </c>
      <c r="W348" t="s">
        <v>1334</v>
      </c>
      <c r="X348" t="s">
        <v>784</v>
      </c>
      <c r="Y348" t="s">
        <v>785</v>
      </c>
      <c r="Z348" t="s">
        <v>36</v>
      </c>
      <c r="AA348" s="1">
        <v>45747.746159722221</v>
      </c>
      <c r="AB348" cm="1">
        <f t="array" ref="AB348">INDEX('rate table'!J:J,
  MATCH(1,
    (H348='rate table'!F:F) *
    (L348='rate table'!G:G) *
    (CEILING(M348, 1)='rate table'!H:H),
    0)
)</f>
        <v>31.33</v>
      </c>
      <c r="AC348">
        <f t="shared" si="5"/>
        <v>0</v>
      </c>
    </row>
    <row r="349" spans="1:29" x14ac:dyDescent="0.2">
      <c r="A349">
        <v>2384</v>
      </c>
      <c r="B349">
        <v>800564</v>
      </c>
      <c r="C349">
        <v>12659</v>
      </c>
      <c r="D349">
        <v>94001992069281</v>
      </c>
      <c r="E349" t="s">
        <v>1335</v>
      </c>
      <c r="F349" s="1">
        <v>45692</v>
      </c>
      <c r="G349" s="1">
        <v>45695</v>
      </c>
      <c r="H349" t="s">
        <v>28</v>
      </c>
      <c r="I349">
        <v>940083695497</v>
      </c>
      <c r="J349">
        <v>78000</v>
      </c>
      <c r="K349">
        <v>51453</v>
      </c>
      <c r="L349">
        <v>7</v>
      </c>
      <c r="M349">
        <v>9.7200000000000006</v>
      </c>
      <c r="N349" t="s">
        <v>29</v>
      </c>
      <c r="O349">
        <v>13.42</v>
      </c>
      <c r="P349">
        <v>0</v>
      </c>
      <c r="Q349">
        <v>0</v>
      </c>
      <c r="R349">
        <v>0</v>
      </c>
      <c r="S349">
        <v>0</v>
      </c>
      <c r="T349" t="s">
        <v>71</v>
      </c>
      <c r="U349" t="s">
        <v>31</v>
      </c>
      <c r="V349" t="s">
        <v>782</v>
      </c>
      <c r="W349" t="s">
        <v>961</v>
      </c>
      <c r="X349" t="s">
        <v>784</v>
      </c>
      <c r="Y349" t="s">
        <v>785</v>
      </c>
      <c r="Z349" t="s">
        <v>36</v>
      </c>
      <c r="AA349" s="1">
        <v>45747.746159722221</v>
      </c>
      <c r="AB349" cm="1">
        <f t="array" ref="AB349">INDEX('rate table'!J:J,
  MATCH(1,
    (H349='rate table'!F:F) *
    (L349='rate table'!G:G) *
    (CEILING(M349, 1)='rate table'!H:H),
    0)
)</f>
        <v>13.42</v>
      </c>
      <c r="AC349">
        <f t="shared" si="5"/>
        <v>0</v>
      </c>
    </row>
    <row r="350" spans="1:29" x14ac:dyDescent="0.2">
      <c r="A350">
        <v>2385</v>
      </c>
      <c r="B350">
        <v>800564</v>
      </c>
      <c r="C350">
        <v>12659</v>
      </c>
      <c r="D350">
        <v>9400278010468</v>
      </c>
      <c r="E350" t="s">
        <v>1336</v>
      </c>
      <c r="F350" s="1">
        <v>45740</v>
      </c>
      <c r="G350" s="1">
        <v>45696</v>
      </c>
      <c r="H350" t="s">
        <v>38</v>
      </c>
      <c r="I350">
        <v>940084859202</v>
      </c>
      <c r="J350">
        <v>250</v>
      </c>
      <c r="K350">
        <v>68673</v>
      </c>
      <c r="L350">
        <v>6</v>
      </c>
      <c r="M350">
        <v>12.09</v>
      </c>
      <c r="N350" t="s">
        <v>29</v>
      </c>
      <c r="O350">
        <v>26.05</v>
      </c>
      <c r="P350">
        <v>0</v>
      </c>
      <c r="Q350">
        <v>0</v>
      </c>
      <c r="R350">
        <v>0</v>
      </c>
      <c r="S350">
        <v>0</v>
      </c>
      <c r="T350" t="s">
        <v>74</v>
      </c>
      <c r="U350" t="s">
        <v>31</v>
      </c>
      <c r="V350" t="s">
        <v>782</v>
      </c>
      <c r="W350" t="s">
        <v>814</v>
      </c>
      <c r="X350" t="s">
        <v>784</v>
      </c>
      <c r="Y350" t="s">
        <v>785</v>
      </c>
      <c r="Z350" t="s">
        <v>36</v>
      </c>
      <c r="AA350" s="1">
        <v>45747.746159722221</v>
      </c>
      <c r="AB350" cm="1">
        <f t="array" ref="AB350">INDEX('rate table'!J:J,
  MATCH(1,
    (H350='rate table'!F:F) *
    (L350='rate table'!G:G) *
    (CEILING(M350, 1)='rate table'!H:H),
    0)
)</f>
        <v>26.05</v>
      </c>
      <c r="AC350">
        <f t="shared" si="5"/>
        <v>0</v>
      </c>
    </row>
    <row r="351" spans="1:29" x14ac:dyDescent="0.2">
      <c r="A351">
        <v>2386</v>
      </c>
      <c r="B351">
        <v>800564</v>
      </c>
      <c r="C351">
        <v>12659</v>
      </c>
      <c r="D351">
        <v>94001308327710</v>
      </c>
      <c r="E351" t="s">
        <v>1337</v>
      </c>
      <c r="F351" s="1">
        <v>45715</v>
      </c>
      <c r="G351" s="1">
        <v>45720</v>
      </c>
      <c r="H351" t="s">
        <v>41</v>
      </c>
      <c r="I351">
        <v>9400699023243</v>
      </c>
      <c r="J351">
        <v>97616</v>
      </c>
      <c r="K351">
        <v>79372</v>
      </c>
      <c r="L351">
        <v>1</v>
      </c>
      <c r="M351">
        <v>18.920000000000002</v>
      </c>
      <c r="N351" t="s">
        <v>29</v>
      </c>
      <c r="O351">
        <v>49.73</v>
      </c>
      <c r="P351">
        <v>0</v>
      </c>
      <c r="Q351">
        <v>0</v>
      </c>
      <c r="R351">
        <v>0</v>
      </c>
      <c r="S351">
        <v>0</v>
      </c>
      <c r="T351" t="s">
        <v>30</v>
      </c>
      <c r="U351" t="s">
        <v>31</v>
      </c>
      <c r="V351" t="s">
        <v>782</v>
      </c>
      <c r="W351" t="s">
        <v>1175</v>
      </c>
      <c r="X351" t="s">
        <v>784</v>
      </c>
      <c r="Y351" t="s">
        <v>785</v>
      </c>
      <c r="Z351" t="s">
        <v>36</v>
      </c>
      <c r="AA351" s="1">
        <v>45747.746159722221</v>
      </c>
      <c r="AB351" cm="1">
        <f t="array" ref="AB351">INDEX('rate table'!J:J,
  MATCH(1,
    (H351='rate table'!F:F) *
    (L351='rate table'!G:G) *
    (CEILING(M351, 1)='rate table'!H:H),
    0)
)</f>
        <v>49.73</v>
      </c>
      <c r="AC351">
        <f t="shared" si="5"/>
        <v>0</v>
      </c>
    </row>
    <row r="352" spans="1:29" x14ac:dyDescent="0.2">
      <c r="A352">
        <v>2387</v>
      </c>
      <c r="B352">
        <v>800564</v>
      </c>
      <c r="C352">
        <v>12659</v>
      </c>
      <c r="D352">
        <v>94001469264443</v>
      </c>
      <c r="E352" t="s">
        <v>1338</v>
      </c>
      <c r="F352" s="1">
        <v>45695</v>
      </c>
      <c r="G352" s="1">
        <v>45747</v>
      </c>
      <c r="H352" t="s">
        <v>28</v>
      </c>
      <c r="I352">
        <v>9400415827258</v>
      </c>
      <c r="J352">
        <v>42716</v>
      </c>
      <c r="K352">
        <v>630</v>
      </c>
      <c r="L352">
        <v>8</v>
      </c>
      <c r="M352">
        <v>4.6500000000000004</v>
      </c>
      <c r="N352" t="s">
        <v>29</v>
      </c>
      <c r="O352">
        <v>12.12</v>
      </c>
      <c r="P352">
        <v>0</v>
      </c>
      <c r="Q352">
        <v>0</v>
      </c>
      <c r="R352">
        <v>0</v>
      </c>
      <c r="S352">
        <v>0</v>
      </c>
      <c r="T352" t="s">
        <v>39</v>
      </c>
      <c r="U352" t="s">
        <v>31</v>
      </c>
      <c r="V352" t="s">
        <v>782</v>
      </c>
      <c r="W352" t="s">
        <v>1339</v>
      </c>
      <c r="X352" t="s">
        <v>784</v>
      </c>
      <c r="Y352" t="s">
        <v>785</v>
      </c>
      <c r="Z352" t="s">
        <v>36</v>
      </c>
      <c r="AA352" s="1">
        <v>45747.746159722221</v>
      </c>
      <c r="AB352" cm="1">
        <f t="array" ref="AB352">INDEX('rate table'!J:J,
  MATCH(1,
    (H352='rate table'!F:F) *
    (L352='rate table'!G:G) *
    (CEILING(M352, 1)='rate table'!H:H),
    0)
)</f>
        <v>12.12</v>
      </c>
      <c r="AC352">
        <f t="shared" si="5"/>
        <v>0</v>
      </c>
    </row>
    <row r="353" spans="1:29" x14ac:dyDescent="0.2">
      <c r="A353">
        <v>2388</v>
      </c>
      <c r="B353">
        <v>800564</v>
      </c>
      <c r="C353">
        <v>12659</v>
      </c>
      <c r="D353">
        <v>9400436715140</v>
      </c>
      <c r="E353" t="s">
        <v>1340</v>
      </c>
      <c r="F353" s="1">
        <v>45713</v>
      </c>
      <c r="G353" s="1">
        <v>45747</v>
      </c>
      <c r="H353" t="s">
        <v>38</v>
      </c>
      <c r="I353">
        <v>9400284566765</v>
      </c>
      <c r="J353">
        <v>38428</v>
      </c>
      <c r="K353">
        <v>57583</v>
      </c>
      <c r="L353">
        <v>5</v>
      </c>
      <c r="M353">
        <v>19.12</v>
      </c>
      <c r="N353" t="s">
        <v>29</v>
      </c>
      <c r="O353">
        <v>28.87</v>
      </c>
      <c r="P353">
        <v>0</v>
      </c>
      <c r="Q353">
        <v>0</v>
      </c>
      <c r="R353">
        <v>0</v>
      </c>
      <c r="S353">
        <v>0</v>
      </c>
      <c r="T353" t="s">
        <v>58</v>
      </c>
      <c r="U353" t="s">
        <v>31</v>
      </c>
      <c r="V353" t="s">
        <v>782</v>
      </c>
      <c r="W353" t="s">
        <v>1341</v>
      </c>
      <c r="X353" t="s">
        <v>784</v>
      </c>
      <c r="Y353" t="s">
        <v>785</v>
      </c>
      <c r="Z353" t="s">
        <v>36</v>
      </c>
      <c r="AA353" s="1">
        <v>45747.746159722221</v>
      </c>
      <c r="AB353" cm="1">
        <f t="array" ref="AB353">INDEX('rate table'!J:J,
  MATCH(1,
    (H353='rate table'!F:F) *
    (L353='rate table'!G:G) *
    (CEILING(M353, 1)='rate table'!H:H),
    0)
)</f>
        <v>28.87</v>
      </c>
      <c r="AC353">
        <f t="shared" si="5"/>
        <v>0</v>
      </c>
    </row>
    <row r="354" spans="1:29" x14ac:dyDescent="0.2">
      <c r="A354">
        <v>2389</v>
      </c>
      <c r="B354">
        <v>800564</v>
      </c>
      <c r="C354">
        <v>12659</v>
      </c>
      <c r="D354">
        <v>9400462434115</v>
      </c>
      <c r="E354" t="s">
        <v>1342</v>
      </c>
      <c r="F354" s="1">
        <v>45703</v>
      </c>
      <c r="G354" s="1">
        <v>45726</v>
      </c>
      <c r="H354" t="s">
        <v>41</v>
      </c>
      <c r="I354">
        <v>9400482215233</v>
      </c>
      <c r="J354">
        <v>78417</v>
      </c>
      <c r="K354">
        <v>82045</v>
      </c>
      <c r="L354">
        <v>7</v>
      </c>
      <c r="M354">
        <v>5.25</v>
      </c>
      <c r="N354" t="s">
        <v>29</v>
      </c>
      <c r="O354">
        <v>32.25</v>
      </c>
      <c r="P354">
        <v>0</v>
      </c>
      <c r="Q354">
        <v>0</v>
      </c>
      <c r="R354">
        <v>0</v>
      </c>
      <c r="S354">
        <v>0</v>
      </c>
      <c r="T354" t="s">
        <v>105</v>
      </c>
      <c r="U354" t="s">
        <v>31</v>
      </c>
      <c r="V354" t="s">
        <v>782</v>
      </c>
      <c r="W354" t="s">
        <v>95</v>
      </c>
      <c r="X354" t="s">
        <v>784</v>
      </c>
      <c r="Y354" t="s">
        <v>785</v>
      </c>
      <c r="Z354" t="s">
        <v>36</v>
      </c>
      <c r="AA354" s="1">
        <v>45747.746159722221</v>
      </c>
      <c r="AB354" cm="1">
        <f t="array" ref="AB354">INDEX('rate table'!J:J,
  MATCH(1,
    (H354='rate table'!F:F) *
    (L354='rate table'!G:G) *
    (CEILING(M354, 1)='rate table'!H:H),
    0)
)</f>
        <v>32.25</v>
      </c>
      <c r="AC354">
        <f t="shared" si="5"/>
        <v>0</v>
      </c>
    </row>
    <row r="355" spans="1:29" x14ac:dyDescent="0.2">
      <c r="A355">
        <v>2390</v>
      </c>
      <c r="B355">
        <v>800564</v>
      </c>
      <c r="C355">
        <v>12659</v>
      </c>
      <c r="D355">
        <v>94001279412205</v>
      </c>
      <c r="E355" t="s">
        <v>1343</v>
      </c>
      <c r="F355" s="1">
        <v>45711</v>
      </c>
      <c r="G355" s="1">
        <v>45740</v>
      </c>
      <c r="H355" t="s">
        <v>28</v>
      </c>
      <c r="I355">
        <v>9400871804696</v>
      </c>
      <c r="J355">
        <v>49021</v>
      </c>
      <c r="K355">
        <v>42142</v>
      </c>
      <c r="L355">
        <v>4</v>
      </c>
      <c r="M355">
        <v>6.18</v>
      </c>
      <c r="N355" t="s">
        <v>29</v>
      </c>
      <c r="O355">
        <v>8.66</v>
      </c>
      <c r="P355">
        <v>0</v>
      </c>
      <c r="Q355">
        <v>0</v>
      </c>
      <c r="R355">
        <v>0</v>
      </c>
      <c r="S355">
        <v>0</v>
      </c>
      <c r="T355" t="s">
        <v>105</v>
      </c>
      <c r="U355" t="s">
        <v>31</v>
      </c>
      <c r="V355" t="s">
        <v>782</v>
      </c>
      <c r="W355" t="s">
        <v>612</v>
      </c>
      <c r="X355" t="s">
        <v>784</v>
      </c>
      <c r="Y355" t="s">
        <v>785</v>
      </c>
      <c r="Z355" t="s">
        <v>36</v>
      </c>
      <c r="AA355" s="1">
        <v>45747.746159722221</v>
      </c>
      <c r="AB355" cm="1">
        <f t="array" ref="AB355">INDEX('rate table'!J:J,
  MATCH(1,
    (H355='rate table'!F:F) *
    (L355='rate table'!G:G) *
    (CEILING(M355, 1)='rate table'!H:H),
    0)
)</f>
        <v>8.66</v>
      </c>
      <c r="AC355">
        <f t="shared" si="5"/>
        <v>0</v>
      </c>
    </row>
    <row r="356" spans="1:29" x14ac:dyDescent="0.2">
      <c r="A356">
        <v>2391</v>
      </c>
      <c r="B356">
        <v>800564</v>
      </c>
      <c r="C356">
        <v>12659</v>
      </c>
      <c r="D356">
        <v>9400788894198</v>
      </c>
      <c r="E356" t="s">
        <v>1344</v>
      </c>
      <c r="F356" s="1">
        <v>45707</v>
      </c>
      <c r="G356" s="1">
        <v>45716</v>
      </c>
      <c r="H356" t="s">
        <v>38</v>
      </c>
      <c r="I356">
        <v>9400656162544</v>
      </c>
      <c r="J356">
        <v>4669</v>
      </c>
      <c r="K356">
        <v>91501</v>
      </c>
      <c r="L356">
        <v>5</v>
      </c>
      <c r="M356">
        <v>4.24</v>
      </c>
      <c r="N356" t="s">
        <v>29</v>
      </c>
      <c r="O356">
        <v>12.71</v>
      </c>
      <c r="P356">
        <v>0</v>
      </c>
      <c r="Q356">
        <v>0</v>
      </c>
      <c r="R356">
        <v>0</v>
      </c>
      <c r="S356">
        <v>0</v>
      </c>
      <c r="T356" t="s">
        <v>74</v>
      </c>
      <c r="U356" t="s">
        <v>31</v>
      </c>
      <c r="V356" t="s">
        <v>782</v>
      </c>
      <c r="W356" t="s">
        <v>796</v>
      </c>
      <c r="X356" t="s">
        <v>784</v>
      </c>
      <c r="Y356" t="s">
        <v>785</v>
      </c>
      <c r="Z356" t="s">
        <v>36</v>
      </c>
      <c r="AA356" s="1">
        <v>45747.746159722221</v>
      </c>
      <c r="AB356" cm="1">
        <f t="array" ref="AB356">INDEX('rate table'!J:J,
  MATCH(1,
    (H356='rate table'!F:F) *
    (L356='rate table'!G:G) *
    (CEILING(M356, 1)='rate table'!H:H),
    0)
)</f>
        <v>12.71</v>
      </c>
      <c r="AC356">
        <f t="shared" si="5"/>
        <v>0</v>
      </c>
    </row>
    <row r="357" spans="1:29" x14ac:dyDescent="0.2">
      <c r="A357">
        <v>2392</v>
      </c>
      <c r="B357">
        <v>800564</v>
      </c>
      <c r="C357">
        <v>12659</v>
      </c>
      <c r="D357">
        <v>94001079645802</v>
      </c>
      <c r="E357" t="s">
        <v>1345</v>
      </c>
      <c r="F357" s="1">
        <v>45745</v>
      </c>
      <c r="G357" s="1">
        <v>45688</v>
      </c>
      <c r="H357" t="s">
        <v>41</v>
      </c>
      <c r="I357">
        <v>9400265254671</v>
      </c>
      <c r="J357">
        <v>25939</v>
      </c>
      <c r="K357">
        <v>57543</v>
      </c>
      <c r="L357">
        <v>2</v>
      </c>
      <c r="M357">
        <v>12.96</v>
      </c>
      <c r="N357" t="s">
        <v>29</v>
      </c>
      <c r="O357">
        <v>38.51</v>
      </c>
      <c r="P357">
        <v>0</v>
      </c>
      <c r="Q357">
        <v>0</v>
      </c>
      <c r="R357">
        <v>0</v>
      </c>
      <c r="S357">
        <v>0</v>
      </c>
      <c r="T357" t="s">
        <v>58</v>
      </c>
      <c r="U357" t="s">
        <v>31</v>
      </c>
      <c r="V357" t="s">
        <v>782</v>
      </c>
      <c r="W357" t="s">
        <v>1346</v>
      </c>
      <c r="X357" t="s">
        <v>784</v>
      </c>
      <c r="Y357" t="s">
        <v>785</v>
      </c>
      <c r="Z357" t="s">
        <v>36</v>
      </c>
      <c r="AA357" s="1">
        <v>45747.746159722221</v>
      </c>
      <c r="AB357" cm="1">
        <f t="array" ref="AB357">INDEX('rate table'!J:J,
  MATCH(1,
    (H357='rate table'!F:F) *
    (L357='rate table'!G:G) *
    (CEILING(M357, 1)='rate table'!H:H),
    0)
)</f>
        <v>38.51</v>
      </c>
      <c r="AC357">
        <f t="shared" si="5"/>
        <v>0</v>
      </c>
    </row>
    <row r="358" spans="1:29" x14ac:dyDescent="0.2">
      <c r="A358">
        <v>2393</v>
      </c>
      <c r="B358">
        <v>800564</v>
      </c>
      <c r="C358">
        <v>12659</v>
      </c>
      <c r="D358">
        <v>94001541132314</v>
      </c>
      <c r="E358" t="s">
        <v>1347</v>
      </c>
      <c r="F358" s="1">
        <v>45729</v>
      </c>
      <c r="G358" s="1">
        <v>45741</v>
      </c>
      <c r="H358" t="s">
        <v>28</v>
      </c>
      <c r="I358">
        <v>9400459494243</v>
      </c>
      <c r="J358">
        <v>88577</v>
      </c>
      <c r="K358">
        <v>53107</v>
      </c>
      <c r="L358">
        <v>3</v>
      </c>
      <c r="M358">
        <v>11.79</v>
      </c>
      <c r="N358" t="s">
        <v>29</v>
      </c>
      <c r="O358">
        <v>10.17</v>
      </c>
      <c r="P358">
        <v>0</v>
      </c>
      <c r="Q358">
        <v>0</v>
      </c>
      <c r="R358">
        <v>0</v>
      </c>
      <c r="S358">
        <v>0</v>
      </c>
      <c r="T358" t="s">
        <v>58</v>
      </c>
      <c r="U358" t="s">
        <v>31</v>
      </c>
      <c r="V358" t="s">
        <v>782</v>
      </c>
      <c r="W358" t="s">
        <v>1348</v>
      </c>
      <c r="X358" t="s">
        <v>784</v>
      </c>
      <c r="Y358" t="s">
        <v>785</v>
      </c>
      <c r="Z358" t="s">
        <v>36</v>
      </c>
      <c r="AA358" s="1">
        <v>45747.746159722221</v>
      </c>
      <c r="AB358" cm="1">
        <f t="array" ref="AB358">INDEX('rate table'!J:J,
  MATCH(1,
    (H358='rate table'!F:F) *
    (L358='rate table'!G:G) *
    (CEILING(M358, 1)='rate table'!H:H),
    0)
)</f>
        <v>10.17</v>
      </c>
      <c r="AC358">
        <f t="shared" si="5"/>
        <v>0</v>
      </c>
    </row>
    <row r="359" spans="1:29" x14ac:dyDescent="0.2">
      <c r="A359">
        <v>2394</v>
      </c>
      <c r="B359">
        <v>800564</v>
      </c>
      <c r="C359">
        <v>12659</v>
      </c>
      <c r="D359">
        <v>94001349476898</v>
      </c>
      <c r="E359" t="s">
        <v>1349</v>
      </c>
      <c r="F359" s="1">
        <v>45703</v>
      </c>
      <c r="G359" s="1">
        <v>45732</v>
      </c>
      <c r="H359" t="s">
        <v>38</v>
      </c>
      <c r="I359">
        <v>9400301234506</v>
      </c>
      <c r="J359">
        <v>1473</v>
      </c>
      <c r="K359">
        <v>55942</v>
      </c>
      <c r="L359">
        <v>4</v>
      </c>
      <c r="M359">
        <v>4.2699999999999996</v>
      </c>
      <c r="N359" t="s">
        <v>29</v>
      </c>
      <c r="O359">
        <v>7.61</v>
      </c>
      <c r="P359">
        <v>0</v>
      </c>
      <c r="Q359">
        <v>0</v>
      </c>
      <c r="R359">
        <v>0</v>
      </c>
      <c r="S359">
        <v>0</v>
      </c>
      <c r="T359" t="s">
        <v>74</v>
      </c>
      <c r="U359" t="s">
        <v>31</v>
      </c>
      <c r="V359" t="s">
        <v>782</v>
      </c>
      <c r="W359" t="s">
        <v>1350</v>
      </c>
      <c r="X359" t="s">
        <v>784</v>
      </c>
      <c r="Y359" t="s">
        <v>785</v>
      </c>
      <c r="Z359" t="s">
        <v>36</v>
      </c>
      <c r="AA359" s="1">
        <v>45747.746159722221</v>
      </c>
      <c r="AB359" cm="1">
        <f t="array" ref="AB359">INDEX('rate table'!J:J,
  MATCH(1,
    (H359='rate table'!F:F) *
    (L359='rate table'!G:G) *
    (CEILING(M359, 1)='rate table'!H:H),
    0)
)</f>
        <v>7.61</v>
      </c>
      <c r="AC359">
        <f t="shared" si="5"/>
        <v>0</v>
      </c>
    </row>
    <row r="360" spans="1:29" x14ac:dyDescent="0.2">
      <c r="A360">
        <v>2395</v>
      </c>
      <c r="B360">
        <v>800564</v>
      </c>
      <c r="C360">
        <v>12659</v>
      </c>
      <c r="D360">
        <v>9400633189326</v>
      </c>
      <c r="E360" t="s">
        <v>1351</v>
      </c>
      <c r="F360" s="1">
        <v>45697</v>
      </c>
      <c r="G360" s="1">
        <v>45684</v>
      </c>
      <c r="H360" t="s">
        <v>41</v>
      </c>
      <c r="I360">
        <v>9400762714643</v>
      </c>
      <c r="J360">
        <v>34433</v>
      </c>
      <c r="K360">
        <v>18724</v>
      </c>
      <c r="L360">
        <v>7</v>
      </c>
      <c r="M360">
        <v>4.82</v>
      </c>
      <c r="N360" t="s">
        <v>29</v>
      </c>
      <c r="O360">
        <v>29.26</v>
      </c>
      <c r="P360">
        <v>0</v>
      </c>
      <c r="Q360">
        <v>0</v>
      </c>
      <c r="R360">
        <v>0</v>
      </c>
      <c r="S360">
        <v>0</v>
      </c>
      <c r="T360" t="s">
        <v>58</v>
      </c>
      <c r="U360" t="s">
        <v>31</v>
      </c>
      <c r="V360" t="s">
        <v>782</v>
      </c>
      <c r="W360" t="s">
        <v>1352</v>
      </c>
      <c r="X360" t="s">
        <v>784</v>
      </c>
      <c r="Y360" t="s">
        <v>785</v>
      </c>
      <c r="Z360" t="s">
        <v>36</v>
      </c>
      <c r="AA360" s="1">
        <v>45747.746159722221</v>
      </c>
      <c r="AB360" cm="1">
        <f t="array" ref="AB360">INDEX('rate table'!J:J,
  MATCH(1,
    (H360='rate table'!F:F) *
    (L360='rate table'!G:G) *
    (CEILING(M360, 1)='rate table'!H:H),
    0)
)</f>
        <v>29.26</v>
      </c>
      <c r="AC360">
        <f t="shared" si="5"/>
        <v>0</v>
      </c>
    </row>
    <row r="361" spans="1:29" x14ac:dyDescent="0.2">
      <c r="A361">
        <v>2396</v>
      </c>
      <c r="B361">
        <v>800564</v>
      </c>
      <c r="C361">
        <v>12659</v>
      </c>
      <c r="D361">
        <v>94001004244658</v>
      </c>
      <c r="E361" t="s">
        <v>1353</v>
      </c>
      <c r="F361" s="1">
        <v>45706</v>
      </c>
      <c r="G361" s="1">
        <v>45712</v>
      </c>
      <c r="H361" t="s">
        <v>28</v>
      </c>
      <c r="I361">
        <v>9400422793884</v>
      </c>
      <c r="J361">
        <v>53670</v>
      </c>
      <c r="K361">
        <v>85115</v>
      </c>
      <c r="L361">
        <v>8</v>
      </c>
      <c r="M361">
        <v>4.55</v>
      </c>
      <c r="N361" t="s">
        <v>29</v>
      </c>
      <c r="O361">
        <v>12.12</v>
      </c>
      <c r="P361">
        <v>0</v>
      </c>
      <c r="Q361">
        <v>0</v>
      </c>
      <c r="R361">
        <v>0</v>
      </c>
      <c r="S361">
        <v>0</v>
      </c>
      <c r="T361" t="s">
        <v>50</v>
      </c>
      <c r="U361" t="s">
        <v>31</v>
      </c>
      <c r="V361" t="s">
        <v>782</v>
      </c>
      <c r="W361" t="s">
        <v>1354</v>
      </c>
      <c r="X361" t="s">
        <v>784</v>
      </c>
      <c r="Y361" t="s">
        <v>785</v>
      </c>
      <c r="Z361" t="s">
        <v>36</v>
      </c>
      <c r="AA361" s="1">
        <v>45747.746159722221</v>
      </c>
      <c r="AB361" cm="1">
        <f t="array" ref="AB361">INDEX('rate table'!J:J,
  MATCH(1,
    (H361='rate table'!F:F) *
    (L361='rate table'!G:G) *
    (CEILING(M361, 1)='rate table'!H:H),
    0)
)</f>
        <v>12.12</v>
      </c>
      <c r="AC361">
        <f t="shared" si="5"/>
        <v>0</v>
      </c>
    </row>
    <row r="362" spans="1:29" x14ac:dyDescent="0.2">
      <c r="A362">
        <v>2397</v>
      </c>
      <c r="B362">
        <v>800564</v>
      </c>
      <c r="C362">
        <v>12659</v>
      </c>
      <c r="D362">
        <v>940021153970</v>
      </c>
      <c r="E362" t="s">
        <v>1355</v>
      </c>
      <c r="F362" s="1">
        <v>45725</v>
      </c>
      <c r="G362" s="1">
        <v>45747</v>
      </c>
      <c r="H362" t="s">
        <v>38</v>
      </c>
      <c r="I362">
        <v>9400111458414</v>
      </c>
      <c r="J362">
        <v>68425</v>
      </c>
      <c r="K362">
        <v>32520</v>
      </c>
      <c r="L362">
        <v>8</v>
      </c>
      <c r="M362">
        <v>17.440000000000001</v>
      </c>
      <c r="N362" t="s">
        <v>29</v>
      </c>
      <c r="O362">
        <v>47.3</v>
      </c>
      <c r="P362">
        <v>0</v>
      </c>
      <c r="Q362">
        <v>0</v>
      </c>
      <c r="R362">
        <v>0</v>
      </c>
      <c r="S362">
        <v>0</v>
      </c>
      <c r="T362" t="s">
        <v>55</v>
      </c>
      <c r="U362" t="s">
        <v>31</v>
      </c>
      <c r="V362" t="s">
        <v>782</v>
      </c>
      <c r="W362" t="s">
        <v>1356</v>
      </c>
      <c r="X362" t="s">
        <v>784</v>
      </c>
      <c r="Y362" t="s">
        <v>785</v>
      </c>
      <c r="Z362" t="s">
        <v>36</v>
      </c>
      <c r="AA362" s="1">
        <v>45747.746159722221</v>
      </c>
      <c r="AB362" cm="1">
        <f t="array" ref="AB362">INDEX('rate table'!J:J,
  MATCH(1,
    (H362='rate table'!F:F) *
    (L362='rate table'!G:G) *
    (CEILING(M362, 1)='rate table'!H:H),
    0)
)</f>
        <v>47.3</v>
      </c>
      <c r="AC362">
        <f t="shared" si="5"/>
        <v>0</v>
      </c>
    </row>
    <row r="363" spans="1:29" x14ac:dyDescent="0.2">
      <c r="A363">
        <v>2398</v>
      </c>
      <c r="B363">
        <v>800564</v>
      </c>
      <c r="C363">
        <v>12659</v>
      </c>
      <c r="D363">
        <v>9400491662143</v>
      </c>
      <c r="E363" t="s">
        <v>1357</v>
      </c>
      <c r="F363" s="1">
        <v>45699</v>
      </c>
      <c r="G363" s="1">
        <v>45685</v>
      </c>
      <c r="H363" t="s">
        <v>41</v>
      </c>
      <c r="I363">
        <v>940098347167</v>
      </c>
      <c r="J363">
        <v>54753</v>
      </c>
      <c r="K363">
        <v>3910</v>
      </c>
      <c r="L363">
        <v>4</v>
      </c>
      <c r="M363">
        <v>10.38</v>
      </c>
      <c r="N363" t="s">
        <v>29</v>
      </c>
      <c r="O363">
        <v>40.9</v>
      </c>
      <c r="P363">
        <v>0</v>
      </c>
      <c r="Q363">
        <v>0</v>
      </c>
      <c r="R363">
        <v>0</v>
      </c>
      <c r="S363">
        <v>0</v>
      </c>
      <c r="T363" t="s">
        <v>50</v>
      </c>
      <c r="U363" t="s">
        <v>31</v>
      </c>
      <c r="V363" t="s">
        <v>782</v>
      </c>
      <c r="W363" t="s">
        <v>1358</v>
      </c>
      <c r="X363" t="s">
        <v>784</v>
      </c>
      <c r="Y363" t="s">
        <v>785</v>
      </c>
      <c r="Z363" t="s">
        <v>36</v>
      </c>
      <c r="AA363" s="1">
        <v>45747.746159722221</v>
      </c>
      <c r="AB363" cm="1">
        <f t="array" ref="AB363">INDEX('rate table'!J:J,
  MATCH(1,
    (H363='rate table'!F:F) *
    (L363='rate table'!G:G) *
    (CEILING(M363, 1)='rate table'!H:H),
    0)
)</f>
        <v>40.9</v>
      </c>
      <c r="AC363">
        <f t="shared" si="5"/>
        <v>0</v>
      </c>
    </row>
    <row r="364" spans="1:29" x14ac:dyDescent="0.2">
      <c r="A364">
        <v>2399</v>
      </c>
      <c r="B364">
        <v>800564</v>
      </c>
      <c r="C364">
        <v>12659</v>
      </c>
      <c r="D364">
        <v>9400479506855</v>
      </c>
      <c r="E364" t="s">
        <v>1359</v>
      </c>
      <c r="F364" s="1">
        <v>45724</v>
      </c>
      <c r="G364" s="1">
        <v>45728</v>
      </c>
      <c r="H364" t="s">
        <v>28</v>
      </c>
      <c r="I364">
        <v>9400392857914</v>
      </c>
      <c r="J364">
        <v>7342</v>
      </c>
      <c r="K364">
        <v>80686</v>
      </c>
      <c r="L364">
        <v>8</v>
      </c>
      <c r="M364">
        <v>3.49</v>
      </c>
      <c r="N364" t="s">
        <v>29</v>
      </c>
      <c r="O364">
        <v>11.42</v>
      </c>
      <c r="P364">
        <v>0</v>
      </c>
      <c r="Q364">
        <v>0</v>
      </c>
      <c r="R364">
        <v>0</v>
      </c>
      <c r="S364">
        <v>0</v>
      </c>
      <c r="T364" t="s">
        <v>105</v>
      </c>
      <c r="U364" t="s">
        <v>31</v>
      </c>
      <c r="V364" t="s">
        <v>782</v>
      </c>
      <c r="W364" t="s">
        <v>1360</v>
      </c>
      <c r="X364" t="s">
        <v>784</v>
      </c>
      <c r="Y364" t="s">
        <v>785</v>
      </c>
      <c r="Z364" t="s">
        <v>36</v>
      </c>
      <c r="AA364" s="1">
        <v>45747.746159722221</v>
      </c>
      <c r="AB364" cm="1">
        <f t="array" ref="AB364">INDEX('rate table'!J:J,
  MATCH(1,
    (H364='rate table'!F:F) *
    (L364='rate table'!G:G) *
    (CEILING(M364, 1)='rate table'!H:H),
    0)
)</f>
        <v>11.42</v>
      </c>
      <c r="AC364">
        <f t="shared" si="5"/>
        <v>0</v>
      </c>
    </row>
    <row r="365" spans="1:29" x14ac:dyDescent="0.2">
      <c r="A365">
        <v>2400</v>
      </c>
      <c r="B365">
        <v>800564</v>
      </c>
      <c r="C365">
        <v>12659</v>
      </c>
      <c r="D365">
        <v>9400753553994</v>
      </c>
      <c r="E365" t="s">
        <v>1361</v>
      </c>
      <c r="F365" s="1">
        <v>45746</v>
      </c>
      <c r="G365" s="1">
        <v>45736</v>
      </c>
      <c r="H365" t="s">
        <v>38</v>
      </c>
      <c r="I365">
        <v>9400154396756</v>
      </c>
      <c r="J365">
        <v>47769</v>
      </c>
      <c r="K365">
        <v>92330</v>
      </c>
      <c r="L365">
        <v>5</v>
      </c>
      <c r="M365">
        <v>6.46</v>
      </c>
      <c r="N365" t="s">
        <v>29</v>
      </c>
      <c r="O365">
        <v>15.13</v>
      </c>
      <c r="P365">
        <v>0</v>
      </c>
      <c r="Q365">
        <v>0</v>
      </c>
      <c r="R365">
        <v>0</v>
      </c>
      <c r="S365">
        <v>0</v>
      </c>
      <c r="T365" t="s">
        <v>55</v>
      </c>
      <c r="U365" t="s">
        <v>31</v>
      </c>
      <c r="V365" t="s">
        <v>782</v>
      </c>
      <c r="W365" t="s">
        <v>1142</v>
      </c>
      <c r="X365" t="s">
        <v>784</v>
      </c>
      <c r="Y365" t="s">
        <v>785</v>
      </c>
      <c r="Z365" t="s">
        <v>36</v>
      </c>
      <c r="AA365" s="1">
        <v>45747.746159722221</v>
      </c>
      <c r="AB365" cm="1">
        <f t="array" ref="AB365">INDEX('rate table'!J:J,
  MATCH(1,
    (H365='rate table'!F:F) *
    (L365='rate table'!G:G) *
    (CEILING(M365, 1)='rate table'!H:H),
    0)
)</f>
        <v>15.13</v>
      </c>
      <c r="AC365">
        <f t="shared" si="5"/>
        <v>0</v>
      </c>
    </row>
    <row r="366" spans="1:29" x14ac:dyDescent="0.2">
      <c r="A366">
        <v>2401</v>
      </c>
      <c r="B366">
        <v>800564</v>
      </c>
      <c r="C366">
        <v>12659</v>
      </c>
      <c r="D366">
        <v>9400709268725</v>
      </c>
      <c r="E366" t="s">
        <v>1362</v>
      </c>
      <c r="F366" s="1">
        <v>45710</v>
      </c>
      <c r="G366" s="1">
        <v>45718</v>
      </c>
      <c r="H366" t="s">
        <v>41</v>
      </c>
      <c r="I366">
        <v>9400942847119</v>
      </c>
      <c r="J366">
        <v>16638</v>
      </c>
      <c r="K366">
        <v>32993</v>
      </c>
      <c r="L366">
        <v>6</v>
      </c>
      <c r="M366">
        <v>1.88</v>
      </c>
      <c r="N366" t="s">
        <v>29</v>
      </c>
      <c r="O366">
        <v>19.7</v>
      </c>
      <c r="P366">
        <v>0</v>
      </c>
      <c r="Q366">
        <v>0</v>
      </c>
      <c r="R366">
        <v>0</v>
      </c>
      <c r="S366">
        <v>0</v>
      </c>
      <c r="T366" t="s">
        <v>50</v>
      </c>
      <c r="U366" t="s">
        <v>31</v>
      </c>
      <c r="V366" t="s">
        <v>782</v>
      </c>
      <c r="W366" t="s">
        <v>818</v>
      </c>
      <c r="X366" t="s">
        <v>784</v>
      </c>
      <c r="Y366" t="s">
        <v>785</v>
      </c>
      <c r="Z366" t="s">
        <v>36</v>
      </c>
      <c r="AA366" s="1">
        <v>45747.746159722221</v>
      </c>
      <c r="AB366" cm="1">
        <f t="array" ref="AB366">INDEX('rate table'!J:J,
  MATCH(1,
    (H366='rate table'!F:F) *
    (L366='rate table'!G:G) *
    (CEILING(M366, 1)='rate table'!H:H),
    0)
)</f>
        <v>19.7</v>
      </c>
      <c r="AC366">
        <f t="shared" si="5"/>
        <v>0</v>
      </c>
    </row>
    <row r="367" spans="1:29" x14ac:dyDescent="0.2">
      <c r="A367">
        <v>2402</v>
      </c>
      <c r="B367">
        <v>800564</v>
      </c>
      <c r="C367">
        <v>12659</v>
      </c>
      <c r="D367">
        <v>9400537279591</v>
      </c>
      <c r="E367" t="s">
        <v>1363</v>
      </c>
      <c r="F367" s="1">
        <v>45729</v>
      </c>
      <c r="G367" s="1">
        <v>45709</v>
      </c>
      <c r="H367" t="s">
        <v>28</v>
      </c>
      <c r="I367">
        <v>9400183379279</v>
      </c>
      <c r="J367">
        <v>72005</v>
      </c>
      <c r="K367">
        <v>6693</v>
      </c>
      <c r="L367">
        <v>3</v>
      </c>
      <c r="M367">
        <v>1.95</v>
      </c>
      <c r="N367" t="s">
        <v>29</v>
      </c>
      <c r="O367">
        <v>6.49</v>
      </c>
      <c r="P367">
        <v>0</v>
      </c>
      <c r="Q367">
        <v>0</v>
      </c>
      <c r="R367">
        <v>0</v>
      </c>
      <c r="S367">
        <v>0</v>
      </c>
      <c r="T367" t="s">
        <v>58</v>
      </c>
      <c r="U367" t="s">
        <v>31</v>
      </c>
      <c r="V367" t="s">
        <v>782</v>
      </c>
      <c r="W367" t="s">
        <v>1364</v>
      </c>
      <c r="X367" t="s">
        <v>784</v>
      </c>
      <c r="Y367" t="s">
        <v>785</v>
      </c>
      <c r="Z367" t="s">
        <v>36</v>
      </c>
      <c r="AA367" s="1">
        <v>45747.746159722221</v>
      </c>
      <c r="AB367" cm="1">
        <f t="array" ref="AB367">INDEX('rate table'!J:J,
  MATCH(1,
    (H367='rate table'!F:F) *
    (L367='rate table'!G:G) *
    (CEILING(M367, 1)='rate table'!H:H),
    0)
)</f>
        <v>6.49</v>
      </c>
      <c r="AC367">
        <f t="shared" si="5"/>
        <v>0</v>
      </c>
    </row>
    <row r="368" spans="1:29" x14ac:dyDescent="0.2">
      <c r="A368">
        <v>2403</v>
      </c>
      <c r="B368">
        <v>800564</v>
      </c>
      <c r="C368">
        <v>12659</v>
      </c>
      <c r="D368">
        <v>9400853334851</v>
      </c>
      <c r="E368" t="s">
        <v>1365</v>
      </c>
      <c r="F368" s="1">
        <v>45730</v>
      </c>
      <c r="G368" s="1">
        <v>45745</v>
      </c>
      <c r="H368" t="s">
        <v>38</v>
      </c>
      <c r="I368">
        <v>940042605892</v>
      </c>
      <c r="J368">
        <v>5129</v>
      </c>
      <c r="K368">
        <v>70318</v>
      </c>
      <c r="L368">
        <v>8</v>
      </c>
      <c r="M368">
        <v>15.22</v>
      </c>
      <c r="N368" t="s">
        <v>29</v>
      </c>
      <c r="O368">
        <v>43.32</v>
      </c>
      <c r="P368">
        <v>0</v>
      </c>
      <c r="Q368">
        <v>0</v>
      </c>
      <c r="R368">
        <v>0</v>
      </c>
      <c r="S368">
        <v>0</v>
      </c>
      <c r="T368" t="s">
        <v>43</v>
      </c>
      <c r="U368" t="s">
        <v>31</v>
      </c>
      <c r="V368" t="s">
        <v>782</v>
      </c>
      <c r="W368" t="s">
        <v>379</v>
      </c>
      <c r="X368" t="s">
        <v>784</v>
      </c>
      <c r="Y368" t="s">
        <v>785</v>
      </c>
      <c r="Z368" t="s">
        <v>36</v>
      </c>
      <c r="AA368" s="1">
        <v>45747.746159722221</v>
      </c>
      <c r="AB368" cm="1">
        <f t="array" ref="AB368">INDEX('rate table'!J:J,
  MATCH(1,
    (H368='rate table'!F:F) *
    (L368='rate table'!G:G) *
    (CEILING(M368, 1)='rate table'!H:H),
    0)
)</f>
        <v>43.32</v>
      </c>
      <c r="AC368">
        <f t="shared" si="5"/>
        <v>0</v>
      </c>
    </row>
    <row r="369" spans="1:29" x14ac:dyDescent="0.2">
      <c r="A369">
        <v>2404</v>
      </c>
      <c r="B369">
        <v>800564</v>
      </c>
      <c r="C369">
        <v>12659</v>
      </c>
      <c r="D369">
        <v>9400261650585</v>
      </c>
      <c r="E369" t="s">
        <v>1366</v>
      </c>
      <c r="F369" s="1">
        <v>45712</v>
      </c>
      <c r="G369" s="1">
        <v>45694</v>
      </c>
      <c r="H369" t="s">
        <v>41</v>
      </c>
      <c r="I369">
        <v>9400556340560</v>
      </c>
      <c r="J369">
        <v>5054</v>
      </c>
      <c r="K369">
        <v>67600</v>
      </c>
      <c r="L369">
        <v>4</v>
      </c>
      <c r="M369">
        <v>18.57</v>
      </c>
      <c r="N369" t="s">
        <v>29</v>
      </c>
      <c r="O369">
        <v>61.2</v>
      </c>
      <c r="P369">
        <v>0</v>
      </c>
      <c r="Q369">
        <v>0</v>
      </c>
      <c r="R369">
        <v>0</v>
      </c>
      <c r="S369">
        <v>0</v>
      </c>
      <c r="T369" t="s">
        <v>39</v>
      </c>
      <c r="U369" t="s">
        <v>31</v>
      </c>
      <c r="V369" t="s">
        <v>782</v>
      </c>
      <c r="W369" t="s">
        <v>355</v>
      </c>
      <c r="X369" t="s">
        <v>784</v>
      </c>
      <c r="Y369" t="s">
        <v>785</v>
      </c>
      <c r="Z369" t="s">
        <v>36</v>
      </c>
      <c r="AA369" s="1">
        <v>45747.746159722221</v>
      </c>
      <c r="AB369" cm="1">
        <f t="array" ref="AB369">INDEX('rate table'!J:J,
  MATCH(1,
    (H369='rate table'!F:F) *
    (L369='rate table'!G:G) *
    (CEILING(M369, 1)='rate table'!H:H),
    0)
)</f>
        <v>61.2</v>
      </c>
      <c r="AC369">
        <f t="shared" si="5"/>
        <v>0</v>
      </c>
    </row>
    <row r="370" spans="1:29" x14ac:dyDescent="0.2">
      <c r="A370">
        <v>2405</v>
      </c>
      <c r="B370">
        <v>800564</v>
      </c>
      <c r="C370">
        <v>12659</v>
      </c>
      <c r="D370">
        <v>9400433639981</v>
      </c>
      <c r="E370" t="s">
        <v>1367</v>
      </c>
      <c r="F370" s="1">
        <v>45718</v>
      </c>
      <c r="G370" s="1">
        <v>45735</v>
      </c>
      <c r="H370" t="s">
        <v>28</v>
      </c>
      <c r="I370">
        <v>9400149189093</v>
      </c>
      <c r="J370">
        <v>80452</v>
      </c>
      <c r="K370">
        <v>84296</v>
      </c>
      <c r="L370">
        <v>8</v>
      </c>
      <c r="M370">
        <v>7.77</v>
      </c>
      <c r="N370" t="s">
        <v>29</v>
      </c>
      <c r="O370">
        <v>13.56</v>
      </c>
      <c r="P370">
        <v>0</v>
      </c>
      <c r="Q370">
        <v>0</v>
      </c>
      <c r="R370">
        <v>0</v>
      </c>
      <c r="S370">
        <v>0</v>
      </c>
      <c r="T370" t="s">
        <v>105</v>
      </c>
      <c r="U370" t="s">
        <v>31</v>
      </c>
      <c r="V370" t="s">
        <v>782</v>
      </c>
      <c r="W370" t="s">
        <v>728</v>
      </c>
      <c r="X370" t="s">
        <v>784</v>
      </c>
      <c r="Y370" t="s">
        <v>785</v>
      </c>
      <c r="Z370" t="s">
        <v>36</v>
      </c>
      <c r="AA370" s="1">
        <v>45747.746159722221</v>
      </c>
      <c r="AB370" cm="1">
        <f t="array" ref="AB370">INDEX('rate table'!J:J,
  MATCH(1,
    (H370='rate table'!F:F) *
    (L370='rate table'!G:G) *
    (CEILING(M370, 1)='rate table'!H:H),
    0)
)</f>
        <v>13.56</v>
      </c>
      <c r="AC370">
        <f t="shared" si="5"/>
        <v>0</v>
      </c>
    </row>
    <row r="371" spans="1:29" x14ac:dyDescent="0.2">
      <c r="A371">
        <v>2406</v>
      </c>
      <c r="B371">
        <v>800564</v>
      </c>
      <c r="C371">
        <v>12659</v>
      </c>
      <c r="D371">
        <v>94001961936886</v>
      </c>
      <c r="E371" t="s">
        <v>1368</v>
      </c>
      <c r="F371" s="1">
        <v>45698</v>
      </c>
      <c r="G371" s="1">
        <v>45694</v>
      </c>
      <c r="H371" t="s">
        <v>38</v>
      </c>
      <c r="I371">
        <v>9400915308609</v>
      </c>
      <c r="J371">
        <v>50829</v>
      </c>
      <c r="K371">
        <v>74427</v>
      </c>
      <c r="L371">
        <v>6</v>
      </c>
      <c r="M371">
        <v>2.57</v>
      </c>
      <c r="N371" t="s">
        <v>29</v>
      </c>
      <c r="O371">
        <v>12.66</v>
      </c>
      <c r="P371">
        <v>0</v>
      </c>
      <c r="Q371">
        <v>0</v>
      </c>
      <c r="R371">
        <v>0</v>
      </c>
      <c r="S371">
        <v>0</v>
      </c>
      <c r="T371" t="s">
        <v>39</v>
      </c>
      <c r="U371" t="s">
        <v>31</v>
      </c>
      <c r="V371" t="s">
        <v>782</v>
      </c>
      <c r="W371" t="s">
        <v>1369</v>
      </c>
      <c r="X371" t="s">
        <v>784</v>
      </c>
      <c r="Y371" t="s">
        <v>785</v>
      </c>
      <c r="Z371" t="s">
        <v>36</v>
      </c>
      <c r="AA371" s="1">
        <v>45747.746159722221</v>
      </c>
      <c r="AB371" cm="1">
        <f t="array" ref="AB371">INDEX('rate table'!J:J,
  MATCH(1,
    (H371='rate table'!F:F) *
    (L371='rate table'!G:G) *
    (CEILING(M371, 1)='rate table'!H:H),
    0)
)</f>
        <v>12.66</v>
      </c>
      <c r="AC371">
        <f t="shared" si="5"/>
        <v>0</v>
      </c>
    </row>
    <row r="372" spans="1:29" x14ac:dyDescent="0.2">
      <c r="A372">
        <v>2407</v>
      </c>
      <c r="B372">
        <v>800564</v>
      </c>
      <c r="C372">
        <v>12659</v>
      </c>
      <c r="D372">
        <v>9400325842873</v>
      </c>
      <c r="E372" t="s">
        <v>1370</v>
      </c>
      <c r="F372" s="1">
        <v>45691</v>
      </c>
      <c r="G372" s="1">
        <v>45746</v>
      </c>
      <c r="H372" t="s">
        <v>41</v>
      </c>
      <c r="I372">
        <v>9400408260809</v>
      </c>
      <c r="J372">
        <v>46802</v>
      </c>
      <c r="K372">
        <v>346</v>
      </c>
      <c r="L372">
        <v>1</v>
      </c>
      <c r="M372">
        <v>11.58</v>
      </c>
      <c r="N372" t="s">
        <v>29</v>
      </c>
      <c r="O372">
        <v>35.4</v>
      </c>
      <c r="P372">
        <v>0</v>
      </c>
      <c r="Q372">
        <v>0</v>
      </c>
      <c r="R372">
        <v>0</v>
      </c>
      <c r="S372">
        <v>0</v>
      </c>
      <c r="T372" t="s">
        <v>74</v>
      </c>
      <c r="U372" t="s">
        <v>31</v>
      </c>
      <c r="V372" t="s">
        <v>782</v>
      </c>
      <c r="W372" t="s">
        <v>1126</v>
      </c>
      <c r="X372" t="s">
        <v>784</v>
      </c>
      <c r="Y372" t="s">
        <v>785</v>
      </c>
      <c r="Z372" t="s">
        <v>36</v>
      </c>
      <c r="AA372" s="1">
        <v>45747.746159722221</v>
      </c>
      <c r="AB372" cm="1">
        <f t="array" ref="AB372">INDEX('rate table'!J:J,
  MATCH(1,
    (H372='rate table'!F:F) *
    (L372='rate table'!G:G) *
    (CEILING(M372, 1)='rate table'!H:H),
    0)
)</f>
        <v>35.4</v>
      </c>
      <c r="AC372">
        <f t="shared" si="5"/>
        <v>0</v>
      </c>
    </row>
    <row r="373" spans="1:29" x14ac:dyDescent="0.2">
      <c r="A373">
        <v>2408</v>
      </c>
      <c r="B373">
        <v>800564</v>
      </c>
      <c r="C373">
        <v>12659</v>
      </c>
      <c r="D373">
        <v>9400907692176</v>
      </c>
      <c r="E373" t="s">
        <v>1371</v>
      </c>
      <c r="F373" s="1">
        <v>45725</v>
      </c>
      <c r="G373" s="1">
        <v>45720</v>
      </c>
      <c r="H373" t="s">
        <v>28</v>
      </c>
      <c r="I373">
        <v>9400815453999</v>
      </c>
      <c r="J373">
        <v>23142</v>
      </c>
      <c r="K373">
        <v>19275</v>
      </c>
      <c r="L373">
        <v>8</v>
      </c>
      <c r="M373">
        <v>3.83</v>
      </c>
      <c r="N373" t="s">
        <v>29</v>
      </c>
      <c r="O373">
        <v>11.42</v>
      </c>
      <c r="P373">
        <v>0</v>
      </c>
      <c r="Q373">
        <v>0</v>
      </c>
      <c r="R373">
        <v>0</v>
      </c>
      <c r="S373">
        <v>0</v>
      </c>
      <c r="T373" t="s">
        <v>74</v>
      </c>
      <c r="U373" t="s">
        <v>31</v>
      </c>
      <c r="V373" t="s">
        <v>782</v>
      </c>
      <c r="W373" t="s">
        <v>961</v>
      </c>
      <c r="X373" t="s">
        <v>784</v>
      </c>
      <c r="Y373" t="s">
        <v>785</v>
      </c>
      <c r="Z373" t="s">
        <v>36</v>
      </c>
      <c r="AA373" s="1">
        <v>45747.746159722221</v>
      </c>
      <c r="AB373" cm="1">
        <f t="array" ref="AB373">INDEX('rate table'!J:J,
  MATCH(1,
    (H373='rate table'!F:F) *
    (L373='rate table'!G:G) *
    (CEILING(M373, 1)='rate table'!H:H),
    0)
)</f>
        <v>11.42</v>
      </c>
      <c r="AC373">
        <f t="shared" si="5"/>
        <v>0</v>
      </c>
    </row>
    <row r="374" spans="1:29" x14ac:dyDescent="0.2">
      <c r="A374">
        <v>2409</v>
      </c>
      <c r="B374">
        <v>800564</v>
      </c>
      <c r="C374">
        <v>12659</v>
      </c>
      <c r="D374">
        <v>94001274032383</v>
      </c>
      <c r="E374" t="s">
        <v>1372</v>
      </c>
      <c r="F374" s="1">
        <v>45737</v>
      </c>
      <c r="G374" s="1">
        <v>45740</v>
      </c>
      <c r="H374" t="s">
        <v>38</v>
      </c>
      <c r="I374">
        <v>9400284182116</v>
      </c>
      <c r="J374">
        <v>50697</v>
      </c>
      <c r="K374">
        <v>90696</v>
      </c>
      <c r="L374">
        <v>6</v>
      </c>
      <c r="M374">
        <v>15.66</v>
      </c>
      <c r="N374" t="s">
        <v>29</v>
      </c>
      <c r="O374">
        <v>29.94</v>
      </c>
      <c r="P374">
        <v>0</v>
      </c>
      <c r="Q374">
        <v>0</v>
      </c>
      <c r="R374">
        <v>0</v>
      </c>
      <c r="S374">
        <v>0</v>
      </c>
      <c r="T374" t="s">
        <v>51</v>
      </c>
      <c r="U374" t="s">
        <v>31</v>
      </c>
      <c r="V374" t="s">
        <v>782</v>
      </c>
      <c r="W374" t="s">
        <v>1373</v>
      </c>
      <c r="X374" t="s">
        <v>784</v>
      </c>
      <c r="Y374" t="s">
        <v>785</v>
      </c>
      <c r="Z374" t="s">
        <v>36</v>
      </c>
      <c r="AA374" s="1">
        <v>45747.746159722221</v>
      </c>
      <c r="AB374" cm="1">
        <f t="array" ref="AB374">INDEX('rate table'!J:J,
  MATCH(1,
    (H374='rate table'!F:F) *
    (L374='rate table'!G:G) *
    (CEILING(M374, 1)='rate table'!H:H),
    0)
)</f>
        <v>29.94</v>
      </c>
      <c r="AC374">
        <f t="shared" si="5"/>
        <v>0</v>
      </c>
    </row>
    <row r="375" spans="1:29" x14ac:dyDescent="0.2">
      <c r="A375">
        <v>2410</v>
      </c>
      <c r="B375">
        <v>800564</v>
      </c>
      <c r="C375">
        <v>12659</v>
      </c>
      <c r="D375">
        <v>94001225869218</v>
      </c>
      <c r="E375" t="s">
        <v>1374</v>
      </c>
      <c r="F375" s="1">
        <v>45736</v>
      </c>
      <c r="G375" s="1">
        <v>45703</v>
      </c>
      <c r="H375" t="s">
        <v>41</v>
      </c>
      <c r="I375">
        <v>9400863152745</v>
      </c>
      <c r="J375">
        <v>88701</v>
      </c>
      <c r="K375">
        <v>46814</v>
      </c>
      <c r="L375">
        <v>6</v>
      </c>
      <c r="M375">
        <v>2.97</v>
      </c>
      <c r="N375" t="s">
        <v>29</v>
      </c>
      <c r="O375">
        <v>22.63</v>
      </c>
      <c r="P375">
        <v>0</v>
      </c>
      <c r="Q375">
        <v>0</v>
      </c>
      <c r="R375">
        <v>0</v>
      </c>
      <c r="S375">
        <v>0</v>
      </c>
      <c r="T375" t="s">
        <v>50</v>
      </c>
      <c r="U375" t="s">
        <v>31</v>
      </c>
      <c r="V375" t="s">
        <v>782</v>
      </c>
      <c r="W375" t="s">
        <v>169</v>
      </c>
      <c r="X375" t="s">
        <v>784</v>
      </c>
      <c r="Y375" t="s">
        <v>785</v>
      </c>
      <c r="Z375" t="s">
        <v>36</v>
      </c>
      <c r="AA375" s="1">
        <v>45747.746159722221</v>
      </c>
      <c r="AB375" cm="1">
        <f t="array" ref="AB375">INDEX('rate table'!J:J,
  MATCH(1,
    (H375='rate table'!F:F) *
    (L375='rate table'!G:G) *
    (CEILING(M375, 1)='rate table'!H:H),
    0)
)</f>
        <v>22.63</v>
      </c>
      <c r="AC375">
        <f t="shared" si="5"/>
        <v>0</v>
      </c>
    </row>
    <row r="376" spans="1:29" x14ac:dyDescent="0.2">
      <c r="A376">
        <v>2411</v>
      </c>
      <c r="B376">
        <v>800564</v>
      </c>
      <c r="C376">
        <v>12659</v>
      </c>
      <c r="D376">
        <v>94001052581128</v>
      </c>
      <c r="E376" t="s">
        <v>1375</v>
      </c>
      <c r="F376" s="1">
        <v>45698</v>
      </c>
      <c r="G376" s="1">
        <v>45736</v>
      </c>
      <c r="H376" t="s">
        <v>28</v>
      </c>
      <c r="I376">
        <v>940066641455</v>
      </c>
      <c r="J376">
        <v>28359</v>
      </c>
      <c r="K376">
        <v>51883</v>
      </c>
      <c r="L376">
        <v>3</v>
      </c>
      <c r="M376">
        <v>0.4</v>
      </c>
      <c r="N376" t="s">
        <v>29</v>
      </c>
      <c r="O376">
        <v>6.21</v>
      </c>
      <c r="P376">
        <v>0</v>
      </c>
      <c r="Q376">
        <v>0</v>
      </c>
      <c r="R376">
        <v>0</v>
      </c>
      <c r="S376">
        <v>0</v>
      </c>
      <c r="T376" t="s">
        <v>71</v>
      </c>
      <c r="U376" t="s">
        <v>31</v>
      </c>
      <c r="V376" t="s">
        <v>782</v>
      </c>
      <c r="W376" t="s">
        <v>1154</v>
      </c>
      <c r="X376" t="s">
        <v>784</v>
      </c>
      <c r="Y376" t="s">
        <v>785</v>
      </c>
      <c r="Z376" t="s">
        <v>36</v>
      </c>
      <c r="AA376" s="1">
        <v>45747.746159722221</v>
      </c>
      <c r="AB376" cm="1">
        <f t="array" ref="AB376">INDEX('rate table'!J:J,
  MATCH(1,
    (H376='rate table'!F:F) *
    (L376='rate table'!G:G) *
    (CEILING(M376, 1)='rate table'!H:H),
    0)
)</f>
        <v>6.21</v>
      </c>
      <c r="AC376">
        <f t="shared" si="5"/>
        <v>0</v>
      </c>
    </row>
    <row r="377" spans="1:29" x14ac:dyDescent="0.2">
      <c r="A377">
        <v>2412</v>
      </c>
      <c r="B377">
        <v>800564</v>
      </c>
      <c r="C377">
        <v>12659</v>
      </c>
      <c r="D377">
        <v>9400648540858</v>
      </c>
      <c r="E377" t="s">
        <v>1376</v>
      </c>
      <c r="F377" s="1">
        <v>45723</v>
      </c>
      <c r="G377" s="1">
        <v>45741</v>
      </c>
      <c r="H377" t="s">
        <v>38</v>
      </c>
      <c r="I377">
        <v>9400777595154</v>
      </c>
      <c r="J377">
        <v>4237</v>
      </c>
      <c r="K377">
        <v>89732</v>
      </c>
      <c r="L377">
        <v>7</v>
      </c>
      <c r="M377">
        <v>4.45</v>
      </c>
      <c r="N377" t="s">
        <v>29</v>
      </c>
      <c r="O377">
        <v>19.53</v>
      </c>
      <c r="P377">
        <v>0</v>
      </c>
      <c r="Q377">
        <v>0</v>
      </c>
      <c r="R377">
        <v>0</v>
      </c>
      <c r="S377">
        <v>0</v>
      </c>
      <c r="T377" t="s">
        <v>74</v>
      </c>
      <c r="U377" t="s">
        <v>31</v>
      </c>
      <c r="V377" t="s">
        <v>782</v>
      </c>
      <c r="W377" t="s">
        <v>232</v>
      </c>
      <c r="X377" t="s">
        <v>784</v>
      </c>
      <c r="Y377" t="s">
        <v>785</v>
      </c>
      <c r="Z377" t="s">
        <v>36</v>
      </c>
      <c r="AA377" s="1">
        <v>45747.746159722221</v>
      </c>
      <c r="AB377" cm="1">
        <f t="array" ref="AB377">INDEX('rate table'!J:J,
  MATCH(1,
    (H377='rate table'!F:F) *
    (L377='rate table'!G:G) *
    (CEILING(M377, 1)='rate table'!H:H),
    0)
)</f>
        <v>19.53</v>
      </c>
      <c r="AC377">
        <f t="shared" si="5"/>
        <v>0</v>
      </c>
    </row>
    <row r="378" spans="1:29" x14ac:dyDescent="0.2">
      <c r="A378">
        <v>2413</v>
      </c>
      <c r="B378">
        <v>800564</v>
      </c>
      <c r="C378">
        <v>12659</v>
      </c>
      <c r="D378">
        <v>9400858900223</v>
      </c>
      <c r="E378" t="s">
        <v>1377</v>
      </c>
      <c r="F378" s="1">
        <v>45726</v>
      </c>
      <c r="G378" s="1">
        <v>45695</v>
      </c>
      <c r="H378" t="s">
        <v>41</v>
      </c>
      <c r="I378">
        <v>9400117320872</v>
      </c>
      <c r="J378">
        <v>13457</v>
      </c>
      <c r="K378">
        <v>20100</v>
      </c>
      <c r="L378">
        <v>1</v>
      </c>
      <c r="M378">
        <v>6.07</v>
      </c>
      <c r="N378" t="s">
        <v>29</v>
      </c>
      <c r="O378">
        <v>24.87</v>
      </c>
      <c r="P378">
        <v>0</v>
      </c>
      <c r="Q378">
        <v>0</v>
      </c>
      <c r="R378">
        <v>0</v>
      </c>
      <c r="S378">
        <v>0</v>
      </c>
      <c r="T378" t="s">
        <v>30</v>
      </c>
      <c r="U378" t="s">
        <v>31</v>
      </c>
      <c r="V378" t="s">
        <v>782</v>
      </c>
      <c r="W378" t="s">
        <v>1378</v>
      </c>
      <c r="X378" t="s">
        <v>784</v>
      </c>
      <c r="Y378" t="s">
        <v>785</v>
      </c>
      <c r="Z378" t="s">
        <v>36</v>
      </c>
      <c r="AA378" s="1">
        <v>45747.746159722221</v>
      </c>
      <c r="AB378" cm="1">
        <f t="array" ref="AB378">INDEX('rate table'!J:J,
  MATCH(1,
    (H378='rate table'!F:F) *
    (L378='rate table'!G:G) *
    (CEILING(M378, 1)='rate table'!H:H),
    0)
)</f>
        <v>24.87</v>
      </c>
      <c r="AC378">
        <f t="shared" si="5"/>
        <v>0</v>
      </c>
    </row>
    <row r="379" spans="1:29" x14ac:dyDescent="0.2">
      <c r="A379">
        <v>2414</v>
      </c>
      <c r="B379">
        <v>800564</v>
      </c>
      <c r="C379">
        <v>12659</v>
      </c>
      <c r="D379">
        <v>94001186622710</v>
      </c>
      <c r="E379" t="s">
        <v>1379</v>
      </c>
      <c r="F379" s="1">
        <v>45711</v>
      </c>
      <c r="G379" s="1">
        <v>45695</v>
      </c>
      <c r="H379" t="s">
        <v>28</v>
      </c>
      <c r="I379">
        <v>9400645637315</v>
      </c>
      <c r="J379">
        <v>99175</v>
      </c>
      <c r="K379">
        <v>381</v>
      </c>
      <c r="L379">
        <v>6</v>
      </c>
      <c r="M379">
        <v>17.93</v>
      </c>
      <c r="N379" t="s">
        <v>29</v>
      </c>
      <c r="O379">
        <v>16.989999999999998</v>
      </c>
      <c r="P379">
        <v>0</v>
      </c>
      <c r="Q379">
        <v>0</v>
      </c>
      <c r="R379">
        <v>0</v>
      </c>
      <c r="S379">
        <v>0</v>
      </c>
      <c r="T379" t="s">
        <v>39</v>
      </c>
      <c r="U379" t="s">
        <v>31</v>
      </c>
      <c r="V379" t="s">
        <v>782</v>
      </c>
      <c r="W379" t="s">
        <v>559</v>
      </c>
      <c r="X379" t="s">
        <v>784</v>
      </c>
      <c r="Y379" t="s">
        <v>785</v>
      </c>
      <c r="Z379" t="s">
        <v>36</v>
      </c>
      <c r="AA379" s="1">
        <v>45747.746159722221</v>
      </c>
      <c r="AB379" cm="1">
        <f t="array" ref="AB379">INDEX('rate table'!J:J,
  MATCH(1,
    (H379='rate table'!F:F) *
    (L379='rate table'!G:G) *
    (CEILING(M379, 1)='rate table'!H:H),
    0)
)</f>
        <v>16.989999999999998</v>
      </c>
      <c r="AC379">
        <f t="shared" si="5"/>
        <v>0</v>
      </c>
    </row>
    <row r="380" spans="1:29" x14ac:dyDescent="0.2">
      <c r="A380">
        <v>2415</v>
      </c>
      <c r="B380">
        <v>800564</v>
      </c>
      <c r="C380">
        <v>12659</v>
      </c>
      <c r="D380">
        <v>9400983912978</v>
      </c>
      <c r="E380" t="s">
        <v>1380</v>
      </c>
      <c r="F380" s="1">
        <v>45707</v>
      </c>
      <c r="G380" s="1">
        <v>45716</v>
      </c>
      <c r="H380" t="s">
        <v>38</v>
      </c>
      <c r="I380">
        <v>9400966196752</v>
      </c>
      <c r="J380">
        <v>19601</v>
      </c>
      <c r="K380">
        <v>17772</v>
      </c>
      <c r="L380">
        <v>4</v>
      </c>
      <c r="M380">
        <v>6.33</v>
      </c>
      <c r="N380" t="s">
        <v>29</v>
      </c>
      <c r="O380">
        <v>10.15</v>
      </c>
      <c r="P380">
        <v>0</v>
      </c>
      <c r="Q380">
        <v>0</v>
      </c>
      <c r="R380">
        <v>0</v>
      </c>
      <c r="S380">
        <v>0</v>
      </c>
      <c r="T380" t="s">
        <v>74</v>
      </c>
      <c r="U380" t="s">
        <v>31</v>
      </c>
      <c r="V380" t="s">
        <v>782</v>
      </c>
      <c r="W380" t="s">
        <v>1381</v>
      </c>
      <c r="X380" t="s">
        <v>784</v>
      </c>
      <c r="Y380" t="s">
        <v>785</v>
      </c>
      <c r="Z380" t="s">
        <v>36</v>
      </c>
      <c r="AA380" s="1">
        <v>45747.746159722221</v>
      </c>
      <c r="AB380" cm="1">
        <f t="array" ref="AB380">INDEX('rate table'!J:J,
  MATCH(1,
    (H380='rate table'!F:F) *
    (L380='rate table'!G:G) *
    (CEILING(M380, 1)='rate table'!H:H),
    0)
)</f>
        <v>10.15</v>
      </c>
      <c r="AC380">
        <f t="shared" si="5"/>
        <v>0</v>
      </c>
    </row>
    <row r="381" spans="1:29" x14ac:dyDescent="0.2">
      <c r="A381">
        <v>2416</v>
      </c>
      <c r="B381">
        <v>800564</v>
      </c>
      <c r="C381">
        <v>12659</v>
      </c>
      <c r="D381">
        <v>9400868620015</v>
      </c>
      <c r="E381" t="s">
        <v>1382</v>
      </c>
      <c r="F381" s="1">
        <v>45733</v>
      </c>
      <c r="G381" s="1">
        <v>45731</v>
      </c>
      <c r="H381" t="s">
        <v>41</v>
      </c>
      <c r="I381">
        <v>9400993220250</v>
      </c>
      <c r="J381">
        <v>3708</v>
      </c>
      <c r="K381">
        <v>83164</v>
      </c>
      <c r="L381">
        <v>7</v>
      </c>
      <c r="M381">
        <v>6.83</v>
      </c>
      <c r="N381" t="s">
        <v>29</v>
      </c>
      <c r="O381">
        <v>35.22</v>
      </c>
      <c r="P381">
        <v>0</v>
      </c>
      <c r="Q381">
        <v>0</v>
      </c>
      <c r="R381">
        <v>0</v>
      </c>
      <c r="S381">
        <v>0</v>
      </c>
      <c r="T381" t="s">
        <v>50</v>
      </c>
      <c r="U381" t="s">
        <v>31</v>
      </c>
      <c r="V381" t="s">
        <v>782</v>
      </c>
      <c r="W381" t="s">
        <v>1383</v>
      </c>
      <c r="X381" t="s">
        <v>784</v>
      </c>
      <c r="Y381" t="s">
        <v>785</v>
      </c>
      <c r="Z381" t="s">
        <v>36</v>
      </c>
      <c r="AA381" s="1">
        <v>45747.746159722221</v>
      </c>
      <c r="AB381" cm="1">
        <f t="array" ref="AB381">INDEX('rate table'!J:J,
  MATCH(1,
    (H381='rate table'!F:F) *
    (L381='rate table'!G:G) *
    (CEILING(M381, 1)='rate table'!H:H),
    0)
)</f>
        <v>35.22</v>
      </c>
      <c r="AC381">
        <f t="shared" si="5"/>
        <v>0</v>
      </c>
    </row>
    <row r="382" spans="1:29" x14ac:dyDescent="0.2">
      <c r="A382">
        <v>2417</v>
      </c>
      <c r="B382">
        <v>800564</v>
      </c>
      <c r="C382">
        <v>12659</v>
      </c>
      <c r="D382">
        <v>9400971441870</v>
      </c>
      <c r="E382" t="s">
        <v>1384</v>
      </c>
      <c r="F382" s="1">
        <v>45728</v>
      </c>
      <c r="G382" s="1">
        <v>45690</v>
      </c>
      <c r="H382" t="s">
        <v>28</v>
      </c>
      <c r="I382">
        <v>9400684732748</v>
      </c>
      <c r="J382">
        <v>57849</v>
      </c>
      <c r="K382">
        <v>1177</v>
      </c>
      <c r="L382">
        <v>1</v>
      </c>
      <c r="M382">
        <v>9.41</v>
      </c>
      <c r="N382" t="s">
        <v>29</v>
      </c>
      <c r="O382">
        <v>8.19</v>
      </c>
      <c r="P382">
        <v>0</v>
      </c>
      <c r="Q382">
        <v>0</v>
      </c>
      <c r="R382">
        <v>0</v>
      </c>
      <c r="S382">
        <v>0</v>
      </c>
      <c r="T382" t="s">
        <v>74</v>
      </c>
      <c r="U382" t="s">
        <v>31</v>
      </c>
      <c r="V382" t="s">
        <v>782</v>
      </c>
      <c r="W382" t="s">
        <v>1385</v>
      </c>
      <c r="X382" t="s">
        <v>784</v>
      </c>
      <c r="Y382" t="s">
        <v>785</v>
      </c>
      <c r="Z382" t="s">
        <v>36</v>
      </c>
      <c r="AA382" s="1">
        <v>45747.746159722221</v>
      </c>
      <c r="AB382" cm="1">
        <f t="array" ref="AB382">INDEX('rate table'!J:J,
  MATCH(1,
    (H382='rate table'!F:F) *
    (L382='rate table'!G:G) *
    (CEILING(M382, 1)='rate table'!H:H),
    0)
)</f>
        <v>8.19</v>
      </c>
      <c r="AC382">
        <f t="shared" si="5"/>
        <v>0</v>
      </c>
    </row>
    <row r="383" spans="1:29" x14ac:dyDescent="0.2">
      <c r="A383">
        <v>2418</v>
      </c>
      <c r="B383">
        <v>800564</v>
      </c>
      <c r="C383">
        <v>12659</v>
      </c>
      <c r="D383">
        <v>9400622979341</v>
      </c>
      <c r="E383" t="s">
        <v>1386</v>
      </c>
      <c r="F383" s="1">
        <v>45744</v>
      </c>
      <c r="G383" s="1">
        <v>45724</v>
      </c>
      <c r="H383" t="s">
        <v>38</v>
      </c>
      <c r="I383">
        <v>9400297893660</v>
      </c>
      <c r="J383">
        <v>10077</v>
      </c>
      <c r="K383">
        <v>11565</v>
      </c>
      <c r="L383">
        <v>5</v>
      </c>
      <c r="M383">
        <v>8.6</v>
      </c>
      <c r="N383" t="s">
        <v>29</v>
      </c>
      <c r="O383">
        <v>16.96</v>
      </c>
      <c r="P383">
        <v>0</v>
      </c>
      <c r="Q383">
        <v>0</v>
      </c>
      <c r="R383">
        <v>0</v>
      </c>
      <c r="S383">
        <v>0</v>
      </c>
      <c r="T383" t="s">
        <v>30</v>
      </c>
      <c r="U383" t="s">
        <v>31</v>
      </c>
      <c r="V383" t="s">
        <v>782</v>
      </c>
      <c r="W383" t="s">
        <v>1161</v>
      </c>
      <c r="X383" t="s">
        <v>784</v>
      </c>
      <c r="Y383" t="s">
        <v>785</v>
      </c>
      <c r="Z383" t="s">
        <v>36</v>
      </c>
      <c r="AA383" s="1">
        <v>45747.746159722221</v>
      </c>
      <c r="AB383" cm="1">
        <f t="array" ref="AB383">INDEX('rate table'!J:J,
  MATCH(1,
    (H383='rate table'!F:F) *
    (L383='rate table'!G:G) *
    (CEILING(M383, 1)='rate table'!H:H),
    0)
)</f>
        <v>16.96</v>
      </c>
      <c r="AC383">
        <f t="shared" si="5"/>
        <v>0</v>
      </c>
    </row>
    <row r="384" spans="1:29" x14ac:dyDescent="0.2">
      <c r="A384">
        <v>2419</v>
      </c>
      <c r="B384">
        <v>800564</v>
      </c>
      <c r="C384">
        <v>12659</v>
      </c>
      <c r="D384">
        <v>94001204643340</v>
      </c>
      <c r="E384" t="s">
        <v>1387</v>
      </c>
      <c r="F384" s="1">
        <v>45746</v>
      </c>
      <c r="G384" s="1">
        <v>45687</v>
      </c>
      <c r="H384" t="s">
        <v>41</v>
      </c>
      <c r="I384">
        <v>940052135870</v>
      </c>
      <c r="J384">
        <v>83873</v>
      </c>
      <c r="K384">
        <v>14797</v>
      </c>
      <c r="L384">
        <v>2</v>
      </c>
      <c r="M384">
        <v>15.65</v>
      </c>
      <c r="N384" t="s">
        <v>29</v>
      </c>
      <c r="O384">
        <v>44.98</v>
      </c>
      <c r="P384">
        <v>0</v>
      </c>
      <c r="Q384">
        <v>0</v>
      </c>
      <c r="R384">
        <v>0</v>
      </c>
      <c r="S384">
        <v>0</v>
      </c>
      <c r="T384" t="s">
        <v>105</v>
      </c>
      <c r="U384" t="s">
        <v>31</v>
      </c>
      <c r="V384" t="s">
        <v>782</v>
      </c>
      <c r="W384" t="s">
        <v>1388</v>
      </c>
      <c r="X384" t="s">
        <v>784</v>
      </c>
      <c r="Y384" t="s">
        <v>785</v>
      </c>
      <c r="Z384" t="s">
        <v>36</v>
      </c>
      <c r="AA384" s="1">
        <v>45747.746159722221</v>
      </c>
      <c r="AB384" cm="1">
        <f t="array" ref="AB384">INDEX('rate table'!J:J,
  MATCH(1,
    (H384='rate table'!F:F) *
    (L384='rate table'!G:G) *
    (CEILING(M384, 1)='rate table'!H:H),
    0)
)</f>
        <v>44.98</v>
      </c>
      <c r="AC384">
        <f t="shared" si="5"/>
        <v>0</v>
      </c>
    </row>
    <row r="385" spans="1:29" x14ac:dyDescent="0.2">
      <c r="A385">
        <v>2420</v>
      </c>
      <c r="B385">
        <v>800564</v>
      </c>
      <c r="C385">
        <v>12659</v>
      </c>
      <c r="D385">
        <v>94002022012626</v>
      </c>
      <c r="E385" t="s">
        <v>1389</v>
      </c>
      <c r="F385" s="1">
        <v>45725</v>
      </c>
      <c r="G385" s="1">
        <v>45722</v>
      </c>
      <c r="H385" t="s">
        <v>28</v>
      </c>
      <c r="I385">
        <v>9400597997312</v>
      </c>
      <c r="J385">
        <v>30949</v>
      </c>
      <c r="K385">
        <v>65613</v>
      </c>
      <c r="L385">
        <v>6</v>
      </c>
      <c r="M385">
        <v>14.06</v>
      </c>
      <c r="N385" t="s">
        <v>29</v>
      </c>
      <c r="O385">
        <v>15.01</v>
      </c>
      <c r="P385">
        <v>0</v>
      </c>
      <c r="Q385">
        <v>0</v>
      </c>
      <c r="R385">
        <v>0</v>
      </c>
      <c r="S385">
        <v>0</v>
      </c>
      <c r="T385" t="s">
        <v>55</v>
      </c>
      <c r="U385" t="s">
        <v>31</v>
      </c>
      <c r="V385" t="s">
        <v>782</v>
      </c>
      <c r="W385" t="s">
        <v>106</v>
      </c>
      <c r="X385" t="s">
        <v>784</v>
      </c>
      <c r="Y385" t="s">
        <v>785</v>
      </c>
      <c r="Z385" t="s">
        <v>36</v>
      </c>
      <c r="AA385" s="1">
        <v>45747.746159722221</v>
      </c>
      <c r="AB385" cm="1">
        <f t="array" ref="AB385">INDEX('rate table'!J:J,
  MATCH(1,
    (H385='rate table'!F:F) *
    (L385='rate table'!G:G) *
    (CEILING(M385, 1)='rate table'!H:H),
    0)
)</f>
        <v>15.01</v>
      </c>
      <c r="AC385">
        <f t="shared" si="5"/>
        <v>0</v>
      </c>
    </row>
    <row r="386" spans="1:29" x14ac:dyDescent="0.2">
      <c r="A386">
        <v>2421</v>
      </c>
      <c r="B386">
        <v>800564</v>
      </c>
      <c r="C386">
        <v>12659</v>
      </c>
      <c r="D386">
        <v>94001710079521</v>
      </c>
      <c r="E386" t="s">
        <v>1390</v>
      </c>
      <c r="F386" s="1">
        <v>45719</v>
      </c>
      <c r="G386" s="1">
        <v>45690</v>
      </c>
      <c r="H386" t="s">
        <v>38</v>
      </c>
      <c r="I386">
        <v>9400932351565</v>
      </c>
      <c r="J386">
        <v>112</v>
      </c>
      <c r="K386">
        <v>77045</v>
      </c>
      <c r="L386">
        <v>4</v>
      </c>
      <c r="M386">
        <v>0.35</v>
      </c>
      <c r="N386" t="s">
        <v>29</v>
      </c>
      <c r="O386">
        <v>6.97</v>
      </c>
      <c r="P386">
        <v>0</v>
      </c>
      <c r="Q386">
        <v>0</v>
      </c>
      <c r="R386">
        <v>0</v>
      </c>
      <c r="S386">
        <v>0</v>
      </c>
      <c r="T386" t="s">
        <v>43</v>
      </c>
      <c r="U386" t="s">
        <v>31</v>
      </c>
      <c r="V386" t="s">
        <v>782</v>
      </c>
      <c r="W386" t="s">
        <v>1224</v>
      </c>
      <c r="X386" t="s">
        <v>784</v>
      </c>
      <c r="Y386" t="s">
        <v>785</v>
      </c>
      <c r="Z386" t="s">
        <v>36</v>
      </c>
      <c r="AA386" s="1">
        <v>45747.746159722221</v>
      </c>
      <c r="AB386" cm="1">
        <f t="array" ref="AB386">INDEX('rate table'!J:J,
  MATCH(1,
    (H386='rate table'!F:F) *
    (L386='rate table'!G:G) *
    (CEILING(M386, 1)='rate table'!H:H),
    0)
)</f>
        <v>6.97</v>
      </c>
      <c r="AC386">
        <f t="shared" si="5"/>
        <v>0</v>
      </c>
    </row>
    <row r="387" spans="1:29" x14ac:dyDescent="0.2">
      <c r="A387">
        <v>2422</v>
      </c>
      <c r="B387">
        <v>800564</v>
      </c>
      <c r="C387">
        <v>12659</v>
      </c>
      <c r="D387">
        <v>94001894514535</v>
      </c>
      <c r="E387" t="s">
        <v>1391</v>
      </c>
      <c r="F387" s="1">
        <v>45725</v>
      </c>
      <c r="G387" s="1">
        <v>45713</v>
      </c>
      <c r="H387" t="s">
        <v>41</v>
      </c>
      <c r="I387">
        <v>940037045775</v>
      </c>
      <c r="J387">
        <v>1760</v>
      </c>
      <c r="K387">
        <v>71382</v>
      </c>
      <c r="L387">
        <v>7</v>
      </c>
      <c r="M387">
        <v>5.63</v>
      </c>
      <c r="N387" t="s">
        <v>29</v>
      </c>
      <c r="O387">
        <v>32.25</v>
      </c>
      <c r="P387">
        <v>0</v>
      </c>
      <c r="Q387">
        <v>0</v>
      </c>
      <c r="R387">
        <v>0</v>
      </c>
      <c r="S387">
        <v>0</v>
      </c>
      <c r="T387" t="s">
        <v>43</v>
      </c>
      <c r="U387" t="s">
        <v>31</v>
      </c>
      <c r="V387" t="s">
        <v>782</v>
      </c>
      <c r="W387" t="s">
        <v>1007</v>
      </c>
      <c r="X387" t="s">
        <v>784</v>
      </c>
      <c r="Y387" t="s">
        <v>785</v>
      </c>
      <c r="Z387" t="s">
        <v>36</v>
      </c>
      <c r="AA387" s="1">
        <v>45747.746159722221</v>
      </c>
      <c r="AB387" cm="1">
        <f t="array" ref="AB387">INDEX('rate table'!J:J,
  MATCH(1,
    (H387='rate table'!F:F) *
    (L387='rate table'!G:G) *
    (CEILING(M387, 1)='rate table'!H:H),
    0)
)</f>
        <v>32.25</v>
      </c>
      <c r="AC387">
        <f t="shared" ref="AC387:AC450" si="6">AB387-O387</f>
        <v>0</v>
      </c>
    </row>
    <row r="388" spans="1:29" x14ac:dyDescent="0.2">
      <c r="A388">
        <v>2423</v>
      </c>
      <c r="B388">
        <v>800564</v>
      </c>
      <c r="C388">
        <v>12659</v>
      </c>
      <c r="D388">
        <v>94001459582216</v>
      </c>
      <c r="E388" t="s">
        <v>1392</v>
      </c>
      <c r="F388" s="1">
        <v>45714</v>
      </c>
      <c r="G388" s="1">
        <v>45707</v>
      </c>
      <c r="H388" t="s">
        <v>28</v>
      </c>
      <c r="I388">
        <v>9400132105531</v>
      </c>
      <c r="J388">
        <v>78877</v>
      </c>
      <c r="K388">
        <v>44322</v>
      </c>
      <c r="L388">
        <v>6</v>
      </c>
      <c r="M388">
        <v>4.17</v>
      </c>
      <c r="N388" t="s">
        <v>29</v>
      </c>
      <c r="O388">
        <v>10.43</v>
      </c>
      <c r="P388">
        <v>0</v>
      </c>
      <c r="Q388">
        <v>0</v>
      </c>
      <c r="R388">
        <v>0</v>
      </c>
      <c r="S388">
        <v>0</v>
      </c>
      <c r="T388" t="s">
        <v>105</v>
      </c>
      <c r="U388" t="s">
        <v>31</v>
      </c>
      <c r="V388" t="s">
        <v>782</v>
      </c>
      <c r="W388" t="s">
        <v>1393</v>
      </c>
      <c r="X388" t="s">
        <v>784</v>
      </c>
      <c r="Y388" t="s">
        <v>785</v>
      </c>
      <c r="Z388" t="s">
        <v>36</v>
      </c>
      <c r="AA388" s="1">
        <v>45747.746159722221</v>
      </c>
      <c r="AB388" cm="1">
        <f t="array" ref="AB388">INDEX('rate table'!J:J,
  MATCH(1,
    (H388='rate table'!F:F) *
    (L388='rate table'!G:G) *
    (CEILING(M388, 1)='rate table'!H:H),
    0)
)</f>
        <v>10.43</v>
      </c>
      <c r="AC388">
        <f t="shared" si="6"/>
        <v>0</v>
      </c>
    </row>
    <row r="389" spans="1:29" x14ac:dyDescent="0.2">
      <c r="A389">
        <v>2424</v>
      </c>
      <c r="B389">
        <v>800564</v>
      </c>
      <c r="C389">
        <v>12659</v>
      </c>
      <c r="D389">
        <v>94001689970352</v>
      </c>
      <c r="E389" t="s">
        <v>1394</v>
      </c>
      <c r="F389" s="1">
        <v>45714</v>
      </c>
      <c r="G389" s="1">
        <v>45733</v>
      </c>
      <c r="H389" t="s">
        <v>38</v>
      </c>
      <c r="I389">
        <v>9400690142889</v>
      </c>
      <c r="J389">
        <v>17369</v>
      </c>
      <c r="K389">
        <v>62859</v>
      </c>
      <c r="L389">
        <v>8</v>
      </c>
      <c r="M389">
        <v>15.89</v>
      </c>
      <c r="N389" t="s">
        <v>29</v>
      </c>
      <c r="O389">
        <v>43.32</v>
      </c>
      <c r="P389">
        <v>0</v>
      </c>
      <c r="Q389">
        <v>0</v>
      </c>
      <c r="R389">
        <v>0</v>
      </c>
      <c r="S389">
        <v>0</v>
      </c>
      <c r="T389" t="s">
        <v>71</v>
      </c>
      <c r="U389" t="s">
        <v>31</v>
      </c>
      <c r="V389" t="s">
        <v>782</v>
      </c>
      <c r="W389" t="s">
        <v>1138</v>
      </c>
      <c r="X389" t="s">
        <v>784</v>
      </c>
      <c r="Y389" t="s">
        <v>785</v>
      </c>
      <c r="Z389" t="s">
        <v>36</v>
      </c>
      <c r="AA389" s="1">
        <v>45747.746159722221</v>
      </c>
      <c r="AB389" cm="1">
        <f t="array" ref="AB389">INDEX('rate table'!J:J,
  MATCH(1,
    (H389='rate table'!F:F) *
    (L389='rate table'!G:G) *
    (CEILING(M389, 1)='rate table'!H:H),
    0)
)</f>
        <v>43.32</v>
      </c>
      <c r="AC389">
        <f t="shared" si="6"/>
        <v>0</v>
      </c>
    </row>
    <row r="390" spans="1:29" x14ac:dyDescent="0.2">
      <c r="A390">
        <v>2425</v>
      </c>
      <c r="B390">
        <v>800564</v>
      </c>
      <c r="C390">
        <v>12659</v>
      </c>
      <c r="D390">
        <v>9400625411209</v>
      </c>
      <c r="E390" t="s">
        <v>1395</v>
      </c>
      <c r="F390" s="1">
        <v>45719</v>
      </c>
      <c r="G390" s="1">
        <v>45737</v>
      </c>
      <c r="H390" t="s">
        <v>41</v>
      </c>
      <c r="I390">
        <v>9400832363333</v>
      </c>
      <c r="J390">
        <v>56335</v>
      </c>
      <c r="K390">
        <v>70414</v>
      </c>
      <c r="L390">
        <v>3</v>
      </c>
      <c r="M390">
        <v>4.93</v>
      </c>
      <c r="N390" t="s">
        <v>29</v>
      </c>
      <c r="O390">
        <v>22.51</v>
      </c>
      <c r="P390">
        <v>0</v>
      </c>
      <c r="Q390">
        <v>0</v>
      </c>
      <c r="R390">
        <v>0</v>
      </c>
      <c r="S390">
        <v>0</v>
      </c>
      <c r="T390" t="s">
        <v>50</v>
      </c>
      <c r="U390" t="s">
        <v>31</v>
      </c>
      <c r="V390" t="s">
        <v>782</v>
      </c>
      <c r="W390" t="s">
        <v>1396</v>
      </c>
      <c r="X390" t="s">
        <v>784</v>
      </c>
      <c r="Y390" t="s">
        <v>785</v>
      </c>
      <c r="Z390" t="s">
        <v>36</v>
      </c>
      <c r="AA390" s="1">
        <v>45747.746159722221</v>
      </c>
      <c r="AB390" cm="1">
        <f t="array" ref="AB390">INDEX('rate table'!J:J,
  MATCH(1,
    (H390='rate table'!F:F) *
    (L390='rate table'!G:G) *
    (CEILING(M390, 1)='rate table'!H:H),
    0)
)</f>
        <v>22.51</v>
      </c>
      <c r="AC390">
        <f t="shared" si="6"/>
        <v>0</v>
      </c>
    </row>
    <row r="391" spans="1:29" x14ac:dyDescent="0.2">
      <c r="A391">
        <v>2426</v>
      </c>
      <c r="B391">
        <v>800564</v>
      </c>
      <c r="C391">
        <v>12659</v>
      </c>
      <c r="D391">
        <v>94001379983311</v>
      </c>
      <c r="E391" t="s">
        <v>1397</v>
      </c>
      <c r="F391" s="1">
        <v>45747</v>
      </c>
      <c r="G391" s="1">
        <v>45721</v>
      </c>
      <c r="H391" t="s">
        <v>28</v>
      </c>
      <c r="I391">
        <v>940065766333</v>
      </c>
      <c r="J391">
        <v>82142</v>
      </c>
      <c r="K391">
        <v>11147</v>
      </c>
      <c r="L391">
        <v>3</v>
      </c>
      <c r="M391">
        <v>5.0199999999999996</v>
      </c>
      <c r="N391" t="s">
        <v>29</v>
      </c>
      <c r="O391">
        <v>7.65</v>
      </c>
      <c r="P391">
        <v>0</v>
      </c>
      <c r="Q391">
        <v>0</v>
      </c>
      <c r="R391">
        <v>0</v>
      </c>
      <c r="S391">
        <v>0</v>
      </c>
      <c r="T391" t="s">
        <v>71</v>
      </c>
      <c r="U391" t="s">
        <v>31</v>
      </c>
      <c r="V391" t="s">
        <v>782</v>
      </c>
      <c r="W391" t="s">
        <v>683</v>
      </c>
      <c r="X391" t="s">
        <v>784</v>
      </c>
      <c r="Y391" t="s">
        <v>785</v>
      </c>
      <c r="Z391" t="s">
        <v>36</v>
      </c>
      <c r="AA391" s="1">
        <v>45747.746159722221</v>
      </c>
      <c r="AB391" cm="1">
        <f t="array" ref="AB391">INDEX('rate table'!J:J,
  MATCH(1,
    (H391='rate table'!F:F) *
    (L391='rate table'!G:G) *
    (CEILING(M391, 1)='rate table'!H:H),
    0)
)</f>
        <v>7.65</v>
      </c>
      <c r="AC391">
        <f t="shared" si="6"/>
        <v>0</v>
      </c>
    </row>
    <row r="392" spans="1:29" x14ac:dyDescent="0.2">
      <c r="A392">
        <v>2457</v>
      </c>
      <c r="B392">
        <v>800564</v>
      </c>
      <c r="C392">
        <v>12659</v>
      </c>
      <c r="D392">
        <v>94001407369673</v>
      </c>
      <c r="E392" t="s">
        <v>1398</v>
      </c>
      <c r="F392" s="1">
        <v>45744</v>
      </c>
      <c r="G392" s="1">
        <v>45717</v>
      </c>
      <c r="H392" t="s">
        <v>38</v>
      </c>
      <c r="I392">
        <v>9400939459689</v>
      </c>
      <c r="J392">
        <v>67678</v>
      </c>
      <c r="K392">
        <v>84009</v>
      </c>
      <c r="L392">
        <v>7</v>
      </c>
      <c r="M392">
        <v>19.690000000000001</v>
      </c>
      <c r="N392" t="s">
        <v>29</v>
      </c>
      <c r="O392">
        <v>45.32</v>
      </c>
      <c r="P392">
        <v>0</v>
      </c>
      <c r="Q392">
        <v>0</v>
      </c>
      <c r="R392">
        <v>0</v>
      </c>
      <c r="S392">
        <v>0</v>
      </c>
      <c r="T392" t="s">
        <v>74</v>
      </c>
      <c r="U392" t="s">
        <v>31</v>
      </c>
      <c r="V392" t="s">
        <v>782</v>
      </c>
      <c r="W392" t="s">
        <v>1399</v>
      </c>
      <c r="X392" t="s">
        <v>784</v>
      </c>
      <c r="Y392" t="s">
        <v>785</v>
      </c>
      <c r="Z392" t="s">
        <v>36</v>
      </c>
      <c r="AA392" s="1">
        <v>45747.746159722221</v>
      </c>
      <c r="AB392" cm="1">
        <f t="array" ref="AB392">INDEX('rate table'!J:J,
  MATCH(1,
    (H392='rate table'!F:F) *
    (L392='rate table'!G:G) *
    (CEILING(M392, 1)='rate table'!H:H),
    0)
)</f>
        <v>45.32</v>
      </c>
      <c r="AC392">
        <f t="shared" si="6"/>
        <v>0</v>
      </c>
    </row>
    <row r="393" spans="1:29" x14ac:dyDescent="0.2">
      <c r="A393">
        <v>2458</v>
      </c>
      <c r="B393">
        <v>800564</v>
      </c>
      <c r="C393">
        <v>12659</v>
      </c>
      <c r="D393">
        <v>94001360802512</v>
      </c>
      <c r="E393" t="s">
        <v>1400</v>
      </c>
      <c r="F393" s="1">
        <v>45737</v>
      </c>
      <c r="G393" s="1">
        <v>45726</v>
      </c>
      <c r="H393" t="s">
        <v>41</v>
      </c>
      <c r="I393">
        <v>9400129529288</v>
      </c>
      <c r="J393">
        <v>91752</v>
      </c>
      <c r="K393">
        <v>94963</v>
      </c>
      <c r="L393">
        <v>7</v>
      </c>
      <c r="M393">
        <v>18.010000000000002</v>
      </c>
      <c r="N393" t="s">
        <v>29</v>
      </c>
      <c r="O393">
        <v>67.34</v>
      </c>
      <c r="P393">
        <v>0</v>
      </c>
      <c r="Q393">
        <v>0</v>
      </c>
      <c r="R393">
        <v>0</v>
      </c>
      <c r="S393">
        <v>0</v>
      </c>
      <c r="T393" t="s">
        <v>58</v>
      </c>
      <c r="U393" t="s">
        <v>31</v>
      </c>
      <c r="V393" t="s">
        <v>782</v>
      </c>
      <c r="W393" t="s">
        <v>950</v>
      </c>
      <c r="X393" t="s">
        <v>784</v>
      </c>
      <c r="Y393" t="s">
        <v>785</v>
      </c>
      <c r="Z393" t="s">
        <v>36</v>
      </c>
      <c r="AA393" s="1">
        <v>45747.746159722221</v>
      </c>
      <c r="AB393" cm="1">
        <f t="array" ref="AB393">INDEX('rate table'!J:J,
  MATCH(1,
    (H393='rate table'!F:F) *
    (L393='rate table'!G:G) *
    (CEILING(M393, 1)='rate table'!H:H),
    0)
)</f>
        <v>67.34</v>
      </c>
      <c r="AC393">
        <f t="shared" si="6"/>
        <v>0</v>
      </c>
    </row>
    <row r="394" spans="1:29" x14ac:dyDescent="0.2">
      <c r="A394">
        <v>2459</v>
      </c>
      <c r="B394">
        <v>800564</v>
      </c>
      <c r="C394">
        <v>12659</v>
      </c>
      <c r="D394">
        <v>94001719637554</v>
      </c>
      <c r="E394" t="s">
        <v>1401</v>
      </c>
      <c r="F394" s="1">
        <v>45695</v>
      </c>
      <c r="G394" s="1">
        <v>45739</v>
      </c>
      <c r="H394" t="s">
        <v>28</v>
      </c>
      <c r="I394">
        <v>940034882085</v>
      </c>
      <c r="J394">
        <v>11298</v>
      </c>
      <c r="K394">
        <v>79709</v>
      </c>
      <c r="L394">
        <v>2</v>
      </c>
      <c r="M394">
        <v>9.6300000000000008</v>
      </c>
      <c r="N394" t="s">
        <v>29</v>
      </c>
      <c r="O394">
        <v>8.4700000000000006</v>
      </c>
      <c r="P394">
        <v>0</v>
      </c>
      <c r="Q394">
        <v>0</v>
      </c>
      <c r="R394">
        <v>0</v>
      </c>
      <c r="S394">
        <v>0</v>
      </c>
      <c r="T394" t="s">
        <v>74</v>
      </c>
      <c r="U394" t="s">
        <v>31</v>
      </c>
      <c r="V394" t="s">
        <v>782</v>
      </c>
      <c r="W394" t="s">
        <v>452</v>
      </c>
      <c r="X394" t="s">
        <v>784</v>
      </c>
      <c r="Y394" t="s">
        <v>785</v>
      </c>
      <c r="Z394" t="s">
        <v>36</v>
      </c>
      <c r="AA394" s="1">
        <v>45747.746159722221</v>
      </c>
      <c r="AB394" cm="1">
        <f t="array" ref="AB394">INDEX('rate table'!J:J,
  MATCH(1,
    (H394='rate table'!F:F) *
    (L394='rate table'!G:G) *
    (CEILING(M394, 1)='rate table'!H:H),
    0)
)</f>
        <v>8.4700000000000006</v>
      </c>
      <c r="AC394">
        <f t="shared" si="6"/>
        <v>0</v>
      </c>
    </row>
    <row r="395" spans="1:29" x14ac:dyDescent="0.2">
      <c r="A395">
        <v>2460</v>
      </c>
      <c r="B395">
        <v>800564</v>
      </c>
      <c r="C395">
        <v>12659</v>
      </c>
      <c r="D395">
        <v>9400703540877</v>
      </c>
      <c r="E395" t="s">
        <v>1402</v>
      </c>
      <c r="F395" s="1">
        <v>45747</v>
      </c>
      <c r="G395" s="1">
        <v>45709</v>
      </c>
      <c r="H395" t="s">
        <v>38</v>
      </c>
      <c r="I395">
        <v>9400115536048</v>
      </c>
      <c r="J395">
        <v>29412</v>
      </c>
      <c r="K395">
        <v>36501</v>
      </c>
      <c r="L395">
        <v>2</v>
      </c>
      <c r="M395">
        <v>11.13</v>
      </c>
      <c r="N395" t="s">
        <v>29</v>
      </c>
      <c r="O395">
        <v>11.33</v>
      </c>
      <c r="P395">
        <v>0</v>
      </c>
      <c r="Q395">
        <v>0</v>
      </c>
      <c r="R395">
        <v>0</v>
      </c>
      <c r="S395">
        <v>0</v>
      </c>
      <c r="T395" t="s">
        <v>51</v>
      </c>
      <c r="U395" t="s">
        <v>31</v>
      </c>
      <c r="V395" t="s">
        <v>782</v>
      </c>
      <c r="W395" t="s">
        <v>1403</v>
      </c>
      <c r="X395" t="s">
        <v>784</v>
      </c>
      <c r="Y395" t="s">
        <v>785</v>
      </c>
      <c r="Z395" t="s">
        <v>36</v>
      </c>
      <c r="AA395" s="1">
        <v>45747.746159722221</v>
      </c>
      <c r="AB395" cm="1">
        <f t="array" ref="AB395">INDEX('rate table'!J:J,
  MATCH(1,
    (H395='rate table'!F:F) *
    (L395='rate table'!G:G) *
    (CEILING(M395, 1)='rate table'!H:H),
    0)
)</f>
        <v>11.33</v>
      </c>
      <c r="AC395">
        <f t="shared" si="6"/>
        <v>0</v>
      </c>
    </row>
    <row r="396" spans="1:29" x14ac:dyDescent="0.2">
      <c r="A396">
        <v>2461</v>
      </c>
      <c r="B396">
        <v>800564</v>
      </c>
      <c r="C396">
        <v>12659</v>
      </c>
      <c r="D396">
        <v>9400566744921</v>
      </c>
      <c r="E396" t="s">
        <v>1404</v>
      </c>
      <c r="F396" s="1">
        <v>45710</v>
      </c>
      <c r="G396" s="1">
        <v>45735</v>
      </c>
      <c r="H396" t="s">
        <v>41</v>
      </c>
      <c r="I396">
        <v>9400610942318</v>
      </c>
      <c r="J396">
        <v>82493</v>
      </c>
      <c r="K396">
        <v>18686</v>
      </c>
      <c r="L396">
        <v>1</v>
      </c>
      <c r="M396">
        <v>18.21</v>
      </c>
      <c r="N396" t="s">
        <v>29</v>
      </c>
      <c r="O396">
        <v>49.73</v>
      </c>
      <c r="P396">
        <v>0</v>
      </c>
      <c r="Q396">
        <v>0</v>
      </c>
      <c r="R396">
        <v>0</v>
      </c>
      <c r="S396">
        <v>0</v>
      </c>
      <c r="T396" t="s">
        <v>43</v>
      </c>
      <c r="U396" t="s">
        <v>31</v>
      </c>
      <c r="V396" t="s">
        <v>782</v>
      </c>
      <c r="W396" t="s">
        <v>1405</v>
      </c>
      <c r="X396" t="s">
        <v>784</v>
      </c>
      <c r="Y396" t="s">
        <v>785</v>
      </c>
      <c r="Z396" t="s">
        <v>36</v>
      </c>
      <c r="AA396" s="1">
        <v>45747.746159722221</v>
      </c>
      <c r="AB396" cm="1">
        <f t="array" ref="AB396">INDEX('rate table'!J:J,
  MATCH(1,
    (H396='rate table'!F:F) *
    (L396='rate table'!G:G) *
    (CEILING(M396, 1)='rate table'!H:H),
    0)
)</f>
        <v>49.73</v>
      </c>
      <c r="AC396">
        <f t="shared" si="6"/>
        <v>0</v>
      </c>
    </row>
    <row r="397" spans="1:29" x14ac:dyDescent="0.2">
      <c r="A397">
        <v>2462</v>
      </c>
      <c r="B397">
        <v>800564</v>
      </c>
      <c r="C397">
        <v>12659</v>
      </c>
      <c r="D397">
        <v>94001253086791</v>
      </c>
      <c r="E397" t="s">
        <v>1406</v>
      </c>
      <c r="F397" s="1">
        <v>45725</v>
      </c>
      <c r="G397" s="1">
        <v>45722</v>
      </c>
      <c r="H397" t="s">
        <v>28</v>
      </c>
      <c r="I397">
        <v>9400641452846</v>
      </c>
      <c r="J397">
        <v>22983</v>
      </c>
      <c r="K397">
        <v>18598</v>
      </c>
      <c r="L397">
        <v>3</v>
      </c>
      <c r="M397">
        <v>5.95</v>
      </c>
      <c r="N397" t="s">
        <v>29</v>
      </c>
      <c r="O397">
        <v>7.65</v>
      </c>
      <c r="P397">
        <v>0</v>
      </c>
      <c r="Q397">
        <v>0</v>
      </c>
      <c r="R397">
        <v>0</v>
      </c>
      <c r="S397">
        <v>0</v>
      </c>
      <c r="T397" t="s">
        <v>105</v>
      </c>
      <c r="U397" t="s">
        <v>31</v>
      </c>
      <c r="V397" t="s">
        <v>782</v>
      </c>
      <c r="W397" t="s">
        <v>1381</v>
      </c>
      <c r="X397" t="s">
        <v>784</v>
      </c>
      <c r="Y397" t="s">
        <v>785</v>
      </c>
      <c r="Z397" t="s">
        <v>36</v>
      </c>
      <c r="AA397" s="1">
        <v>45747.746159722221</v>
      </c>
      <c r="AB397" cm="1">
        <f t="array" ref="AB397">INDEX('rate table'!J:J,
  MATCH(1,
    (H397='rate table'!F:F) *
    (L397='rate table'!G:G) *
    (CEILING(M397, 1)='rate table'!H:H),
    0)
)</f>
        <v>7.65</v>
      </c>
      <c r="AC397">
        <f t="shared" si="6"/>
        <v>0</v>
      </c>
    </row>
    <row r="398" spans="1:29" x14ac:dyDescent="0.2">
      <c r="A398">
        <v>2463</v>
      </c>
      <c r="B398">
        <v>800564</v>
      </c>
      <c r="C398">
        <v>12659</v>
      </c>
      <c r="D398">
        <v>94001602695968</v>
      </c>
      <c r="E398" t="s">
        <v>1407</v>
      </c>
      <c r="F398" s="1">
        <v>45729</v>
      </c>
      <c r="G398" s="1">
        <v>45714</v>
      </c>
      <c r="H398" t="s">
        <v>38</v>
      </c>
      <c r="I398">
        <v>9400214354846</v>
      </c>
      <c r="J398">
        <v>83791</v>
      </c>
      <c r="K398">
        <v>64030</v>
      </c>
      <c r="L398">
        <v>6</v>
      </c>
      <c r="M398">
        <v>15.93</v>
      </c>
      <c r="N398" t="s">
        <v>29</v>
      </c>
      <c r="O398">
        <v>29.94</v>
      </c>
      <c r="P398">
        <v>0</v>
      </c>
      <c r="Q398">
        <v>0</v>
      </c>
      <c r="R398">
        <v>0</v>
      </c>
      <c r="S398">
        <v>0</v>
      </c>
      <c r="T398" t="s">
        <v>43</v>
      </c>
      <c r="U398" t="s">
        <v>31</v>
      </c>
      <c r="V398" t="s">
        <v>782</v>
      </c>
      <c r="W398" t="s">
        <v>1408</v>
      </c>
      <c r="X398" t="s">
        <v>784</v>
      </c>
      <c r="Y398" t="s">
        <v>785</v>
      </c>
      <c r="Z398" t="s">
        <v>36</v>
      </c>
      <c r="AA398" s="1">
        <v>45747.746159722221</v>
      </c>
      <c r="AB398" cm="1">
        <f t="array" ref="AB398">INDEX('rate table'!J:J,
  MATCH(1,
    (H398='rate table'!F:F) *
    (L398='rate table'!G:G) *
    (CEILING(M398, 1)='rate table'!H:H),
    0)
)</f>
        <v>29.94</v>
      </c>
      <c r="AC398">
        <f t="shared" si="6"/>
        <v>0</v>
      </c>
    </row>
    <row r="399" spans="1:29" x14ac:dyDescent="0.2">
      <c r="A399">
        <v>2464</v>
      </c>
      <c r="B399">
        <v>800564</v>
      </c>
      <c r="C399">
        <v>12659</v>
      </c>
      <c r="D399">
        <v>9400283796015</v>
      </c>
      <c r="E399" t="s">
        <v>1409</v>
      </c>
      <c r="F399" s="1">
        <v>45720</v>
      </c>
      <c r="G399" s="1">
        <v>45740</v>
      </c>
      <c r="H399" t="s">
        <v>41</v>
      </c>
      <c r="I399">
        <v>9400905965860</v>
      </c>
      <c r="J399">
        <v>8591</v>
      </c>
      <c r="K399">
        <v>80365</v>
      </c>
      <c r="L399">
        <v>4</v>
      </c>
      <c r="M399">
        <v>8.56</v>
      </c>
      <c r="N399" t="s">
        <v>29</v>
      </c>
      <c r="O399">
        <v>35.659999999999997</v>
      </c>
      <c r="P399">
        <v>0</v>
      </c>
      <c r="Q399">
        <v>0</v>
      </c>
      <c r="R399">
        <v>0</v>
      </c>
      <c r="S399">
        <v>0</v>
      </c>
      <c r="T399" t="s">
        <v>43</v>
      </c>
      <c r="U399" t="s">
        <v>31</v>
      </c>
      <c r="V399" t="s">
        <v>782</v>
      </c>
      <c r="W399" t="s">
        <v>429</v>
      </c>
      <c r="X399" t="s">
        <v>784</v>
      </c>
      <c r="Y399" t="s">
        <v>785</v>
      </c>
      <c r="Z399" t="s">
        <v>36</v>
      </c>
      <c r="AA399" s="1">
        <v>45747.746159722221</v>
      </c>
      <c r="AB399" cm="1">
        <f t="array" ref="AB399">INDEX('rate table'!J:J,
  MATCH(1,
    (H399='rate table'!F:F) *
    (L399='rate table'!G:G) *
    (CEILING(M399, 1)='rate table'!H:H),
    0)
)</f>
        <v>35.659999999999997</v>
      </c>
      <c r="AC399">
        <f t="shared" si="6"/>
        <v>0</v>
      </c>
    </row>
    <row r="400" spans="1:29" x14ac:dyDescent="0.2">
      <c r="A400">
        <v>2465</v>
      </c>
      <c r="B400">
        <v>800564</v>
      </c>
      <c r="C400">
        <v>12659</v>
      </c>
      <c r="D400">
        <v>94001018103426</v>
      </c>
      <c r="E400" t="s">
        <v>1410</v>
      </c>
      <c r="F400" s="1">
        <v>45704</v>
      </c>
      <c r="G400" s="1">
        <v>45714</v>
      </c>
      <c r="H400" t="s">
        <v>28</v>
      </c>
      <c r="I400">
        <v>9400552106881</v>
      </c>
      <c r="J400">
        <v>34967</v>
      </c>
      <c r="K400">
        <v>49769</v>
      </c>
      <c r="L400">
        <v>7</v>
      </c>
      <c r="M400">
        <v>19.71</v>
      </c>
      <c r="N400" t="s">
        <v>29</v>
      </c>
      <c r="O400">
        <v>21.71</v>
      </c>
      <c r="P400">
        <v>0</v>
      </c>
      <c r="Q400">
        <v>0</v>
      </c>
      <c r="R400">
        <v>0</v>
      </c>
      <c r="S400">
        <v>0</v>
      </c>
      <c r="T400" t="s">
        <v>43</v>
      </c>
      <c r="U400" t="s">
        <v>31</v>
      </c>
      <c r="V400" t="s">
        <v>782</v>
      </c>
      <c r="W400" t="s">
        <v>1044</v>
      </c>
      <c r="X400" t="s">
        <v>784</v>
      </c>
      <c r="Y400" t="s">
        <v>785</v>
      </c>
      <c r="Z400" t="s">
        <v>36</v>
      </c>
      <c r="AA400" s="1">
        <v>45747.746159722221</v>
      </c>
      <c r="AB400" cm="1">
        <f t="array" ref="AB400">INDEX('rate table'!J:J,
  MATCH(1,
    (H400='rate table'!F:F) *
    (L400='rate table'!G:G) *
    (CEILING(M400, 1)='rate table'!H:H),
    0)
)</f>
        <v>21.71</v>
      </c>
      <c r="AC400">
        <f t="shared" si="6"/>
        <v>0</v>
      </c>
    </row>
    <row r="401" spans="1:29" x14ac:dyDescent="0.2">
      <c r="A401">
        <v>2466</v>
      </c>
      <c r="B401">
        <v>800564</v>
      </c>
      <c r="C401">
        <v>12659</v>
      </c>
      <c r="D401">
        <v>9400735254071</v>
      </c>
      <c r="E401" t="s">
        <v>1411</v>
      </c>
      <c r="F401" s="1">
        <v>45747</v>
      </c>
      <c r="G401" s="1">
        <v>45720</v>
      </c>
      <c r="H401" t="s">
        <v>38</v>
      </c>
      <c r="I401">
        <v>940072189653</v>
      </c>
      <c r="J401">
        <v>40686</v>
      </c>
      <c r="K401">
        <v>37423</v>
      </c>
      <c r="L401">
        <v>6</v>
      </c>
      <c r="M401">
        <v>14.9</v>
      </c>
      <c r="N401" t="s">
        <v>29</v>
      </c>
      <c r="O401">
        <v>28.64</v>
      </c>
      <c r="P401">
        <v>0</v>
      </c>
      <c r="Q401">
        <v>0</v>
      </c>
      <c r="R401">
        <v>0</v>
      </c>
      <c r="S401">
        <v>0</v>
      </c>
      <c r="T401" t="s">
        <v>43</v>
      </c>
      <c r="U401" t="s">
        <v>31</v>
      </c>
      <c r="V401" t="s">
        <v>782</v>
      </c>
      <c r="W401" t="s">
        <v>1199</v>
      </c>
      <c r="X401" t="s">
        <v>784</v>
      </c>
      <c r="Y401" t="s">
        <v>785</v>
      </c>
      <c r="Z401" t="s">
        <v>36</v>
      </c>
      <c r="AA401" s="1">
        <v>45747.746159722221</v>
      </c>
      <c r="AB401" cm="1">
        <f t="array" ref="AB401">INDEX('rate table'!J:J,
  MATCH(1,
    (H401='rate table'!F:F) *
    (L401='rate table'!G:G) *
    (CEILING(M401, 1)='rate table'!H:H),
    0)
)</f>
        <v>28.64</v>
      </c>
      <c r="AC401">
        <f t="shared" si="6"/>
        <v>0</v>
      </c>
    </row>
    <row r="402" spans="1:29" x14ac:dyDescent="0.2">
      <c r="A402">
        <v>2467</v>
      </c>
      <c r="B402">
        <v>800564</v>
      </c>
      <c r="C402">
        <v>12659</v>
      </c>
      <c r="D402">
        <v>94001118043911</v>
      </c>
      <c r="E402" t="s">
        <v>1412</v>
      </c>
      <c r="F402" s="1">
        <v>45727</v>
      </c>
      <c r="G402" s="1">
        <v>45689</v>
      </c>
      <c r="H402" t="s">
        <v>41</v>
      </c>
      <c r="I402">
        <v>9400741052605</v>
      </c>
      <c r="J402">
        <v>77290</v>
      </c>
      <c r="K402">
        <v>6500</v>
      </c>
      <c r="L402">
        <v>2</v>
      </c>
      <c r="M402">
        <v>5.36</v>
      </c>
      <c r="N402" t="s">
        <v>29</v>
      </c>
      <c r="O402">
        <v>23.26</v>
      </c>
      <c r="P402">
        <v>0</v>
      </c>
      <c r="Q402">
        <v>0</v>
      </c>
      <c r="R402">
        <v>0</v>
      </c>
      <c r="S402">
        <v>0</v>
      </c>
      <c r="T402" t="s">
        <v>30</v>
      </c>
      <c r="U402" t="s">
        <v>31</v>
      </c>
      <c r="V402" t="s">
        <v>782</v>
      </c>
      <c r="W402" t="s">
        <v>1413</v>
      </c>
      <c r="X402" t="s">
        <v>784</v>
      </c>
      <c r="Y402" t="s">
        <v>785</v>
      </c>
      <c r="Z402" t="s">
        <v>36</v>
      </c>
      <c r="AA402" s="1">
        <v>45747.746159722221</v>
      </c>
      <c r="AB402" cm="1">
        <f t="array" ref="AB402">INDEX('rate table'!J:J,
  MATCH(1,
    (H402='rate table'!F:F) *
    (L402='rate table'!G:G) *
    (CEILING(M402, 1)='rate table'!H:H),
    0)
)</f>
        <v>23.26</v>
      </c>
      <c r="AC402">
        <f t="shared" si="6"/>
        <v>0</v>
      </c>
    </row>
    <row r="403" spans="1:29" x14ac:dyDescent="0.2">
      <c r="A403">
        <v>2468</v>
      </c>
      <c r="B403">
        <v>800564</v>
      </c>
      <c r="C403">
        <v>12659</v>
      </c>
      <c r="D403">
        <v>94001352360039</v>
      </c>
      <c r="E403" t="s">
        <v>1414</v>
      </c>
      <c r="F403" s="1">
        <v>45698</v>
      </c>
      <c r="G403" s="1">
        <v>45694</v>
      </c>
      <c r="H403" t="s">
        <v>28</v>
      </c>
      <c r="I403">
        <v>9400742341473</v>
      </c>
      <c r="J403">
        <v>2186</v>
      </c>
      <c r="K403">
        <v>10895</v>
      </c>
      <c r="L403">
        <v>2</v>
      </c>
      <c r="M403">
        <v>12.48</v>
      </c>
      <c r="N403" t="s">
        <v>29</v>
      </c>
      <c r="O403">
        <v>10.09</v>
      </c>
      <c r="P403">
        <v>0</v>
      </c>
      <c r="Q403">
        <v>0</v>
      </c>
      <c r="R403">
        <v>0</v>
      </c>
      <c r="S403">
        <v>0</v>
      </c>
      <c r="T403" t="s">
        <v>74</v>
      </c>
      <c r="U403" t="s">
        <v>31</v>
      </c>
      <c r="V403" t="s">
        <v>782</v>
      </c>
      <c r="W403" t="s">
        <v>1415</v>
      </c>
      <c r="X403" t="s">
        <v>784</v>
      </c>
      <c r="Y403" t="s">
        <v>785</v>
      </c>
      <c r="Z403" t="s">
        <v>36</v>
      </c>
      <c r="AA403" s="1">
        <v>45747.746159722221</v>
      </c>
      <c r="AB403" cm="1">
        <f t="array" ref="AB403">INDEX('rate table'!J:J,
  MATCH(1,
    (H403='rate table'!F:F) *
    (L403='rate table'!G:G) *
    (CEILING(M403, 1)='rate table'!H:H),
    0)
)</f>
        <v>10.09</v>
      </c>
      <c r="AC403">
        <f t="shared" si="6"/>
        <v>0</v>
      </c>
    </row>
    <row r="404" spans="1:29" x14ac:dyDescent="0.2">
      <c r="A404">
        <v>2469</v>
      </c>
      <c r="B404">
        <v>800564</v>
      </c>
      <c r="C404">
        <v>12659</v>
      </c>
      <c r="D404">
        <v>9400226177322</v>
      </c>
      <c r="E404" t="s">
        <v>1416</v>
      </c>
      <c r="F404" s="1">
        <v>45747</v>
      </c>
      <c r="G404" s="1">
        <v>45745</v>
      </c>
      <c r="H404" t="s">
        <v>38</v>
      </c>
      <c r="I404">
        <v>9400535089651</v>
      </c>
      <c r="J404">
        <v>20572</v>
      </c>
      <c r="K404">
        <v>96141</v>
      </c>
      <c r="L404">
        <v>4</v>
      </c>
      <c r="M404">
        <v>12.63</v>
      </c>
      <c r="N404" t="s">
        <v>29</v>
      </c>
      <c r="O404">
        <v>14.21</v>
      </c>
      <c r="P404">
        <v>0</v>
      </c>
      <c r="Q404">
        <v>0</v>
      </c>
      <c r="R404">
        <v>0</v>
      </c>
      <c r="S404">
        <v>0</v>
      </c>
      <c r="T404" t="s">
        <v>55</v>
      </c>
      <c r="U404" t="s">
        <v>31</v>
      </c>
      <c r="V404" t="s">
        <v>782</v>
      </c>
      <c r="W404" t="s">
        <v>1417</v>
      </c>
      <c r="X404" t="s">
        <v>784</v>
      </c>
      <c r="Y404" t="s">
        <v>785</v>
      </c>
      <c r="Z404" t="s">
        <v>36</v>
      </c>
      <c r="AA404" s="1">
        <v>45747.746159722221</v>
      </c>
      <c r="AB404" cm="1">
        <f t="array" ref="AB404">INDEX('rate table'!J:J,
  MATCH(1,
    (H404='rate table'!F:F) *
    (L404='rate table'!G:G) *
    (CEILING(M404, 1)='rate table'!H:H),
    0)
)</f>
        <v>14.21</v>
      </c>
      <c r="AC404">
        <f t="shared" si="6"/>
        <v>0</v>
      </c>
    </row>
    <row r="405" spans="1:29" x14ac:dyDescent="0.2">
      <c r="A405">
        <v>2470</v>
      </c>
      <c r="B405">
        <v>800564</v>
      </c>
      <c r="C405">
        <v>12659</v>
      </c>
      <c r="D405">
        <v>9400719284708</v>
      </c>
      <c r="E405" t="s">
        <v>1418</v>
      </c>
      <c r="F405" s="1">
        <v>45733</v>
      </c>
      <c r="G405" s="1">
        <v>45719</v>
      </c>
      <c r="H405" t="s">
        <v>41</v>
      </c>
      <c r="I405">
        <v>940020318518</v>
      </c>
      <c r="J405">
        <v>44559</v>
      </c>
      <c r="K405">
        <v>14018</v>
      </c>
      <c r="L405">
        <v>4</v>
      </c>
      <c r="M405">
        <v>9.19</v>
      </c>
      <c r="N405" t="s">
        <v>29</v>
      </c>
      <c r="O405">
        <v>38.36</v>
      </c>
      <c r="P405">
        <v>0</v>
      </c>
      <c r="Q405">
        <v>0</v>
      </c>
      <c r="R405">
        <v>0</v>
      </c>
      <c r="S405">
        <v>0</v>
      </c>
      <c r="T405" t="s">
        <v>58</v>
      </c>
      <c r="U405" t="s">
        <v>31</v>
      </c>
      <c r="V405" t="s">
        <v>782</v>
      </c>
      <c r="W405" t="s">
        <v>53</v>
      </c>
      <c r="X405" t="s">
        <v>784</v>
      </c>
      <c r="Y405" t="s">
        <v>785</v>
      </c>
      <c r="Z405" t="s">
        <v>36</v>
      </c>
      <c r="AA405" s="1">
        <v>45747.746159722221</v>
      </c>
      <c r="AB405" cm="1">
        <f t="array" ref="AB405">INDEX('rate table'!J:J,
  MATCH(1,
    (H405='rate table'!F:F) *
    (L405='rate table'!G:G) *
    (CEILING(M405, 1)='rate table'!H:H),
    0)
)</f>
        <v>38.36</v>
      </c>
      <c r="AC405">
        <f t="shared" si="6"/>
        <v>0</v>
      </c>
    </row>
    <row r="406" spans="1:29" x14ac:dyDescent="0.2">
      <c r="A406">
        <v>2471</v>
      </c>
      <c r="B406">
        <v>800564</v>
      </c>
      <c r="C406">
        <v>12659</v>
      </c>
      <c r="D406">
        <v>9400668135251</v>
      </c>
      <c r="E406" t="s">
        <v>1419</v>
      </c>
      <c r="F406" s="1">
        <v>45707</v>
      </c>
      <c r="G406" s="1">
        <v>45706</v>
      </c>
      <c r="H406" t="s">
        <v>28</v>
      </c>
      <c r="I406">
        <v>9400292080431</v>
      </c>
      <c r="J406">
        <v>43588</v>
      </c>
      <c r="K406">
        <v>12133</v>
      </c>
      <c r="L406">
        <v>3</v>
      </c>
      <c r="M406">
        <v>5.39</v>
      </c>
      <c r="N406" t="s">
        <v>29</v>
      </c>
      <c r="O406">
        <v>7.65</v>
      </c>
      <c r="P406">
        <v>0</v>
      </c>
      <c r="Q406">
        <v>0</v>
      </c>
      <c r="R406">
        <v>0</v>
      </c>
      <c r="S406">
        <v>0</v>
      </c>
      <c r="T406" t="s">
        <v>30</v>
      </c>
      <c r="U406" t="s">
        <v>31</v>
      </c>
      <c r="V406" t="s">
        <v>782</v>
      </c>
      <c r="W406" t="s">
        <v>1420</v>
      </c>
      <c r="X406" t="s">
        <v>784</v>
      </c>
      <c r="Y406" t="s">
        <v>785</v>
      </c>
      <c r="Z406" t="s">
        <v>36</v>
      </c>
      <c r="AA406" s="1">
        <v>45747.746159722221</v>
      </c>
      <c r="AB406" cm="1">
        <f t="array" ref="AB406">INDEX('rate table'!J:J,
  MATCH(1,
    (H406='rate table'!F:F) *
    (L406='rate table'!G:G) *
    (CEILING(M406, 1)='rate table'!H:H),
    0)
)</f>
        <v>7.65</v>
      </c>
      <c r="AC406">
        <f t="shared" si="6"/>
        <v>0</v>
      </c>
    </row>
    <row r="407" spans="1:29" x14ac:dyDescent="0.2">
      <c r="A407">
        <v>2472</v>
      </c>
      <c r="B407">
        <v>800564</v>
      </c>
      <c r="C407">
        <v>12659</v>
      </c>
      <c r="D407">
        <v>9400756907652</v>
      </c>
      <c r="E407" t="s">
        <v>1421</v>
      </c>
      <c r="F407" s="1">
        <v>45737</v>
      </c>
      <c r="G407" s="1">
        <v>45714</v>
      </c>
      <c r="H407" t="s">
        <v>38</v>
      </c>
      <c r="I407">
        <v>940011794727</v>
      </c>
      <c r="J407">
        <v>8338</v>
      </c>
      <c r="K407">
        <v>71676</v>
      </c>
      <c r="L407">
        <v>7</v>
      </c>
      <c r="M407">
        <v>6.76</v>
      </c>
      <c r="N407" t="s">
        <v>29</v>
      </c>
      <c r="O407">
        <v>24.43</v>
      </c>
      <c r="P407">
        <v>0</v>
      </c>
      <c r="Q407">
        <v>0</v>
      </c>
      <c r="R407">
        <v>0</v>
      </c>
      <c r="S407">
        <v>0</v>
      </c>
      <c r="T407" t="s">
        <v>55</v>
      </c>
      <c r="U407" t="s">
        <v>31</v>
      </c>
      <c r="V407" t="s">
        <v>782</v>
      </c>
      <c r="W407" t="s">
        <v>1422</v>
      </c>
      <c r="X407" t="s">
        <v>784</v>
      </c>
      <c r="Y407" t="s">
        <v>785</v>
      </c>
      <c r="Z407" t="s">
        <v>36</v>
      </c>
      <c r="AA407" s="1">
        <v>45747.746159722221</v>
      </c>
      <c r="AB407" cm="1">
        <f t="array" ref="AB407">INDEX('rate table'!J:J,
  MATCH(1,
    (H407='rate table'!F:F) *
    (L407='rate table'!G:G) *
    (CEILING(M407, 1)='rate table'!H:H),
    0)
)</f>
        <v>24.43</v>
      </c>
      <c r="AC407">
        <f t="shared" si="6"/>
        <v>0</v>
      </c>
    </row>
    <row r="408" spans="1:29" x14ac:dyDescent="0.2">
      <c r="A408">
        <v>2473</v>
      </c>
      <c r="B408">
        <v>800564</v>
      </c>
      <c r="C408">
        <v>12659</v>
      </c>
      <c r="D408">
        <v>9400489865046</v>
      </c>
      <c r="E408" t="s">
        <v>1423</v>
      </c>
      <c r="F408" s="1">
        <v>45743</v>
      </c>
      <c r="G408" s="1">
        <v>45721</v>
      </c>
      <c r="H408" t="s">
        <v>41</v>
      </c>
      <c r="I408">
        <v>9400470657162</v>
      </c>
      <c r="J408">
        <v>85070</v>
      </c>
      <c r="K408">
        <v>26260</v>
      </c>
      <c r="L408">
        <v>8</v>
      </c>
      <c r="M408">
        <v>0.42</v>
      </c>
      <c r="N408" t="s">
        <v>29</v>
      </c>
      <c r="O408">
        <v>18.36</v>
      </c>
      <c r="P408">
        <v>0</v>
      </c>
      <c r="Q408">
        <v>0</v>
      </c>
      <c r="R408">
        <v>0</v>
      </c>
      <c r="S408">
        <v>0</v>
      </c>
      <c r="T408" t="s">
        <v>30</v>
      </c>
      <c r="U408" t="s">
        <v>31</v>
      </c>
      <c r="V408" t="s">
        <v>782</v>
      </c>
      <c r="W408" t="s">
        <v>1424</v>
      </c>
      <c r="X408" t="s">
        <v>784</v>
      </c>
      <c r="Y408" t="s">
        <v>785</v>
      </c>
      <c r="Z408" t="s">
        <v>36</v>
      </c>
      <c r="AA408" s="1">
        <v>45747.746159722221</v>
      </c>
      <c r="AB408" cm="1">
        <f t="array" ref="AB408">INDEX('rate table'!J:J,
  MATCH(1,
    (H408='rate table'!F:F) *
    (L408='rate table'!G:G) *
    (CEILING(M408, 1)='rate table'!H:H),
    0)
)</f>
        <v>18.36</v>
      </c>
      <c r="AC408">
        <f t="shared" si="6"/>
        <v>0</v>
      </c>
    </row>
    <row r="409" spans="1:29" x14ac:dyDescent="0.2">
      <c r="A409">
        <v>2474</v>
      </c>
      <c r="B409">
        <v>800564</v>
      </c>
      <c r="C409">
        <v>12659</v>
      </c>
      <c r="D409">
        <v>94001670949412</v>
      </c>
      <c r="E409" t="s">
        <v>1425</v>
      </c>
      <c r="F409" s="1">
        <v>45742</v>
      </c>
      <c r="G409" s="1">
        <v>45717</v>
      </c>
      <c r="H409" t="s">
        <v>28</v>
      </c>
      <c r="I409">
        <v>9400810924951</v>
      </c>
      <c r="J409">
        <v>45634</v>
      </c>
      <c r="K409">
        <v>32236</v>
      </c>
      <c r="L409">
        <v>5</v>
      </c>
      <c r="M409">
        <v>7.46</v>
      </c>
      <c r="N409" t="s">
        <v>29</v>
      </c>
      <c r="O409">
        <v>10.75</v>
      </c>
      <c r="P409">
        <v>0</v>
      </c>
      <c r="Q409">
        <v>0</v>
      </c>
      <c r="R409">
        <v>0</v>
      </c>
      <c r="S409">
        <v>0</v>
      </c>
      <c r="T409" t="s">
        <v>39</v>
      </c>
      <c r="U409" t="s">
        <v>31</v>
      </c>
      <c r="V409" t="s">
        <v>782</v>
      </c>
      <c r="W409" t="s">
        <v>1426</v>
      </c>
      <c r="X409" t="s">
        <v>784</v>
      </c>
      <c r="Y409" t="s">
        <v>785</v>
      </c>
      <c r="Z409" t="s">
        <v>36</v>
      </c>
      <c r="AA409" s="1">
        <v>45747.746159722221</v>
      </c>
      <c r="AB409" cm="1">
        <f t="array" ref="AB409">INDEX('rate table'!J:J,
  MATCH(1,
    (H409='rate table'!F:F) *
    (L409='rate table'!G:G) *
    (CEILING(M409, 1)='rate table'!H:H),
    0)
)</f>
        <v>10.75</v>
      </c>
      <c r="AC409">
        <f t="shared" si="6"/>
        <v>0</v>
      </c>
    </row>
    <row r="410" spans="1:29" x14ac:dyDescent="0.2">
      <c r="A410">
        <v>2475</v>
      </c>
      <c r="B410">
        <v>800564</v>
      </c>
      <c r="C410">
        <v>12659</v>
      </c>
      <c r="D410">
        <v>94001152123187</v>
      </c>
      <c r="E410" t="s">
        <v>1427</v>
      </c>
      <c r="F410" s="1">
        <v>45731</v>
      </c>
      <c r="G410" s="1">
        <v>45717</v>
      </c>
      <c r="H410" t="s">
        <v>38</v>
      </c>
      <c r="I410">
        <v>9400389386330</v>
      </c>
      <c r="J410">
        <v>86387</v>
      </c>
      <c r="K410">
        <v>39720</v>
      </c>
      <c r="L410">
        <v>8</v>
      </c>
      <c r="M410">
        <v>15.43</v>
      </c>
      <c r="N410" t="s">
        <v>29</v>
      </c>
      <c r="O410">
        <v>43.32</v>
      </c>
      <c r="P410">
        <v>0</v>
      </c>
      <c r="Q410">
        <v>0</v>
      </c>
      <c r="R410">
        <v>0</v>
      </c>
      <c r="S410">
        <v>0</v>
      </c>
      <c r="T410" t="s">
        <v>43</v>
      </c>
      <c r="U410" t="s">
        <v>31</v>
      </c>
      <c r="V410" t="s">
        <v>782</v>
      </c>
      <c r="W410" t="s">
        <v>512</v>
      </c>
      <c r="X410" t="s">
        <v>784</v>
      </c>
      <c r="Y410" t="s">
        <v>785</v>
      </c>
      <c r="Z410" t="s">
        <v>36</v>
      </c>
      <c r="AA410" s="1">
        <v>45747.746159722221</v>
      </c>
      <c r="AB410" cm="1">
        <f t="array" ref="AB410">INDEX('rate table'!J:J,
  MATCH(1,
    (H410='rate table'!F:F) *
    (L410='rate table'!G:G) *
    (CEILING(M410, 1)='rate table'!H:H),
    0)
)</f>
        <v>43.32</v>
      </c>
      <c r="AC410">
        <f t="shared" si="6"/>
        <v>0</v>
      </c>
    </row>
    <row r="411" spans="1:29" x14ac:dyDescent="0.2">
      <c r="A411">
        <v>2476</v>
      </c>
      <c r="B411">
        <v>800564</v>
      </c>
      <c r="C411">
        <v>12659</v>
      </c>
      <c r="D411">
        <v>9400506101785</v>
      </c>
      <c r="E411" t="s">
        <v>1428</v>
      </c>
      <c r="F411" s="1">
        <v>45714</v>
      </c>
      <c r="G411" s="1">
        <v>45719</v>
      </c>
      <c r="H411" t="s">
        <v>41</v>
      </c>
      <c r="I411">
        <v>9400718494162</v>
      </c>
      <c r="J411">
        <v>76929</v>
      </c>
      <c r="K411">
        <v>36825</v>
      </c>
      <c r="L411">
        <v>7</v>
      </c>
      <c r="M411">
        <v>9.01</v>
      </c>
      <c r="N411" t="s">
        <v>29</v>
      </c>
      <c r="O411">
        <v>44.17</v>
      </c>
      <c r="P411">
        <v>0</v>
      </c>
      <c r="Q411">
        <v>0</v>
      </c>
      <c r="R411">
        <v>0</v>
      </c>
      <c r="S411">
        <v>0</v>
      </c>
      <c r="T411" t="s">
        <v>39</v>
      </c>
      <c r="U411" t="s">
        <v>31</v>
      </c>
      <c r="V411" t="s">
        <v>782</v>
      </c>
      <c r="W411" t="s">
        <v>242</v>
      </c>
      <c r="X411" t="s">
        <v>784</v>
      </c>
      <c r="Y411" t="s">
        <v>785</v>
      </c>
      <c r="Z411" t="s">
        <v>36</v>
      </c>
      <c r="AA411" s="1">
        <v>45747.746159722221</v>
      </c>
      <c r="AB411" cm="1">
        <f t="array" ref="AB411">INDEX('rate table'!J:J,
  MATCH(1,
    (H411='rate table'!F:F) *
    (L411='rate table'!G:G) *
    (CEILING(M411, 1)='rate table'!H:H),
    0)
)</f>
        <v>44.17</v>
      </c>
      <c r="AC411">
        <f t="shared" si="6"/>
        <v>0</v>
      </c>
    </row>
    <row r="412" spans="1:29" x14ac:dyDescent="0.2">
      <c r="A412">
        <v>2477</v>
      </c>
      <c r="B412">
        <v>800564</v>
      </c>
      <c r="C412">
        <v>12659</v>
      </c>
      <c r="D412">
        <v>94001226897692</v>
      </c>
      <c r="E412" t="s">
        <v>1429</v>
      </c>
      <c r="F412" s="1">
        <v>45724</v>
      </c>
      <c r="G412" s="1">
        <v>45707</v>
      </c>
      <c r="H412" t="s">
        <v>28</v>
      </c>
      <c r="I412">
        <v>9400187033024</v>
      </c>
      <c r="J412">
        <v>67468</v>
      </c>
      <c r="K412">
        <v>6495</v>
      </c>
      <c r="L412">
        <v>6</v>
      </c>
      <c r="M412">
        <v>11.95</v>
      </c>
      <c r="N412" t="s">
        <v>29</v>
      </c>
      <c r="O412">
        <v>12.96</v>
      </c>
      <c r="P412">
        <v>0</v>
      </c>
      <c r="Q412">
        <v>0</v>
      </c>
      <c r="R412">
        <v>0</v>
      </c>
      <c r="S412">
        <v>0</v>
      </c>
      <c r="T412" t="s">
        <v>105</v>
      </c>
      <c r="U412" t="s">
        <v>31</v>
      </c>
      <c r="V412" t="s">
        <v>782</v>
      </c>
      <c r="W412" t="s">
        <v>326</v>
      </c>
      <c r="X412" t="s">
        <v>784</v>
      </c>
      <c r="Y412" t="s">
        <v>785</v>
      </c>
      <c r="Z412" t="s">
        <v>36</v>
      </c>
      <c r="AA412" s="1">
        <v>45747.746159722221</v>
      </c>
      <c r="AB412" cm="1">
        <f t="array" ref="AB412">INDEX('rate table'!J:J,
  MATCH(1,
    (H412='rate table'!F:F) *
    (L412='rate table'!G:G) *
    (CEILING(M412, 1)='rate table'!H:H),
    0)
)</f>
        <v>12.96</v>
      </c>
      <c r="AC412">
        <f t="shared" si="6"/>
        <v>0</v>
      </c>
    </row>
    <row r="413" spans="1:29" x14ac:dyDescent="0.2">
      <c r="A413">
        <v>2478</v>
      </c>
      <c r="B413">
        <v>800564</v>
      </c>
      <c r="C413">
        <v>12659</v>
      </c>
      <c r="D413">
        <v>94001444113891</v>
      </c>
      <c r="E413" t="s">
        <v>1430</v>
      </c>
      <c r="F413" s="1">
        <v>45743</v>
      </c>
      <c r="G413" s="1">
        <v>45745</v>
      </c>
      <c r="H413" t="s">
        <v>38</v>
      </c>
      <c r="I413">
        <v>9400501945479</v>
      </c>
      <c r="J413">
        <v>67666</v>
      </c>
      <c r="K413">
        <v>86275</v>
      </c>
      <c r="L413">
        <v>5</v>
      </c>
      <c r="M413">
        <v>3.79</v>
      </c>
      <c r="N413" t="s">
        <v>29</v>
      </c>
      <c r="O413">
        <v>11.51</v>
      </c>
      <c r="P413">
        <v>0</v>
      </c>
      <c r="Q413">
        <v>0</v>
      </c>
      <c r="R413">
        <v>0</v>
      </c>
      <c r="S413">
        <v>0</v>
      </c>
      <c r="T413" t="s">
        <v>58</v>
      </c>
      <c r="U413" t="s">
        <v>31</v>
      </c>
      <c r="V413" t="s">
        <v>782</v>
      </c>
      <c r="W413" t="s">
        <v>1431</v>
      </c>
      <c r="X413" t="s">
        <v>784</v>
      </c>
      <c r="Y413" t="s">
        <v>785</v>
      </c>
      <c r="Z413" t="s">
        <v>36</v>
      </c>
      <c r="AA413" s="1">
        <v>45747.746159722221</v>
      </c>
      <c r="AB413" cm="1">
        <f t="array" ref="AB413">INDEX('rate table'!J:J,
  MATCH(1,
    (H413='rate table'!F:F) *
    (L413='rate table'!G:G) *
    (CEILING(M413, 1)='rate table'!H:H),
    0)
)</f>
        <v>11.51</v>
      </c>
      <c r="AC413">
        <f t="shared" si="6"/>
        <v>0</v>
      </c>
    </row>
    <row r="414" spans="1:29" x14ac:dyDescent="0.2">
      <c r="A414">
        <v>2479</v>
      </c>
      <c r="B414">
        <v>800564</v>
      </c>
      <c r="C414">
        <v>12659</v>
      </c>
      <c r="D414">
        <v>94002141925079</v>
      </c>
      <c r="E414" t="s">
        <v>1432</v>
      </c>
      <c r="F414" s="1">
        <v>45697</v>
      </c>
      <c r="G414" s="1">
        <v>45722</v>
      </c>
      <c r="H414" t="s">
        <v>41</v>
      </c>
      <c r="I414">
        <v>9400326462890</v>
      </c>
      <c r="J414">
        <v>33717</v>
      </c>
      <c r="K414">
        <v>92451</v>
      </c>
      <c r="L414">
        <v>8</v>
      </c>
      <c r="M414">
        <v>18.649999999999999</v>
      </c>
      <c r="N414" t="s">
        <v>29</v>
      </c>
      <c r="O414">
        <v>68.87</v>
      </c>
      <c r="P414">
        <v>0</v>
      </c>
      <c r="Q414">
        <v>0</v>
      </c>
      <c r="R414">
        <v>0</v>
      </c>
      <c r="S414">
        <v>0</v>
      </c>
      <c r="T414" t="s">
        <v>50</v>
      </c>
      <c r="U414" t="s">
        <v>31</v>
      </c>
      <c r="V414" t="s">
        <v>782</v>
      </c>
      <c r="W414" t="s">
        <v>1433</v>
      </c>
      <c r="X414" t="s">
        <v>784</v>
      </c>
      <c r="Y414" t="s">
        <v>785</v>
      </c>
      <c r="Z414" t="s">
        <v>36</v>
      </c>
      <c r="AA414" s="1">
        <v>45747.746159722221</v>
      </c>
      <c r="AB414" cm="1">
        <f t="array" ref="AB414">INDEX('rate table'!J:J,
  MATCH(1,
    (H414='rate table'!F:F) *
    (L414='rate table'!G:G) *
    (CEILING(M414, 1)='rate table'!H:H),
    0)
)</f>
        <v>68.87</v>
      </c>
      <c r="AC414">
        <f t="shared" si="6"/>
        <v>0</v>
      </c>
    </row>
    <row r="415" spans="1:29" x14ac:dyDescent="0.2">
      <c r="A415">
        <v>2480</v>
      </c>
      <c r="B415">
        <v>800564</v>
      </c>
      <c r="C415">
        <v>12659</v>
      </c>
      <c r="D415">
        <v>94001881725663</v>
      </c>
      <c r="E415" t="s">
        <v>1434</v>
      </c>
      <c r="F415" s="1">
        <v>45735</v>
      </c>
      <c r="G415" s="1">
        <v>45714</v>
      </c>
      <c r="H415" t="s">
        <v>28</v>
      </c>
      <c r="I415">
        <v>9400102373144</v>
      </c>
      <c r="J415">
        <v>98928</v>
      </c>
      <c r="K415">
        <v>55111</v>
      </c>
      <c r="L415">
        <v>2</v>
      </c>
      <c r="M415">
        <v>3.05</v>
      </c>
      <c r="N415" t="s">
        <v>29</v>
      </c>
      <c r="O415">
        <v>6.97</v>
      </c>
      <c r="P415">
        <v>0</v>
      </c>
      <c r="Q415">
        <v>0</v>
      </c>
      <c r="R415">
        <v>0</v>
      </c>
      <c r="S415">
        <v>0</v>
      </c>
      <c r="T415" t="s">
        <v>30</v>
      </c>
      <c r="U415" t="s">
        <v>31</v>
      </c>
      <c r="V415" t="s">
        <v>782</v>
      </c>
      <c r="W415" t="s">
        <v>483</v>
      </c>
      <c r="X415" t="s">
        <v>784</v>
      </c>
      <c r="Y415" t="s">
        <v>785</v>
      </c>
      <c r="Z415" t="s">
        <v>36</v>
      </c>
      <c r="AA415" s="1">
        <v>45747.746159722221</v>
      </c>
      <c r="AB415" cm="1">
        <f t="array" ref="AB415">INDEX('rate table'!J:J,
  MATCH(1,
    (H415='rate table'!F:F) *
    (L415='rate table'!G:G) *
    (CEILING(M415, 1)='rate table'!H:H),
    0)
)</f>
        <v>6.97</v>
      </c>
      <c r="AC415">
        <f t="shared" si="6"/>
        <v>0</v>
      </c>
    </row>
    <row r="416" spans="1:29" x14ac:dyDescent="0.2">
      <c r="A416">
        <v>2481</v>
      </c>
      <c r="B416">
        <v>800564</v>
      </c>
      <c r="C416">
        <v>12659</v>
      </c>
      <c r="D416">
        <v>9400408981583</v>
      </c>
      <c r="E416" t="s">
        <v>1435</v>
      </c>
      <c r="F416" s="1">
        <v>45719</v>
      </c>
      <c r="G416" s="1">
        <v>45705</v>
      </c>
      <c r="H416" t="s">
        <v>38</v>
      </c>
      <c r="I416">
        <v>9400988048067</v>
      </c>
      <c r="J416">
        <v>92172</v>
      </c>
      <c r="K416">
        <v>87193</v>
      </c>
      <c r="L416">
        <v>4</v>
      </c>
      <c r="M416">
        <v>15.53</v>
      </c>
      <c r="N416" t="s">
        <v>29</v>
      </c>
      <c r="O416">
        <v>15.13</v>
      </c>
      <c r="P416">
        <v>0</v>
      </c>
      <c r="Q416">
        <v>0</v>
      </c>
      <c r="R416">
        <v>0</v>
      </c>
      <c r="S416">
        <v>0</v>
      </c>
      <c r="T416" t="s">
        <v>105</v>
      </c>
      <c r="U416" t="s">
        <v>31</v>
      </c>
      <c r="V416" t="s">
        <v>782</v>
      </c>
      <c r="W416" t="s">
        <v>261</v>
      </c>
      <c r="X416" t="s">
        <v>784</v>
      </c>
      <c r="Y416" t="s">
        <v>785</v>
      </c>
      <c r="Z416" t="s">
        <v>36</v>
      </c>
      <c r="AA416" s="1">
        <v>45747.746159722221</v>
      </c>
      <c r="AB416" cm="1">
        <f t="array" ref="AB416">INDEX('rate table'!J:J,
  MATCH(1,
    (H416='rate table'!F:F) *
    (L416='rate table'!G:G) *
    (CEILING(M416, 1)='rate table'!H:H),
    0)
)</f>
        <v>15.13</v>
      </c>
      <c r="AC416">
        <f t="shared" si="6"/>
        <v>0</v>
      </c>
    </row>
    <row r="417" spans="1:29" x14ac:dyDescent="0.2">
      <c r="A417">
        <v>2482</v>
      </c>
      <c r="B417">
        <v>800564</v>
      </c>
      <c r="C417">
        <v>12659</v>
      </c>
      <c r="D417">
        <v>94002124303535</v>
      </c>
      <c r="E417" t="s">
        <v>1436</v>
      </c>
      <c r="F417" s="1">
        <v>45710</v>
      </c>
      <c r="G417" s="1">
        <v>45742</v>
      </c>
      <c r="H417" t="s">
        <v>41</v>
      </c>
      <c r="I417">
        <v>9400108316264</v>
      </c>
      <c r="J417">
        <v>67169</v>
      </c>
      <c r="K417">
        <v>7833</v>
      </c>
      <c r="L417">
        <v>2</v>
      </c>
      <c r="M417">
        <v>0.67</v>
      </c>
      <c r="N417" t="s">
        <v>29</v>
      </c>
      <c r="O417">
        <v>14.35</v>
      </c>
      <c r="P417">
        <v>0</v>
      </c>
      <c r="Q417">
        <v>0</v>
      </c>
      <c r="R417">
        <v>0</v>
      </c>
      <c r="S417">
        <v>0</v>
      </c>
      <c r="T417" t="s">
        <v>50</v>
      </c>
      <c r="U417" t="s">
        <v>31</v>
      </c>
      <c r="V417" t="s">
        <v>782</v>
      </c>
      <c r="W417" t="s">
        <v>820</v>
      </c>
      <c r="X417" t="s">
        <v>784</v>
      </c>
      <c r="Y417" t="s">
        <v>785</v>
      </c>
      <c r="Z417" t="s">
        <v>36</v>
      </c>
      <c r="AA417" s="1">
        <v>45747.746159722221</v>
      </c>
      <c r="AB417" cm="1">
        <f t="array" ref="AB417">INDEX('rate table'!J:J,
  MATCH(1,
    (H417='rate table'!F:F) *
    (L417='rate table'!G:G) *
    (CEILING(M417, 1)='rate table'!H:H),
    0)
)</f>
        <v>14.35</v>
      </c>
      <c r="AC417">
        <f t="shared" si="6"/>
        <v>0</v>
      </c>
    </row>
    <row r="418" spans="1:29" x14ac:dyDescent="0.2">
      <c r="A418">
        <v>2483</v>
      </c>
      <c r="B418">
        <v>800564</v>
      </c>
      <c r="C418">
        <v>12659</v>
      </c>
      <c r="D418">
        <v>94001358891043</v>
      </c>
      <c r="E418" t="s">
        <v>1437</v>
      </c>
      <c r="F418" s="1">
        <v>45688</v>
      </c>
      <c r="G418" s="1">
        <v>45712</v>
      </c>
      <c r="H418" t="s">
        <v>28</v>
      </c>
      <c r="I418">
        <v>9400396491585</v>
      </c>
      <c r="J418">
        <v>52390</v>
      </c>
      <c r="K418">
        <v>87205</v>
      </c>
      <c r="L418">
        <v>6</v>
      </c>
      <c r="M418">
        <v>9.98</v>
      </c>
      <c r="N418" t="s">
        <v>29</v>
      </c>
      <c r="O418">
        <v>11.99</v>
      </c>
      <c r="P418">
        <v>0</v>
      </c>
      <c r="Q418">
        <v>0</v>
      </c>
      <c r="R418">
        <v>0</v>
      </c>
      <c r="S418">
        <v>0</v>
      </c>
      <c r="T418" t="s">
        <v>74</v>
      </c>
      <c r="U418" t="s">
        <v>31</v>
      </c>
      <c r="V418" t="s">
        <v>782</v>
      </c>
      <c r="W418" t="s">
        <v>328</v>
      </c>
      <c r="X418" t="s">
        <v>784</v>
      </c>
      <c r="Y418" t="s">
        <v>785</v>
      </c>
      <c r="Z418" t="s">
        <v>36</v>
      </c>
      <c r="AA418" s="1">
        <v>45747.746159722221</v>
      </c>
      <c r="AB418" cm="1">
        <f t="array" ref="AB418">INDEX('rate table'!J:J,
  MATCH(1,
    (H418='rate table'!F:F) *
    (L418='rate table'!G:G) *
    (CEILING(M418, 1)='rate table'!H:H),
    0)
)</f>
        <v>11.99</v>
      </c>
      <c r="AC418">
        <f t="shared" si="6"/>
        <v>0</v>
      </c>
    </row>
    <row r="419" spans="1:29" x14ac:dyDescent="0.2">
      <c r="A419">
        <v>2484</v>
      </c>
      <c r="B419">
        <v>800564</v>
      </c>
      <c r="C419">
        <v>12659</v>
      </c>
      <c r="D419">
        <v>940015707015</v>
      </c>
      <c r="E419" t="s">
        <v>1438</v>
      </c>
      <c r="F419" s="1">
        <v>45744</v>
      </c>
      <c r="G419" s="1">
        <v>45708</v>
      </c>
      <c r="H419" t="s">
        <v>38</v>
      </c>
      <c r="I419">
        <v>9400297040225</v>
      </c>
      <c r="J419">
        <v>18694</v>
      </c>
      <c r="K419">
        <v>45038</v>
      </c>
      <c r="L419">
        <v>7</v>
      </c>
      <c r="M419">
        <v>15.98</v>
      </c>
      <c r="N419" t="s">
        <v>29</v>
      </c>
      <c r="O419">
        <v>38.35</v>
      </c>
      <c r="P419">
        <v>0</v>
      </c>
      <c r="Q419">
        <v>0</v>
      </c>
      <c r="R419">
        <v>0</v>
      </c>
      <c r="S419">
        <v>0</v>
      </c>
      <c r="T419" t="s">
        <v>58</v>
      </c>
      <c r="U419" t="s">
        <v>31</v>
      </c>
      <c r="V419" t="s">
        <v>782</v>
      </c>
      <c r="W419" t="s">
        <v>1439</v>
      </c>
      <c r="X419" t="s">
        <v>784</v>
      </c>
      <c r="Y419" t="s">
        <v>785</v>
      </c>
      <c r="Z419" t="s">
        <v>36</v>
      </c>
      <c r="AA419" s="1">
        <v>45747.746159722221</v>
      </c>
      <c r="AB419" cm="1">
        <f t="array" ref="AB419">INDEX('rate table'!J:J,
  MATCH(1,
    (H419='rate table'!F:F) *
    (L419='rate table'!G:G) *
    (CEILING(M419, 1)='rate table'!H:H),
    0)
)</f>
        <v>38.35</v>
      </c>
      <c r="AC419">
        <f t="shared" si="6"/>
        <v>0</v>
      </c>
    </row>
    <row r="420" spans="1:29" x14ac:dyDescent="0.2">
      <c r="A420">
        <v>2485</v>
      </c>
      <c r="B420">
        <v>800564</v>
      </c>
      <c r="C420">
        <v>12659</v>
      </c>
      <c r="D420">
        <v>94001355274445</v>
      </c>
      <c r="E420" t="s">
        <v>1440</v>
      </c>
      <c r="F420" s="1">
        <v>45717</v>
      </c>
      <c r="G420" s="1">
        <v>45696</v>
      </c>
      <c r="H420" t="s">
        <v>41</v>
      </c>
      <c r="I420">
        <v>940059252595</v>
      </c>
      <c r="J420">
        <v>79781</v>
      </c>
      <c r="K420">
        <v>70127</v>
      </c>
      <c r="L420">
        <v>7</v>
      </c>
      <c r="M420">
        <v>19.71</v>
      </c>
      <c r="N420" t="s">
        <v>29</v>
      </c>
      <c r="O420">
        <v>69.900000000000006</v>
      </c>
      <c r="P420">
        <v>0</v>
      </c>
      <c r="Q420">
        <v>0</v>
      </c>
      <c r="R420">
        <v>0</v>
      </c>
      <c r="S420">
        <v>0</v>
      </c>
      <c r="T420" t="s">
        <v>30</v>
      </c>
      <c r="U420" t="s">
        <v>31</v>
      </c>
      <c r="V420" t="s">
        <v>782</v>
      </c>
      <c r="W420" t="s">
        <v>1441</v>
      </c>
      <c r="X420" t="s">
        <v>784</v>
      </c>
      <c r="Y420" t="s">
        <v>785</v>
      </c>
      <c r="Z420" t="s">
        <v>36</v>
      </c>
      <c r="AA420" s="1">
        <v>45747.746159722221</v>
      </c>
      <c r="AB420" cm="1">
        <f t="array" ref="AB420">INDEX('rate table'!J:J,
  MATCH(1,
    (H420='rate table'!F:F) *
    (L420='rate table'!G:G) *
    (CEILING(M420, 1)='rate table'!H:H),
    0)
)</f>
        <v>69.900000000000006</v>
      </c>
      <c r="AC420">
        <f t="shared" si="6"/>
        <v>0</v>
      </c>
    </row>
    <row r="421" spans="1:29" x14ac:dyDescent="0.2">
      <c r="A421">
        <v>2486</v>
      </c>
      <c r="B421">
        <v>800564</v>
      </c>
      <c r="C421">
        <v>12659</v>
      </c>
      <c r="D421">
        <v>94001263034673</v>
      </c>
      <c r="E421" t="s">
        <v>1442</v>
      </c>
      <c r="F421" s="1">
        <v>45699</v>
      </c>
      <c r="G421" s="1">
        <v>45725</v>
      </c>
      <c r="H421" t="s">
        <v>28</v>
      </c>
      <c r="I421">
        <v>940012480833</v>
      </c>
      <c r="J421">
        <v>96815</v>
      </c>
      <c r="K421">
        <v>98718</v>
      </c>
      <c r="L421">
        <v>6</v>
      </c>
      <c r="M421">
        <v>13.28</v>
      </c>
      <c r="N421" t="s">
        <v>29</v>
      </c>
      <c r="O421">
        <v>14.24</v>
      </c>
      <c r="P421">
        <v>0</v>
      </c>
      <c r="Q421">
        <v>0</v>
      </c>
      <c r="R421">
        <v>0</v>
      </c>
      <c r="S421">
        <v>0</v>
      </c>
      <c r="T421" t="s">
        <v>55</v>
      </c>
      <c r="U421" t="s">
        <v>31</v>
      </c>
      <c r="V421" t="s">
        <v>782</v>
      </c>
      <c r="W421" t="s">
        <v>1443</v>
      </c>
      <c r="X421" t="s">
        <v>784</v>
      </c>
      <c r="Y421" t="s">
        <v>785</v>
      </c>
      <c r="Z421" t="s">
        <v>36</v>
      </c>
      <c r="AA421" s="1">
        <v>45747.746159722221</v>
      </c>
      <c r="AB421" cm="1">
        <f t="array" ref="AB421">INDEX('rate table'!J:J,
  MATCH(1,
    (H421='rate table'!F:F) *
    (L421='rate table'!G:G) *
    (CEILING(M421, 1)='rate table'!H:H),
    0)
)</f>
        <v>14.24</v>
      </c>
      <c r="AC421">
        <f t="shared" si="6"/>
        <v>0</v>
      </c>
    </row>
    <row r="422" spans="1:29" x14ac:dyDescent="0.2">
      <c r="A422">
        <v>2487</v>
      </c>
      <c r="B422">
        <v>800564</v>
      </c>
      <c r="C422">
        <v>12659</v>
      </c>
      <c r="D422">
        <v>94002087542541</v>
      </c>
      <c r="E422" t="s">
        <v>1444</v>
      </c>
      <c r="F422" s="1">
        <v>45744</v>
      </c>
      <c r="G422" s="1">
        <v>45735</v>
      </c>
      <c r="H422" t="s">
        <v>38</v>
      </c>
      <c r="I422">
        <v>9400875281219</v>
      </c>
      <c r="J422">
        <v>71271</v>
      </c>
      <c r="K422">
        <v>51827</v>
      </c>
      <c r="L422">
        <v>6</v>
      </c>
      <c r="M422">
        <v>10.56</v>
      </c>
      <c r="N422" t="s">
        <v>29</v>
      </c>
      <c r="O422">
        <v>23.35</v>
      </c>
      <c r="P422">
        <v>0</v>
      </c>
      <c r="Q422">
        <v>0</v>
      </c>
      <c r="R422">
        <v>0</v>
      </c>
      <c r="S422">
        <v>0</v>
      </c>
      <c r="T422" t="s">
        <v>55</v>
      </c>
      <c r="U422" t="s">
        <v>31</v>
      </c>
      <c r="V422" t="s">
        <v>782</v>
      </c>
      <c r="W422" t="s">
        <v>851</v>
      </c>
      <c r="X422" t="s">
        <v>784</v>
      </c>
      <c r="Y422" t="s">
        <v>785</v>
      </c>
      <c r="Z422" t="s">
        <v>36</v>
      </c>
      <c r="AA422" s="1">
        <v>45747.746159722221</v>
      </c>
      <c r="AB422" cm="1">
        <f t="array" ref="AB422">INDEX('rate table'!J:J,
  MATCH(1,
    (H422='rate table'!F:F) *
    (L422='rate table'!G:G) *
    (CEILING(M422, 1)='rate table'!H:H),
    0)
)</f>
        <v>23.35</v>
      </c>
      <c r="AC422">
        <f t="shared" si="6"/>
        <v>0</v>
      </c>
    </row>
    <row r="423" spans="1:29" x14ac:dyDescent="0.2">
      <c r="A423">
        <v>2488</v>
      </c>
      <c r="B423">
        <v>800564</v>
      </c>
      <c r="C423">
        <v>12659</v>
      </c>
      <c r="D423">
        <v>94001664217785</v>
      </c>
      <c r="E423" t="s">
        <v>1445</v>
      </c>
      <c r="F423" s="1">
        <v>45743</v>
      </c>
      <c r="G423" s="1">
        <v>45716</v>
      </c>
      <c r="H423" t="s">
        <v>41</v>
      </c>
      <c r="I423">
        <v>9400382570506</v>
      </c>
      <c r="J423">
        <v>3547</v>
      </c>
      <c r="K423">
        <v>27249</v>
      </c>
      <c r="L423">
        <v>6</v>
      </c>
      <c r="M423">
        <v>14.14</v>
      </c>
      <c r="N423" t="s">
        <v>29</v>
      </c>
      <c r="O423">
        <v>55.47</v>
      </c>
      <c r="P423">
        <v>0</v>
      </c>
      <c r="Q423">
        <v>0</v>
      </c>
      <c r="R423">
        <v>0</v>
      </c>
      <c r="S423">
        <v>0</v>
      </c>
      <c r="T423" t="s">
        <v>105</v>
      </c>
      <c r="U423" t="s">
        <v>31</v>
      </c>
      <c r="V423" t="s">
        <v>782</v>
      </c>
      <c r="W423" t="s">
        <v>204</v>
      </c>
      <c r="X423" t="s">
        <v>784</v>
      </c>
      <c r="Y423" t="s">
        <v>785</v>
      </c>
      <c r="Z423" t="s">
        <v>36</v>
      </c>
      <c r="AA423" s="1">
        <v>45747.746159722221</v>
      </c>
      <c r="AB423" cm="1">
        <f t="array" ref="AB423">INDEX('rate table'!J:J,
  MATCH(1,
    (H423='rate table'!F:F) *
    (L423='rate table'!G:G) *
    (CEILING(M423, 1)='rate table'!H:H),
    0)
)</f>
        <v>55.47</v>
      </c>
      <c r="AC423">
        <f t="shared" si="6"/>
        <v>0</v>
      </c>
    </row>
    <row r="424" spans="1:29" x14ac:dyDescent="0.2">
      <c r="A424">
        <v>2489</v>
      </c>
      <c r="B424">
        <v>800564</v>
      </c>
      <c r="C424">
        <v>12659</v>
      </c>
      <c r="D424">
        <v>9400583645760</v>
      </c>
      <c r="E424" t="s">
        <v>1446</v>
      </c>
      <c r="F424" s="1">
        <v>45707</v>
      </c>
      <c r="G424" s="1">
        <v>45687</v>
      </c>
      <c r="H424" t="s">
        <v>28</v>
      </c>
      <c r="I424">
        <v>9400199129804</v>
      </c>
      <c r="J424">
        <v>67513</v>
      </c>
      <c r="K424">
        <v>15059</v>
      </c>
      <c r="L424">
        <v>1</v>
      </c>
      <c r="M424">
        <v>3.99</v>
      </c>
      <c r="N424" t="s">
        <v>29</v>
      </c>
      <c r="O424">
        <v>6.72</v>
      </c>
      <c r="P424">
        <v>0</v>
      </c>
      <c r="Q424">
        <v>0</v>
      </c>
      <c r="R424">
        <v>0</v>
      </c>
      <c r="S424">
        <v>0</v>
      </c>
      <c r="T424" t="s">
        <v>43</v>
      </c>
      <c r="U424" t="s">
        <v>31</v>
      </c>
      <c r="V424" t="s">
        <v>782</v>
      </c>
      <c r="W424" t="s">
        <v>1447</v>
      </c>
      <c r="X424" t="s">
        <v>784</v>
      </c>
      <c r="Y424" t="s">
        <v>785</v>
      </c>
      <c r="Z424" t="s">
        <v>36</v>
      </c>
      <c r="AA424" s="1">
        <v>45747.746159722221</v>
      </c>
      <c r="AB424" cm="1">
        <f t="array" ref="AB424">INDEX('rate table'!J:J,
  MATCH(1,
    (H424='rate table'!F:F) *
    (L424='rate table'!G:G) *
    (CEILING(M424, 1)='rate table'!H:H),
    0)
)</f>
        <v>6.72</v>
      </c>
      <c r="AC424">
        <f t="shared" si="6"/>
        <v>0</v>
      </c>
    </row>
    <row r="425" spans="1:29" x14ac:dyDescent="0.2">
      <c r="A425">
        <v>2490</v>
      </c>
      <c r="B425">
        <v>800564</v>
      </c>
      <c r="C425">
        <v>12659</v>
      </c>
      <c r="D425">
        <v>9400649063166</v>
      </c>
      <c r="E425" t="s">
        <v>1448</v>
      </c>
      <c r="F425" s="1">
        <v>45728</v>
      </c>
      <c r="G425" s="1">
        <v>45705</v>
      </c>
      <c r="H425" t="s">
        <v>38</v>
      </c>
      <c r="I425">
        <v>9400214110889</v>
      </c>
      <c r="J425">
        <v>67976</v>
      </c>
      <c r="K425">
        <v>52819</v>
      </c>
      <c r="L425">
        <v>1</v>
      </c>
      <c r="M425">
        <v>4.62</v>
      </c>
      <c r="N425" t="s">
        <v>29</v>
      </c>
      <c r="O425">
        <v>9.43</v>
      </c>
      <c r="P425">
        <v>0</v>
      </c>
      <c r="Q425">
        <v>0</v>
      </c>
      <c r="R425">
        <v>0</v>
      </c>
      <c r="S425">
        <v>0</v>
      </c>
      <c r="T425" t="s">
        <v>51</v>
      </c>
      <c r="U425" t="s">
        <v>31</v>
      </c>
      <c r="V425" t="s">
        <v>782</v>
      </c>
      <c r="W425" t="s">
        <v>1148</v>
      </c>
      <c r="X425" t="s">
        <v>784</v>
      </c>
      <c r="Y425" t="s">
        <v>785</v>
      </c>
      <c r="Z425" t="s">
        <v>36</v>
      </c>
      <c r="AA425" s="1">
        <v>45747.746159722221</v>
      </c>
      <c r="AB425" cm="1">
        <f t="array" ref="AB425">INDEX('rate table'!J:J,
  MATCH(1,
    (H425='rate table'!F:F) *
    (L425='rate table'!G:G) *
    (CEILING(M425, 1)='rate table'!H:H),
    0)
)</f>
        <v>7.23</v>
      </c>
      <c r="AC425">
        <f t="shared" si="6"/>
        <v>-2.1999999999999993</v>
      </c>
    </row>
    <row r="426" spans="1:29" x14ac:dyDescent="0.2">
      <c r="A426">
        <v>2491</v>
      </c>
      <c r="B426">
        <v>800564</v>
      </c>
      <c r="C426">
        <v>12659</v>
      </c>
      <c r="D426">
        <v>9400401047574</v>
      </c>
      <c r="E426" t="s">
        <v>1449</v>
      </c>
      <c r="F426" s="1">
        <v>45720</v>
      </c>
      <c r="G426" s="1">
        <v>45737</v>
      </c>
      <c r="H426" t="s">
        <v>41</v>
      </c>
      <c r="I426">
        <v>9400953647266</v>
      </c>
      <c r="J426">
        <v>12146</v>
      </c>
      <c r="K426">
        <v>50310</v>
      </c>
      <c r="L426">
        <v>4</v>
      </c>
      <c r="M426">
        <v>6.79</v>
      </c>
      <c r="N426" t="s">
        <v>29</v>
      </c>
      <c r="O426">
        <v>30.26</v>
      </c>
      <c r="P426">
        <v>0</v>
      </c>
      <c r="Q426">
        <v>0</v>
      </c>
      <c r="R426">
        <v>0</v>
      </c>
      <c r="S426">
        <v>0</v>
      </c>
      <c r="T426" t="s">
        <v>105</v>
      </c>
      <c r="U426" t="s">
        <v>31</v>
      </c>
      <c r="V426" t="s">
        <v>782</v>
      </c>
      <c r="W426" t="s">
        <v>1450</v>
      </c>
      <c r="X426" t="s">
        <v>784</v>
      </c>
      <c r="Y426" t="s">
        <v>785</v>
      </c>
      <c r="Z426" t="s">
        <v>36</v>
      </c>
      <c r="AA426" s="1">
        <v>45747.746159722221</v>
      </c>
      <c r="AB426" cm="1">
        <f t="array" ref="AB426">INDEX('rate table'!J:J,
  MATCH(1,
    (H426='rate table'!F:F) *
    (L426='rate table'!G:G) *
    (CEILING(M426, 1)='rate table'!H:H),
    0)
)</f>
        <v>30.26</v>
      </c>
      <c r="AC426">
        <f t="shared" si="6"/>
        <v>0</v>
      </c>
    </row>
    <row r="427" spans="1:29" x14ac:dyDescent="0.2">
      <c r="A427">
        <v>2492</v>
      </c>
      <c r="B427">
        <v>800564</v>
      </c>
      <c r="C427">
        <v>12659</v>
      </c>
      <c r="D427">
        <v>94001599614980</v>
      </c>
      <c r="E427" t="s">
        <v>1451</v>
      </c>
      <c r="F427" s="1">
        <v>45719</v>
      </c>
      <c r="G427" s="1">
        <v>45683</v>
      </c>
      <c r="H427" t="s">
        <v>28</v>
      </c>
      <c r="I427">
        <v>9400710217782</v>
      </c>
      <c r="J427">
        <v>20615</v>
      </c>
      <c r="K427">
        <v>73857</v>
      </c>
      <c r="L427">
        <v>5</v>
      </c>
      <c r="M427">
        <v>1.49</v>
      </c>
      <c r="N427" t="s">
        <v>29</v>
      </c>
      <c r="O427">
        <v>7.15</v>
      </c>
      <c r="P427">
        <v>0</v>
      </c>
      <c r="Q427">
        <v>0</v>
      </c>
      <c r="R427">
        <v>0</v>
      </c>
      <c r="S427">
        <v>0</v>
      </c>
      <c r="T427" t="s">
        <v>50</v>
      </c>
      <c r="U427" t="s">
        <v>31</v>
      </c>
      <c r="V427" t="s">
        <v>782</v>
      </c>
      <c r="W427" t="s">
        <v>1452</v>
      </c>
      <c r="X427" t="s">
        <v>784</v>
      </c>
      <c r="Y427" t="s">
        <v>785</v>
      </c>
      <c r="Z427" t="s">
        <v>36</v>
      </c>
      <c r="AA427" s="1">
        <v>45747.746159722221</v>
      </c>
      <c r="AB427" cm="1">
        <f t="array" ref="AB427">INDEX('rate table'!J:J,
  MATCH(1,
    (H427='rate table'!F:F) *
    (L427='rate table'!G:G) *
    (CEILING(M427, 1)='rate table'!H:H),
    0)
)</f>
        <v>7.15</v>
      </c>
      <c r="AC427">
        <f t="shared" si="6"/>
        <v>0</v>
      </c>
    </row>
    <row r="428" spans="1:29" x14ac:dyDescent="0.2">
      <c r="A428">
        <v>2493</v>
      </c>
      <c r="B428">
        <v>800564</v>
      </c>
      <c r="C428">
        <v>12659</v>
      </c>
      <c r="D428">
        <v>94001972474043</v>
      </c>
      <c r="E428" t="s">
        <v>1453</v>
      </c>
      <c r="F428" s="1">
        <v>45729</v>
      </c>
      <c r="G428" s="1">
        <v>45741</v>
      </c>
      <c r="H428" t="s">
        <v>38</v>
      </c>
      <c r="I428">
        <v>9400142927184</v>
      </c>
      <c r="J428">
        <v>72198</v>
      </c>
      <c r="K428">
        <v>35949</v>
      </c>
      <c r="L428">
        <v>3</v>
      </c>
      <c r="M428">
        <v>3.38</v>
      </c>
      <c r="N428" t="s">
        <v>29</v>
      </c>
      <c r="O428">
        <v>7.35</v>
      </c>
      <c r="P428">
        <v>0</v>
      </c>
      <c r="Q428">
        <v>0</v>
      </c>
      <c r="R428">
        <v>0</v>
      </c>
      <c r="S428">
        <v>0</v>
      </c>
      <c r="T428" t="s">
        <v>30</v>
      </c>
      <c r="U428" t="s">
        <v>31</v>
      </c>
      <c r="V428" t="s">
        <v>782</v>
      </c>
      <c r="W428" t="s">
        <v>1293</v>
      </c>
      <c r="X428" t="s">
        <v>784</v>
      </c>
      <c r="Y428" t="s">
        <v>785</v>
      </c>
      <c r="Z428" t="s">
        <v>36</v>
      </c>
      <c r="AA428" s="1">
        <v>45747.746159722221</v>
      </c>
      <c r="AB428" cm="1">
        <f t="array" ref="AB428">INDEX('rate table'!J:J,
  MATCH(1,
    (H428='rate table'!F:F) *
    (L428='rate table'!G:G) *
    (CEILING(M428, 1)='rate table'!H:H),
    0)
)</f>
        <v>7.35</v>
      </c>
      <c r="AC428">
        <f t="shared" si="6"/>
        <v>0</v>
      </c>
    </row>
    <row r="429" spans="1:29" x14ac:dyDescent="0.2">
      <c r="A429">
        <v>2494</v>
      </c>
      <c r="B429">
        <v>800564</v>
      </c>
      <c r="C429">
        <v>12659</v>
      </c>
      <c r="D429">
        <v>9400674606240</v>
      </c>
      <c r="E429" t="s">
        <v>1454</v>
      </c>
      <c r="F429" s="1">
        <v>45688</v>
      </c>
      <c r="G429" s="1">
        <v>45686</v>
      </c>
      <c r="H429" t="s">
        <v>41</v>
      </c>
      <c r="I429">
        <v>9400994534744</v>
      </c>
      <c r="J429">
        <v>86837</v>
      </c>
      <c r="K429">
        <v>84829</v>
      </c>
      <c r="L429">
        <v>3</v>
      </c>
      <c r="M429">
        <v>17.52</v>
      </c>
      <c r="N429" t="s">
        <v>29</v>
      </c>
      <c r="O429">
        <v>54.33</v>
      </c>
      <c r="P429">
        <v>0</v>
      </c>
      <c r="Q429">
        <v>0</v>
      </c>
      <c r="R429">
        <v>0</v>
      </c>
      <c r="S429">
        <v>0</v>
      </c>
      <c r="T429" t="s">
        <v>71</v>
      </c>
      <c r="U429" t="s">
        <v>31</v>
      </c>
      <c r="V429" t="s">
        <v>782</v>
      </c>
      <c r="W429" t="s">
        <v>1455</v>
      </c>
      <c r="X429" t="s">
        <v>784</v>
      </c>
      <c r="Y429" t="s">
        <v>785</v>
      </c>
      <c r="Z429" t="s">
        <v>36</v>
      </c>
      <c r="AA429" s="1">
        <v>45747.746159722221</v>
      </c>
      <c r="AB429" cm="1">
        <f t="array" ref="AB429">INDEX('rate table'!J:J,
  MATCH(1,
    (H429='rate table'!F:F) *
    (L429='rate table'!G:G) *
    (CEILING(M429, 1)='rate table'!H:H),
    0)
)</f>
        <v>54.33</v>
      </c>
      <c r="AC429">
        <f t="shared" si="6"/>
        <v>0</v>
      </c>
    </row>
    <row r="430" spans="1:29" x14ac:dyDescent="0.2">
      <c r="A430">
        <v>2495</v>
      </c>
      <c r="B430">
        <v>800564</v>
      </c>
      <c r="C430">
        <v>12659</v>
      </c>
      <c r="D430">
        <v>94001195629755</v>
      </c>
      <c r="E430" t="s">
        <v>1456</v>
      </c>
      <c r="F430" s="1">
        <v>45694</v>
      </c>
      <c r="G430" s="1">
        <v>45731</v>
      </c>
      <c r="H430" t="s">
        <v>28</v>
      </c>
      <c r="I430">
        <v>940073993054</v>
      </c>
      <c r="J430">
        <v>33503</v>
      </c>
      <c r="K430">
        <v>82488</v>
      </c>
      <c r="L430">
        <v>5</v>
      </c>
      <c r="M430">
        <v>15</v>
      </c>
      <c r="N430" t="s">
        <v>29</v>
      </c>
      <c r="O430">
        <v>19.72</v>
      </c>
      <c r="P430">
        <v>0</v>
      </c>
      <c r="Q430">
        <v>0</v>
      </c>
      <c r="R430">
        <v>0</v>
      </c>
      <c r="S430">
        <v>0</v>
      </c>
      <c r="T430" t="s">
        <v>39</v>
      </c>
      <c r="U430" t="s">
        <v>31</v>
      </c>
      <c r="V430" t="s">
        <v>782</v>
      </c>
      <c r="W430" t="s">
        <v>1457</v>
      </c>
      <c r="X430" t="s">
        <v>784</v>
      </c>
      <c r="Y430" t="s">
        <v>785</v>
      </c>
      <c r="Z430" t="s">
        <v>36</v>
      </c>
      <c r="AA430" s="1">
        <v>45747.746159722221</v>
      </c>
      <c r="AB430" cm="1">
        <f t="array" ref="AB430">INDEX('rate table'!J:J,
  MATCH(1,
    (H430='rate table'!F:F) *
    (L430='rate table'!G:G) *
    (CEILING(M430, 1)='rate table'!H:H),
    0)
)</f>
        <v>13.15</v>
      </c>
      <c r="AC430">
        <f t="shared" si="6"/>
        <v>-6.5699999999999985</v>
      </c>
    </row>
    <row r="431" spans="1:29" x14ac:dyDescent="0.2">
      <c r="A431">
        <v>2496</v>
      </c>
      <c r="B431">
        <v>800564</v>
      </c>
      <c r="C431">
        <v>12659</v>
      </c>
      <c r="D431">
        <v>94001670398819</v>
      </c>
      <c r="E431" t="s">
        <v>1458</v>
      </c>
      <c r="F431" s="1">
        <v>45699</v>
      </c>
      <c r="G431" s="1">
        <v>45692</v>
      </c>
      <c r="H431" t="s">
        <v>38</v>
      </c>
      <c r="I431">
        <v>9400647301305</v>
      </c>
      <c r="J431">
        <v>19091</v>
      </c>
      <c r="K431">
        <v>63625</v>
      </c>
      <c r="L431">
        <v>3</v>
      </c>
      <c r="M431">
        <v>16.05</v>
      </c>
      <c r="N431" t="s">
        <v>29</v>
      </c>
      <c r="O431">
        <v>14.7</v>
      </c>
      <c r="P431">
        <v>0</v>
      </c>
      <c r="Q431">
        <v>0</v>
      </c>
      <c r="R431">
        <v>0</v>
      </c>
      <c r="S431">
        <v>0</v>
      </c>
      <c r="T431" t="s">
        <v>105</v>
      </c>
      <c r="U431" t="s">
        <v>31</v>
      </c>
      <c r="V431" t="s">
        <v>782</v>
      </c>
      <c r="W431" t="s">
        <v>1459</v>
      </c>
      <c r="X431" t="s">
        <v>784</v>
      </c>
      <c r="Y431" t="s">
        <v>785</v>
      </c>
      <c r="Z431" t="s">
        <v>36</v>
      </c>
      <c r="AA431" s="1">
        <v>45747.746159722221</v>
      </c>
      <c r="AB431" cm="1">
        <f t="array" ref="AB431">INDEX('rate table'!J:J,
  MATCH(1,
    (H431='rate table'!F:F) *
    (L431='rate table'!G:G) *
    (CEILING(M431, 1)='rate table'!H:H),
    0)
)</f>
        <v>14.7</v>
      </c>
      <c r="AC431">
        <f t="shared" si="6"/>
        <v>0</v>
      </c>
    </row>
    <row r="432" spans="1:29" x14ac:dyDescent="0.2">
      <c r="A432">
        <v>2497</v>
      </c>
      <c r="B432">
        <v>800564</v>
      </c>
      <c r="C432">
        <v>12659</v>
      </c>
      <c r="D432">
        <v>94001926416907</v>
      </c>
      <c r="E432" t="s">
        <v>1460</v>
      </c>
      <c r="F432" s="1">
        <v>45717</v>
      </c>
      <c r="G432" s="1">
        <v>45732</v>
      </c>
      <c r="H432" t="s">
        <v>41</v>
      </c>
      <c r="I432">
        <v>9400538167498</v>
      </c>
      <c r="J432">
        <v>34376</v>
      </c>
      <c r="K432">
        <v>73584</v>
      </c>
      <c r="L432">
        <v>4</v>
      </c>
      <c r="M432">
        <v>16.95</v>
      </c>
      <c r="N432" t="s">
        <v>29</v>
      </c>
      <c r="O432">
        <v>56.13</v>
      </c>
      <c r="P432">
        <v>0</v>
      </c>
      <c r="Q432">
        <v>0</v>
      </c>
      <c r="R432">
        <v>0</v>
      </c>
      <c r="S432">
        <v>0</v>
      </c>
      <c r="T432" t="s">
        <v>105</v>
      </c>
      <c r="U432" t="s">
        <v>31</v>
      </c>
      <c r="V432" t="s">
        <v>782</v>
      </c>
      <c r="W432" t="s">
        <v>1231</v>
      </c>
      <c r="X432" t="s">
        <v>784</v>
      </c>
      <c r="Y432" t="s">
        <v>785</v>
      </c>
      <c r="Z432" t="s">
        <v>36</v>
      </c>
      <c r="AA432" s="1">
        <v>45747.746159722221</v>
      </c>
      <c r="AB432" cm="1">
        <f t="array" ref="AB432">INDEX('rate table'!J:J,
  MATCH(1,
    (H432='rate table'!F:F) *
    (L432='rate table'!G:G) *
    (CEILING(M432, 1)='rate table'!H:H),
    0)
)</f>
        <v>56.13</v>
      </c>
      <c r="AC432">
        <f t="shared" si="6"/>
        <v>0</v>
      </c>
    </row>
    <row r="433" spans="1:29" x14ac:dyDescent="0.2">
      <c r="A433">
        <v>2498</v>
      </c>
      <c r="B433">
        <v>800564</v>
      </c>
      <c r="C433">
        <v>12659</v>
      </c>
      <c r="D433">
        <v>94001510867886</v>
      </c>
      <c r="E433" t="s">
        <v>1461</v>
      </c>
      <c r="F433" s="1">
        <v>45745</v>
      </c>
      <c r="G433" s="1">
        <v>45742</v>
      </c>
      <c r="H433" t="s">
        <v>28</v>
      </c>
      <c r="I433">
        <v>9400438631022</v>
      </c>
      <c r="J433">
        <v>58124</v>
      </c>
      <c r="K433">
        <v>63401</v>
      </c>
      <c r="L433">
        <v>5</v>
      </c>
      <c r="M433">
        <v>7.29</v>
      </c>
      <c r="N433" t="s">
        <v>29</v>
      </c>
      <c r="O433">
        <v>10.75</v>
      </c>
      <c r="P433">
        <v>0</v>
      </c>
      <c r="Q433">
        <v>0</v>
      </c>
      <c r="R433">
        <v>0</v>
      </c>
      <c r="S433">
        <v>0</v>
      </c>
      <c r="T433" t="s">
        <v>30</v>
      </c>
      <c r="U433" t="s">
        <v>31</v>
      </c>
      <c r="V433" t="s">
        <v>782</v>
      </c>
      <c r="W433" t="s">
        <v>517</v>
      </c>
      <c r="X433" t="s">
        <v>784</v>
      </c>
      <c r="Y433" t="s">
        <v>785</v>
      </c>
      <c r="Z433" t="s">
        <v>36</v>
      </c>
      <c r="AA433" s="1">
        <v>45747.746159722221</v>
      </c>
      <c r="AB433" cm="1">
        <f t="array" ref="AB433">INDEX('rate table'!J:J,
  MATCH(1,
    (H433='rate table'!F:F) *
    (L433='rate table'!G:G) *
    (CEILING(M433, 1)='rate table'!H:H),
    0)
)</f>
        <v>10.75</v>
      </c>
      <c r="AC433">
        <f t="shared" si="6"/>
        <v>0</v>
      </c>
    </row>
    <row r="434" spans="1:29" x14ac:dyDescent="0.2">
      <c r="A434">
        <v>2499</v>
      </c>
      <c r="B434">
        <v>800564</v>
      </c>
      <c r="C434">
        <v>12659</v>
      </c>
      <c r="D434">
        <v>94001629714883</v>
      </c>
      <c r="E434" t="s">
        <v>1462</v>
      </c>
      <c r="F434" s="1">
        <v>45719</v>
      </c>
      <c r="G434" s="1">
        <v>45692</v>
      </c>
      <c r="H434" t="s">
        <v>38</v>
      </c>
      <c r="I434">
        <v>9400716102226</v>
      </c>
      <c r="J434">
        <v>87630</v>
      </c>
      <c r="K434">
        <v>16486</v>
      </c>
      <c r="L434">
        <v>6</v>
      </c>
      <c r="M434">
        <v>15.39</v>
      </c>
      <c r="N434" t="s">
        <v>29</v>
      </c>
      <c r="O434">
        <v>29.94</v>
      </c>
      <c r="P434">
        <v>0</v>
      </c>
      <c r="Q434">
        <v>0</v>
      </c>
      <c r="R434">
        <v>0</v>
      </c>
      <c r="S434">
        <v>0</v>
      </c>
      <c r="T434" t="s">
        <v>43</v>
      </c>
      <c r="U434" t="s">
        <v>31</v>
      </c>
      <c r="V434" t="s">
        <v>782</v>
      </c>
      <c r="W434" t="s">
        <v>1304</v>
      </c>
      <c r="X434" t="s">
        <v>784</v>
      </c>
      <c r="Y434" t="s">
        <v>785</v>
      </c>
      <c r="Z434" t="s">
        <v>36</v>
      </c>
      <c r="AA434" s="1">
        <v>45747.746159722221</v>
      </c>
      <c r="AB434" cm="1">
        <f t="array" ref="AB434">INDEX('rate table'!J:J,
  MATCH(1,
    (H434='rate table'!F:F) *
    (L434='rate table'!G:G) *
    (CEILING(M434, 1)='rate table'!H:H),
    0)
)</f>
        <v>29.94</v>
      </c>
      <c r="AC434">
        <f t="shared" si="6"/>
        <v>0</v>
      </c>
    </row>
    <row r="435" spans="1:29" x14ac:dyDescent="0.2">
      <c r="A435">
        <v>2500</v>
      </c>
      <c r="B435">
        <v>800564</v>
      </c>
      <c r="C435">
        <v>12659</v>
      </c>
      <c r="D435">
        <v>94001934245880</v>
      </c>
      <c r="E435" t="s">
        <v>1463</v>
      </c>
      <c r="F435" s="1">
        <v>45700</v>
      </c>
      <c r="G435" s="1">
        <v>45691</v>
      </c>
      <c r="H435" t="s">
        <v>41</v>
      </c>
      <c r="I435">
        <v>9400133991166</v>
      </c>
      <c r="J435">
        <v>48382</v>
      </c>
      <c r="K435">
        <v>87895</v>
      </c>
      <c r="L435">
        <v>1</v>
      </c>
      <c r="M435">
        <v>5.94</v>
      </c>
      <c r="N435" t="s">
        <v>29</v>
      </c>
      <c r="O435">
        <v>22.72</v>
      </c>
      <c r="P435">
        <v>0</v>
      </c>
      <c r="Q435">
        <v>0</v>
      </c>
      <c r="R435">
        <v>0</v>
      </c>
      <c r="S435">
        <v>0</v>
      </c>
      <c r="T435" t="s">
        <v>51</v>
      </c>
      <c r="U435" t="s">
        <v>31</v>
      </c>
      <c r="V435" t="s">
        <v>782</v>
      </c>
      <c r="W435" t="s">
        <v>217</v>
      </c>
      <c r="X435" t="s">
        <v>784</v>
      </c>
      <c r="Y435" t="s">
        <v>785</v>
      </c>
      <c r="Z435" t="s">
        <v>36</v>
      </c>
      <c r="AA435" s="1">
        <v>45747.746159722221</v>
      </c>
      <c r="AB435" cm="1">
        <f t="array" ref="AB435">INDEX('rate table'!J:J,
  MATCH(1,
    (H435='rate table'!F:F) *
    (L435='rate table'!G:G) *
    (CEILING(M435, 1)='rate table'!H:H),
    0)
)</f>
        <v>22.72</v>
      </c>
      <c r="AC435">
        <f t="shared" si="6"/>
        <v>0</v>
      </c>
    </row>
    <row r="436" spans="1:29" x14ac:dyDescent="0.2">
      <c r="A436">
        <v>2501</v>
      </c>
      <c r="B436">
        <v>800564</v>
      </c>
      <c r="C436">
        <v>12659</v>
      </c>
      <c r="D436">
        <v>94001151066827</v>
      </c>
      <c r="E436" t="s">
        <v>1464</v>
      </c>
      <c r="F436" s="1">
        <v>45734</v>
      </c>
      <c r="G436" s="1">
        <v>45684</v>
      </c>
      <c r="H436" t="s">
        <v>28</v>
      </c>
      <c r="I436">
        <v>9400322319303</v>
      </c>
      <c r="J436">
        <v>71304</v>
      </c>
      <c r="K436">
        <v>2213</v>
      </c>
      <c r="L436">
        <v>2</v>
      </c>
      <c r="M436">
        <v>15.63</v>
      </c>
      <c r="N436" t="s">
        <v>29</v>
      </c>
      <c r="O436">
        <v>10.77</v>
      </c>
      <c r="P436">
        <v>0</v>
      </c>
      <c r="Q436">
        <v>0</v>
      </c>
      <c r="R436">
        <v>0</v>
      </c>
      <c r="S436">
        <v>0</v>
      </c>
      <c r="T436" t="s">
        <v>71</v>
      </c>
      <c r="U436" t="s">
        <v>31</v>
      </c>
      <c r="V436" t="s">
        <v>782</v>
      </c>
      <c r="W436" t="s">
        <v>1465</v>
      </c>
      <c r="X436" t="s">
        <v>784</v>
      </c>
      <c r="Y436" t="s">
        <v>785</v>
      </c>
      <c r="Z436" t="s">
        <v>36</v>
      </c>
      <c r="AA436" s="1">
        <v>45747.746159722221</v>
      </c>
      <c r="AB436" cm="1">
        <f t="array" ref="AB436">INDEX('rate table'!J:J,
  MATCH(1,
    (H436='rate table'!F:F) *
    (L436='rate table'!G:G) *
    (CEILING(M436, 1)='rate table'!H:H),
    0)
)</f>
        <v>10.77</v>
      </c>
      <c r="AC436">
        <f t="shared" si="6"/>
        <v>0</v>
      </c>
    </row>
    <row r="437" spans="1:29" x14ac:dyDescent="0.2">
      <c r="A437">
        <v>2502</v>
      </c>
      <c r="B437">
        <v>800564</v>
      </c>
      <c r="C437">
        <v>12659</v>
      </c>
      <c r="D437">
        <v>94001409537203</v>
      </c>
      <c r="E437" t="s">
        <v>1466</v>
      </c>
      <c r="F437" s="1">
        <v>45719</v>
      </c>
      <c r="G437" s="1">
        <v>45726</v>
      </c>
      <c r="H437" t="s">
        <v>38</v>
      </c>
      <c r="I437">
        <v>9400623968254</v>
      </c>
      <c r="J437">
        <v>22137</v>
      </c>
      <c r="K437">
        <v>31018</v>
      </c>
      <c r="L437">
        <v>6</v>
      </c>
      <c r="M437">
        <v>9.64</v>
      </c>
      <c r="N437" t="s">
        <v>29</v>
      </c>
      <c r="O437">
        <v>23.3</v>
      </c>
      <c r="P437">
        <v>0</v>
      </c>
      <c r="Q437">
        <v>0</v>
      </c>
      <c r="R437">
        <v>0</v>
      </c>
      <c r="S437">
        <v>0</v>
      </c>
      <c r="T437" t="s">
        <v>55</v>
      </c>
      <c r="U437" t="s">
        <v>31</v>
      </c>
      <c r="V437" t="s">
        <v>782</v>
      </c>
      <c r="W437" t="s">
        <v>1467</v>
      </c>
      <c r="X437" t="s">
        <v>784</v>
      </c>
      <c r="Y437" t="s">
        <v>785</v>
      </c>
      <c r="Z437" t="s">
        <v>36</v>
      </c>
      <c r="AA437" s="1">
        <v>45747.746159722221</v>
      </c>
      <c r="AB437" cm="1">
        <f t="array" ref="AB437">INDEX('rate table'!J:J,
  MATCH(1,
    (H437='rate table'!F:F) *
    (L437='rate table'!G:G) *
    (CEILING(M437, 1)='rate table'!H:H),
    0)
)</f>
        <v>23.3</v>
      </c>
      <c r="AC437">
        <f t="shared" si="6"/>
        <v>0</v>
      </c>
    </row>
    <row r="438" spans="1:29" x14ac:dyDescent="0.2">
      <c r="A438">
        <v>2503</v>
      </c>
      <c r="B438">
        <v>800564</v>
      </c>
      <c r="C438">
        <v>12659</v>
      </c>
      <c r="D438">
        <v>94001829060930</v>
      </c>
      <c r="E438" t="s">
        <v>1468</v>
      </c>
      <c r="F438" s="1">
        <v>45733</v>
      </c>
      <c r="G438" s="1">
        <v>45695</v>
      </c>
      <c r="H438" t="s">
        <v>41</v>
      </c>
      <c r="I438">
        <v>9400155555237</v>
      </c>
      <c r="J438">
        <v>56943</v>
      </c>
      <c r="K438">
        <v>14981</v>
      </c>
      <c r="L438">
        <v>2</v>
      </c>
      <c r="M438">
        <v>0.78</v>
      </c>
      <c r="N438" t="s">
        <v>29</v>
      </c>
      <c r="O438">
        <v>14.35</v>
      </c>
      <c r="P438">
        <v>0</v>
      </c>
      <c r="Q438">
        <v>0</v>
      </c>
      <c r="R438">
        <v>0</v>
      </c>
      <c r="S438">
        <v>0</v>
      </c>
      <c r="T438" t="s">
        <v>30</v>
      </c>
      <c r="U438" t="s">
        <v>31</v>
      </c>
      <c r="V438" t="s">
        <v>782</v>
      </c>
      <c r="W438" t="s">
        <v>942</v>
      </c>
      <c r="X438" t="s">
        <v>784</v>
      </c>
      <c r="Y438" t="s">
        <v>785</v>
      </c>
      <c r="Z438" t="s">
        <v>36</v>
      </c>
      <c r="AA438" s="1">
        <v>45747.746159722221</v>
      </c>
      <c r="AB438" cm="1">
        <f t="array" ref="AB438">INDEX('rate table'!J:J,
  MATCH(1,
    (H438='rate table'!F:F) *
    (L438='rate table'!G:G) *
    (CEILING(M438, 1)='rate table'!H:H),
    0)
)</f>
        <v>14.35</v>
      </c>
      <c r="AC438">
        <f t="shared" si="6"/>
        <v>0</v>
      </c>
    </row>
    <row r="439" spans="1:29" x14ac:dyDescent="0.2">
      <c r="A439">
        <v>2504</v>
      </c>
      <c r="B439">
        <v>800564</v>
      </c>
      <c r="C439">
        <v>12659</v>
      </c>
      <c r="D439">
        <v>94001848376936</v>
      </c>
      <c r="E439" t="s">
        <v>1469</v>
      </c>
      <c r="F439" s="1">
        <v>45719</v>
      </c>
      <c r="G439" s="1">
        <v>45731</v>
      </c>
      <c r="H439" t="s">
        <v>28</v>
      </c>
      <c r="I439">
        <v>9400371837074</v>
      </c>
      <c r="J439">
        <v>35776</v>
      </c>
      <c r="K439">
        <v>64537</v>
      </c>
      <c r="L439">
        <v>3</v>
      </c>
      <c r="M439">
        <v>1.87</v>
      </c>
      <c r="N439" t="s">
        <v>29</v>
      </c>
      <c r="O439">
        <v>6.49</v>
      </c>
      <c r="P439">
        <v>0</v>
      </c>
      <c r="Q439">
        <v>0</v>
      </c>
      <c r="R439">
        <v>0</v>
      </c>
      <c r="S439">
        <v>0</v>
      </c>
      <c r="T439" t="s">
        <v>74</v>
      </c>
      <c r="U439" t="s">
        <v>31</v>
      </c>
      <c r="V439" t="s">
        <v>782</v>
      </c>
      <c r="W439" t="s">
        <v>1470</v>
      </c>
      <c r="X439" t="s">
        <v>784</v>
      </c>
      <c r="Y439" t="s">
        <v>785</v>
      </c>
      <c r="Z439" t="s">
        <v>36</v>
      </c>
      <c r="AA439" s="1">
        <v>45747.746159722221</v>
      </c>
      <c r="AB439" cm="1">
        <f t="array" ref="AB439">INDEX('rate table'!J:J,
  MATCH(1,
    (H439='rate table'!F:F) *
    (L439='rate table'!G:G) *
    (CEILING(M439, 1)='rate table'!H:H),
    0)
)</f>
        <v>6.49</v>
      </c>
      <c r="AC439">
        <f t="shared" si="6"/>
        <v>0</v>
      </c>
    </row>
    <row r="440" spans="1:29" x14ac:dyDescent="0.2">
      <c r="A440">
        <v>2505</v>
      </c>
      <c r="B440">
        <v>800564</v>
      </c>
      <c r="C440">
        <v>12659</v>
      </c>
      <c r="D440">
        <v>94001173838898</v>
      </c>
      <c r="E440" t="s">
        <v>1471</v>
      </c>
      <c r="F440" s="1">
        <v>45730</v>
      </c>
      <c r="G440" s="1">
        <v>45700</v>
      </c>
      <c r="H440" t="s">
        <v>38</v>
      </c>
      <c r="I440">
        <v>940095712057</v>
      </c>
      <c r="J440">
        <v>94453</v>
      </c>
      <c r="K440">
        <v>58218</v>
      </c>
      <c r="L440">
        <v>3</v>
      </c>
      <c r="M440">
        <v>5.0999999999999996</v>
      </c>
      <c r="N440" t="s">
        <v>29</v>
      </c>
      <c r="O440">
        <v>7.98</v>
      </c>
      <c r="P440">
        <v>0</v>
      </c>
      <c r="Q440">
        <v>0</v>
      </c>
      <c r="R440">
        <v>0</v>
      </c>
      <c r="S440">
        <v>0</v>
      </c>
      <c r="T440" t="s">
        <v>105</v>
      </c>
      <c r="U440" t="s">
        <v>31</v>
      </c>
      <c r="V440" t="s">
        <v>782</v>
      </c>
      <c r="W440" t="s">
        <v>879</v>
      </c>
      <c r="X440" t="s">
        <v>784</v>
      </c>
      <c r="Y440" t="s">
        <v>785</v>
      </c>
      <c r="Z440" t="s">
        <v>36</v>
      </c>
      <c r="AA440" s="1">
        <v>45747.746159722221</v>
      </c>
      <c r="AB440" cm="1">
        <f t="array" ref="AB440">INDEX('rate table'!J:J,
  MATCH(1,
    (H440='rate table'!F:F) *
    (L440='rate table'!G:G) *
    (CEILING(M440, 1)='rate table'!H:H),
    0)
)</f>
        <v>7.98</v>
      </c>
      <c r="AC440">
        <f t="shared" si="6"/>
        <v>0</v>
      </c>
    </row>
    <row r="441" spans="1:29" x14ac:dyDescent="0.2">
      <c r="A441">
        <v>2506</v>
      </c>
      <c r="B441">
        <v>800564</v>
      </c>
      <c r="C441">
        <v>12659</v>
      </c>
      <c r="D441">
        <v>940054656846</v>
      </c>
      <c r="E441" t="s">
        <v>1472</v>
      </c>
      <c r="F441" s="1">
        <v>45725</v>
      </c>
      <c r="G441" s="1">
        <v>45718</v>
      </c>
      <c r="H441" t="s">
        <v>41</v>
      </c>
      <c r="I441">
        <v>9400418272470</v>
      </c>
      <c r="J441">
        <v>69903</v>
      </c>
      <c r="K441">
        <v>93146</v>
      </c>
      <c r="L441">
        <v>2</v>
      </c>
      <c r="M441">
        <v>3.11</v>
      </c>
      <c r="N441" t="s">
        <v>29</v>
      </c>
      <c r="O441">
        <v>19.29</v>
      </c>
      <c r="P441">
        <v>0</v>
      </c>
      <c r="Q441">
        <v>0</v>
      </c>
      <c r="R441">
        <v>0</v>
      </c>
      <c r="S441">
        <v>0</v>
      </c>
      <c r="T441" t="s">
        <v>55</v>
      </c>
      <c r="U441" t="s">
        <v>31</v>
      </c>
      <c r="V441" t="s">
        <v>782</v>
      </c>
      <c r="W441" t="s">
        <v>724</v>
      </c>
      <c r="X441" t="s">
        <v>784</v>
      </c>
      <c r="Y441" t="s">
        <v>785</v>
      </c>
      <c r="Z441" t="s">
        <v>36</v>
      </c>
      <c r="AA441" s="1">
        <v>45747.746159722221</v>
      </c>
      <c r="AB441" cm="1">
        <f t="array" ref="AB441">INDEX('rate table'!J:J,
  MATCH(1,
    (H441='rate table'!F:F) *
    (L441='rate table'!G:G) *
    (CEILING(M441, 1)='rate table'!H:H),
    0)
)</f>
        <v>19.29</v>
      </c>
      <c r="AC441">
        <f t="shared" si="6"/>
        <v>0</v>
      </c>
    </row>
    <row r="442" spans="1:29" x14ac:dyDescent="0.2">
      <c r="A442">
        <v>2507</v>
      </c>
      <c r="B442">
        <v>800564</v>
      </c>
      <c r="C442">
        <v>12659</v>
      </c>
      <c r="D442">
        <v>94001148615927</v>
      </c>
      <c r="E442" t="s">
        <v>1473</v>
      </c>
      <c r="F442" s="1">
        <v>45747</v>
      </c>
      <c r="G442" s="1">
        <v>45724</v>
      </c>
      <c r="H442" t="s">
        <v>28</v>
      </c>
      <c r="I442">
        <v>9400383883724</v>
      </c>
      <c r="J442">
        <v>94938</v>
      </c>
      <c r="K442">
        <v>43529</v>
      </c>
      <c r="L442">
        <v>8</v>
      </c>
      <c r="M442">
        <v>15.12</v>
      </c>
      <c r="N442" t="s">
        <v>29</v>
      </c>
      <c r="O442">
        <v>20.83</v>
      </c>
      <c r="P442">
        <v>0</v>
      </c>
      <c r="Q442">
        <v>0</v>
      </c>
      <c r="R442">
        <v>0</v>
      </c>
      <c r="S442">
        <v>0</v>
      </c>
      <c r="T442" t="s">
        <v>71</v>
      </c>
      <c r="U442" t="s">
        <v>31</v>
      </c>
      <c r="V442" t="s">
        <v>782</v>
      </c>
      <c r="W442" t="s">
        <v>739</v>
      </c>
      <c r="X442" t="s">
        <v>784</v>
      </c>
      <c r="Y442" t="s">
        <v>785</v>
      </c>
      <c r="Z442" t="s">
        <v>36</v>
      </c>
      <c r="AA442" s="1">
        <v>45747.746159722221</v>
      </c>
      <c r="AB442" cm="1">
        <f t="array" ref="AB442">INDEX('rate table'!J:J,
  MATCH(1,
    (H442='rate table'!F:F) *
    (L442='rate table'!G:G) *
    (CEILING(M442, 1)='rate table'!H:H),
    0)
)</f>
        <v>20.83</v>
      </c>
      <c r="AC442">
        <f t="shared" si="6"/>
        <v>0</v>
      </c>
    </row>
    <row r="443" spans="1:29" x14ac:dyDescent="0.2">
      <c r="A443">
        <v>2508</v>
      </c>
      <c r="B443">
        <v>800564</v>
      </c>
      <c r="C443">
        <v>12659</v>
      </c>
      <c r="D443">
        <v>940057103770</v>
      </c>
      <c r="E443" t="s">
        <v>1474</v>
      </c>
      <c r="F443" s="1">
        <v>45731</v>
      </c>
      <c r="G443" s="1">
        <v>45728</v>
      </c>
      <c r="H443" t="s">
        <v>38</v>
      </c>
      <c r="I443">
        <v>9400795012993</v>
      </c>
      <c r="J443">
        <v>70811</v>
      </c>
      <c r="K443">
        <v>38751</v>
      </c>
      <c r="L443">
        <v>6</v>
      </c>
      <c r="M443">
        <v>17.63</v>
      </c>
      <c r="N443" t="s">
        <v>29</v>
      </c>
      <c r="O443">
        <v>32.520000000000003</v>
      </c>
      <c r="P443">
        <v>0</v>
      </c>
      <c r="Q443">
        <v>0</v>
      </c>
      <c r="R443">
        <v>0</v>
      </c>
      <c r="S443">
        <v>0</v>
      </c>
      <c r="T443" t="s">
        <v>74</v>
      </c>
      <c r="U443" t="s">
        <v>31</v>
      </c>
      <c r="V443" t="s">
        <v>782</v>
      </c>
      <c r="W443" t="s">
        <v>80</v>
      </c>
      <c r="X443" t="s">
        <v>784</v>
      </c>
      <c r="Y443" t="s">
        <v>785</v>
      </c>
      <c r="Z443" t="s">
        <v>36</v>
      </c>
      <c r="AA443" s="1">
        <v>45747.746159722221</v>
      </c>
      <c r="AB443" cm="1">
        <f t="array" ref="AB443">INDEX('rate table'!J:J,
  MATCH(1,
    (H443='rate table'!F:F) *
    (L443='rate table'!G:G) *
    (CEILING(M443, 1)='rate table'!H:H),
    0)
)</f>
        <v>32.520000000000003</v>
      </c>
      <c r="AC443">
        <f t="shared" si="6"/>
        <v>0</v>
      </c>
    </row>
    <row r="444" spans="1:29" x14ac:dyDescent="0.2">
      <c r="A444">
        <v>2509</v>
      </c>
      <c r="B444">
        <v>800564</v>
      </c>
      <c r="C444">
        <v>12659</v>
      </c>
      <c r="D444">
        <v>94001805586778</v>
      </c>
      <c r="E444" t="s">
        <v>1475</v>
      </c>
      <c r="F444" s="1">
        <v>45701</v>
      </c>
      <c r="G444" s="1">
        <v>45732</v>
      </c>
      <c r="H444" t="s">
        <v>41</v>
      </c>
      <c r="I444">
        <v>9400449491386</v>
      </c>
      <c r="J444">
        <v>5162</v>
      </c>
      <c r="K444">
        <v>99337</v>
      </c>
      <c r="L444">
        <v>6</v>
      </c>
      <c r="M444">
        <v>7.7</v>
      </c>
      <c r="N444" t="s">
        <v>29</v>
      </c>
      <c r="O444">
        <v>37.119999999999997</v>
      </c>
      <c r="P444">
        <v>0</v>
      </c>
      <c r="Q444">
        <v>0</v>
      </c>
      <c r="R444">
        <v>0</v>
      </c>
      <c r="S444">
        <v>0</v>
      </c>
      <c r="T444" t="s">
        <v>105</v>
      </c>
      <c r="U444" t="s">
        <v>31</v>
      </c>
      <c r="V444" t="s">
        <v>782</v>
      </c>
      <c r="W444" t="s">
        <v>1476</v>
      </c>
      <c r="X444" t="s">
        <v>784</v>
      </c>
      <c r="Y444" t="s">
        <v>785</v>
      </c>
      <c r="Z444" t="s">
        <v>36</v>
      </c>
      <c r="AA444" s="1">
        <v>45747.746159722221</v>
      </c>
      <c r="AB444" cm="1">
        <f t="array" ref="AB444">INDEX('rate table'!J:J,
  MATCH(1,
    (H444='rate table'!F:F) *
    (L444='rate table'!G:G) *
    (CEILING(M444, 1)='rate table'!H:H),
    0)
)</f>
        <v>37.119999999999997</v>
      </c>
      <c r="AC444">
        <f t="shared" si="6"/>
        <v>0</v>
      </c>
    </row>
    <row r="445" spans="1:29" x14ac:dyDescent="0.2">
      <c r="A445">
        <v>2510</v>
      </c>
      <c r="B445">
        <v>800564</v>
      </c>
      <c r="C445">
        <v>12659</v>
      </c>
      <c r="D445">
        <v>9400928531056</v>
      </c>
      <c r="E445" t="s">
        <v>1477</v>
      </c>
      <c r="F445" s="1">
        <v>45718</v>
      </c>
      <c r="G445" s="1">
        <v>45739</v>
      </c>
      <c r="H445" t="s">
        <v>28</v>
      </c>
      <c r="I445">
        <v>9400909075542</v>
      </c>
      <c r="J445">
        <v>44456</v>
      </c>
      <c r="K445">
        <v>64842</v>
      </c>
      <c r="L445">
        <v>1</v>
      </c>
      <c r="M445">
        <v>2.95</v>
      </c>
      <c r="N445" t="s">
        <v>29</v>
      </c>
      <c r="O445">
        <v>6.53</v>
      </c>
      <c r="P445">
        <v>0</v>
      </c>
      <c r="Q445">
        <v>0</v>
      </c>
      <c r="R445">
        <v>0</v>
      </c>
      <c r="S445">
        <v>0</v>
      </c>
      <c r="T445" t="s">
        <v>51</v>
      </c>
      <c r="U445" t="s">
        <v>31</v>
      </c>
      <c r="V445" t="s">
        <v>782</v>
      </c>
      <c r="W445" t="s">
        <v>466</v>
      </c>
      <c r="X445" t="s">
        <v>784</v>
      </c>
      <c r="Y445" t="s">
        <v>785</v>
      </c>
      <c r="Z445" t="s">
        <v>36</v>
      </c>
      <c r="AA445" s="1">
        <v>45747.746159722221</v>
      </c>
      <c r="AB445" cm="1">
        <f t="array" ref="AB445">INDEX('rate table'!J:J,
  MATCH(1,
    (H445='rate table'!F:F) *
    (L445='rate table'!G:G) *
    (CEILING(M445, 1)='rate table'!H:H),
    0)
)</f>
        <v>6.53</v>
      </c>
      <c r="AC445">
        <f t="shared" si="6"/>
        <v>0</v>
      </c>
    </row>
    <row r="446" spans="1:29" x14ac:dyDescent="0.2">
      <c r="A446">
        <v>2511</v>
      </c>
      <c r="B446">
        <v>800564</v>
      </c>
      <c r="C446">
        <v>12659</v>
      </c>
      <c r="D446">
        <v>9400217966952</v>
      </c>
      <c r="E446" t="s">
        <v>1478</v>
      </c>
      <c r="F446" s="1">
        <v>45741</v>
      </c>
      <c r="G446" s="1">
        <v>45726</v>
      </c>
      <c r="H446" t="s">
        <v>38</v>
      </c>
      <c r="I446">
        <v>940041869766</v>
      </c>
      <c r="J446">
        <v>66462</v>
      </c>
      <c r="K446">
        <v>57965</v>
      </c>
      <c r="L446">
        <v>1</v>
      </c>
      <c r="M446">
        <v>5.34</v>
      </c>
      <c r="N446" t="s">
        <v>29</v>
      </c>
      <c r="O446">
        <v>7.33</v>
      </c>
      <c r="P446">
        <v>0</v>
      </c>
      <c r="Q446">
        <v>0</v>
      </c>
      <c r="R446">
        <v>0</v>
      </c>
      <c r="S446">
        <v>0</v>
      </c>
      <c r="T446" t="s">
        <v>43</v>
      </c>
      <c r="U446" t="s">
        <v>31</v>
      </c>
      <c r="V446" t="s">
        <v>782</v>
      </c>
      <c r="W446" t="s">
        <v>1318</v>
      </c>
      <c r="X446" t="s">
        <v>784</v>
      </c>
      <c r="Y446" t="s">
        <v>785</v>
      </c>
      <c r="Z446" t="s">
        <v>36</v>
      </c>
      <c r="AA446" s="1">
        <v>45747.746159722221</v>
      </c>
      <c r="AB446" cm="1">
        <f t="array" ref="AB446">INDEX('rate table'!J:J,
  MATCH(1,
    (H446='rate table'!F:F) *
    (L446='rate table'!G:G) *
    (CEILING(M446, 1)='rate table'!H:H),
    0)
)</f>
        <v>7.33</v>
      </c>
      <c r="AC446">
        <f t="shared" si="6"/>
        <v>0</v>
      </c>
    </row>
    <row r="447" spans="1:29" x14ac:dyDescent="0.2">
      <c r="A447">
        <v>2512</v>
      </c>
      <c r="B447">
        <v>800564</v>
      </c>
      <c r="C447">
        <v>12659</v>
      </c>
      <c r="D447">
        <v>94001422257492</v>
      </c>
      <c r="E447" t="s">
        <v>1479</v>
      </c>
      <c r="F447" s="1">
        <v>45694</v>
      </c>
      <c r="G447" s="1">
        <v>45717</v>
      </c>
      <c r="H447" t="s">
        <v>41</v>
      </c>
      <c r="I447">
        <v>9400146550825</v>
      </c>
      <c r="J447">
        <v>45958</v>
      </c>
      <c r="K447">
        <v>48054</v>
      </c>
      <c r="L447">
        <v>8</v>
      </c>
      <c r="M447">
        <v>1.78</v>
      </c>
      <c r="N447" t="s">
        <v>29</v>
      </c>
      <c r="O447">
        <v>20.96</v>
      </c>
      <c r="P447">
        <v>0</v>
      </c>
      <c r="Q447">
        <v>0</v>
      </c>
      <c r="R447">
        <v>0</v>
      </c>
      <c r="S447">
        <v>0</v>
      </c>
      <c r="T447" t="s">
        <v>43</v>
      </c>
      <c r="U447" t="s">
        <v>31</v>
      </c>
      <c r="V447" t="s">
        <v>782</v>
      </c>
      <c r="W447" t="s">
        <v>247</v>
      </c>
      <c r="X447" t="s">
        <v>784</v>
      </c>
      <c r="Y447" t="s">
        <v>785</v>
      </c>
      <c r="Z447" t="s">
        <v>36</v>
      </c>
      <c r="AA447" s="1">
        <v>45747.746159722221</v>
      </c>
      <c r="AB447" cm="1">
        <f t="array" ref="AB447">INDEX('rate table'!J:J,
  MATCH(1,
    (H447='rate table'!F:F) *
    (L447='rate table'!G:G) *
    (CEILING(M447, 1)='rate table'!H:H),
    0)
)</f>
        <v>20.96</v>
      </c>
      <c r="AC447">
        <f t="shared" si="6"/>
        <v>0</v>
      </c>
    </row>
    <row r="448" spans="1:29" x14ac:dyDescent="0.2">
      <c r="A448">
        <v>2513</v>
      </c>
      <c r="B448">
        <v>800564</v>
      </c>
      <c r="C448">
        <v>12659</v>
      </c>
      <c r="D448">
        <v>94001591467890</v>
      </c>
      <c r="E448" t="s">
        <v>1480</v>
      </c>
      <c r="F448" s="1">
        <v>45724</v>
      </c>
      <c r="G448" s="1">
        <v>45718</v>
      </c>
      <c r="H448" t="s">
        <v>28</v>
      </c>
      <c r="I448">
        <v>9400493175368</v>
      </c>
      <c r="J448">
        <v>12182</v>
      </c>
      <c r="K448">
        <v>55123</v>
      </c>
      <c r="L448">
        <v>6</v>
      </c>
      <c r="M448">
        <v>8.2899999999999991</v>
      </c>
      <c r="N448" t="s">
        <v>29</v>
      </c>
      <c r="O448">
        <v>11.69</v>
      </c>
      <c r="P448">
        <v>0</v>
      </c>
      <c r="Q448">
        <v>0</v>
      </c>
      <c r="R448">
        <v>0</v>
      </c>
      <c r="S448">
        <v>0</v>
      </c>
      <c r="T448" t="s">
        <v>43</v>
      </c>
      <c r="U448" t="s">
        <v>31</v>
      </c>
      <c r="V448" t="s">
        <v>782</v>
      </c>
      <c r="W448" t="s">
        <v>556</v>
      </c>
      <c r="X448" t="s">
        <v>784</v>
      </c>
      <c r="Y448" t="s">
        <v>785</v>
      </c>
      <c r="Z448" t="s">
        <v>36</v>
      </c>
      <c r="AA448" s="1">
        <v>45747.746159722221</v>
      </c>
      <c r="AB448" cm="1">
        <f t="array" ref="AB448">INDEX('rate table'!J:J,
  MATCH(1,
    (H448='rate table'!F:F) *
    (L448='rate table'!G:G) *
    (CEILING(M448, 1)='rate table'!H:H),
    0)
)</f>
        <v>11.69</v>
      </c>
      <c r="AC448">
        <f t="shared" si="6"/>
        <v>0</v>
      </c>
    </row>
    <row r="449" spans="1:29" x14ac:dyDescent="0.2">
      <c r="A449">
        <v>2514</v>
      </c>
      <c r="B449">
        <v>800564</v>
      </c>
      <c r="C449">
        <v>12659</v>
      </c>
      <c r="D449">
        <v>9400665016648</v>
      </c>
      <c r="E449" t="s">
        <v>1481</v>
      </c>
      <c r="F449" s="1">
        <v>45722</v>
      </c>
      <c r="G449" s="1">
        <v>45741</v>
      </c>
      <c r="H449" t="s">
        <v>38</v>
      </c>
      <c r="I449">
        <v>9400669996200</v>
      </c>
      <c r="J449">
        <v>84550</v>
      </c>
      <c r="K449">
        <v>84627</v>
      </c>
      <c r="L449">
        <v>8</v>
      </c>
      <c r="M449">
        <v>11.55</v>
      </c>
      <c r="N449" t="s">
        <v>29</v>
      </c>
      <c r="O449">
        <v>35.33</v>
      </c>
      <c r="P449">
        <v>0</v>
      </c>
      <c r="Q449">
        <v>0</v>
      </c>
      <c r="R449">
        <v>0</v>
      </c>
      <c r="S449">
        <v>0</v>
      </c>
      <c r="T449" t="s">
        <v>51</v>
      </c>
      <c r="U449" t="s">
        <v>31</v>
      </c>
      <c r="V449" t="s">
        <v>782</v>
      </c>
      <c r="W449" t="s">
        <v>1482</v>
      </c>
      <c r="X449" t="s">
        <v>784</v>
      </c>
      <c r="Y449" t="s">
        <v>785</v>
      </c>
      <c r="Z449" t="s">
        <v>36</v>
      </c>
      <c r="AA449" s="1">
        <v>45747.746159722221</v>
      </c>
      <c r="AB449" cm="1">
        <f t="array" ref="AB449">INDEX('rate table'!J:J,
  MATCH(1,
    (H449='rate table'!F:F) *
    (L449='rate table'!G:G) *
    (CEILING(M449, 1)='rate table'!H:H),
    0)
)</f>
        <v>35.33</v>
      </c>
      <c r="AC449">
        <f t="shared" si="6"/>
        <v>0</v>
      </c>
    </row>
    <row r="450" spans="1:29" x14ac:dyDescent="0.2">
      <c r="A450">
        <v>2515</v>
      </c>
      <c r="B450">
        <v>800564</v>
      </c>
      <c r="C450">
        <v>12659</v>
      </c>
      <c r="D450">
        <v>94001965298198</v>
      </c>
      <c r="E450" t="s">
        <v>1483</v>
      </c>
      <c r="F450" s="1">
        <v>45720</v>
      </c>
      <c r="G450" s="1">
        <v>45717</v>
      </c>
      <c r="H450" t="s">
        <v>41</v>
      </c>
      <c r="I450">
        <v>9400825204756</v>
      </c>
      <c r="J450">
        <v>92670</v>
      </c>
      <c r="K450">
        <v>85501</v>
      </c>
      <c r="L450">
        <v>4</v>
      </c>
      <c r="M450">
        <v>9.6</v>
      </c>
      <c r="N450" t="s">
        <v>29</v>
      </c>
      <c r="O450">
        <v>38.36</v>
      </c>
      <c r="P450">
        <v>0</v>
      </c>
      <c r="Q450">
        <v>0</v>
      </c>
      <c r="R450">
        <v>0</v>
      </c>
      <c r="S450">
        <v>0</v>
      </c>
      <c r="T450" t="s">
        <v>58</v>
      </c>
      <c r="U450" t="s">
        <v>31</v>
      </c>
      <c r="V450" t="s">
        <v>782</v>
      </c>
      <c r="W450" t="s">
        <v>1484</v>
      </c>
      <c r="X450" t="s">
        <v>784</v>
      </c>
      <c r="Y450" t="s">
        <v>785</v>
      </c>
      <c r="Z450" t="s">
        <v>36</v>
      </c>
      <c r="AA450" s="1">
        <v>45747.746159722221</v>
      </c>
      <c r="AB450" cm="1">
        <f t="array" ref="AB450">INDEX('rate table'!J:J,
  MATCH(1,
    (H450='rate table'!F:F) *
    (L450='rate table'!G:G) *
    (CEILING(M450, 1)='rate table'!H:H),
    0)
)</f>
        <v>38.36</v>
      </c>
      <c r="AC450">
        <f t="shared" si="6"/>
        <v>0</v>
      </c>
    </row>
    <row r="451" spans="1:29" x14ac:dyDescent="0.2">
      <c r="A451">
        <v>2516</v>
      </c>
      <c r="B451">
        <v>800564</v>
      </c>
      <c r="C451">
        <v>12659</v>
      </c>
      <c r="D451">
        <v>9400445408184</v>
      </c>
      <c r="E451" t="s">
        <v>1485</v>
      </c>
      <c r="F451" s="1">
        <v>45715</v>
      </c>
      <c r="G451" s="1">
        <v>45707</v>
      </c>
      <c r="H451" t="s">
        <v>28</v>
      </c>
      <c r="I451">
        <v>9400149102752</v>
      </c>
      <c r="J451">
        <v>29177</v>
      </c>
      <c r="K451">
        <v>31137</v>
      </c>
      <c r="L451">
        <v>7</v>
      </c>
      <c r="M451">
        <v>8.41</v>
      </c>
      <c r="N451" t="s">
        <v>29</v>
      </c>
      <c r="O451">
        <v>12.78</v>
      </c>
      <c r="P451">
        <v>0</v>
      </c>
      <c r="Q451">
        <v>0</v>
      </c>
      <c r="R451">
        <v>0</v>
      </c>
      <c r="S451">
        <v>0</v>
      </c>
      <c r="T451" t="s">
        <v>71</v>
      </c>
      <c r="U451" t="s">
        <v>31</v>
      </c>
      <c r="V451" t="s">
        <v>782</v>
      </c>
      <c r="W451" t="s">
        <v>141</v>
      </c>
      <c r="X451" t="s">
        <v>784</v>
      </c>
      <c r="Y451" t="s">
        <v>785</v>
      </c>
      <c r="Z451" t="s">
        <v>36</v>
      </c>
      <c r="AA451" s="1">
        <v>45747.746159722221</v>
      </c>
      <c r="AB451" cm="1">
        <f t="array" ref="AB451">INDEX('rate table'!J:J,
  MATCH(1,
    (H451='rate table'!F:F) *
    (L451='rate table'!G:G) *
    (CEILING(M451, 1)='rate table'!H:H),
    0)
)</f>
        <v>12.78</v>
      </c>
      <c r="AC451">
        <f t="shared" ref="AC451:AC501" si="7">AB451-O451</f>
        <v>0</v>
      </c>
    </row>
    <row r="452" spans="1:29" x14ac:dyDescent="0.2">
      <c r="A452">
        <v>2427</v>
      </c>
      <c r="B452">
        <v>800564</v>
      </c>
      <c r="C452">
        <v>12659</v>
      </c>
      <c r="D452">
        <v>9400515311134</v>
      </c>
      <c r="E452" t="s">
        <v>1486</v>
      </c>
      <c r="F452" s="1">
        <v>45697</v>
      </c>
      <c r="G452" s="1">
        <v>45729</v>
      </c>
      <c r="H452" t="s">
        <v>38</v>
      </c>
      <c r="I452">
        <v>9400125855043</v>
      </c>
      <c r="J452">
        <v>32790</v>
      </c>
      <c r="K452">
        <v>79760</v>
      </c>
      <c r="L452">
        <v>6</v>
      </c>
      <c r="M452">
        <v>14.31</v>
      </c>
      <c r="N452" t="s">
        <v>29</v>
      </c>
      <c r="O452">
        <v>28.64</v>
      </c>
      <c r="P452">
        <v>0</v>
      </c>
      <c r="Q452">
        <v>0</v>
      </c>
      <c r="R452">
        <v>0</v>
      </c>
      <c r="S452">
        <v>0</v>
      </c>
      <c r="T452" t="s">
        <v>55</v>
      </c>
      <c r="U452" t="s">
        <v>31</v>
      </c>
      <c r="V452" t="s">
        <v>782</v>
      </c>
      <c r="W452" t="s">
        <v>1487</v>
      </c>
      <c r="X452" t="s">
        <v>784</v>
      </c>
      <c r="Y452" t="s">
        <v>785</v>
      </c>
      <c r="Z452" t="s">
        <v>36</v>
      </c>
      <c r="AA452" s="1">
        <v>45747.746159722221</v>
      </c>
      <c r="AB452" cm="1">
        <f t="array" ref="AB452">INDEX('rate table'!J:J,
  MATCH(1,
    (H452='rate table'!F:F) *
    (L452='rate table'!G:G) *
    (CEILING(M452, 1)='rate table'!H:H),
    0)
)</f>
        <v>28.64</v>
      </c>
      <c r="AC452">
        <f t="shared" si="7"/>
        <v>0</v>
      </c>
    </row>
    <row r="453" spans="1:29" x14ac:dyDescent="0.2">
      <c r="A453">
        <v>2428</v>
      </c>
      <c r="B453">
        <v>800564</v>
      </c>
      <c r="C453">
        <v>12659</v>
      </c>
      <c r="D453">
        <v>94002117621462</v>
      </c>
      <c r="E453" t="s">
        <v>1488</v>
      </c>
      <c r="F453" s="1">
        <v>45710</v>
      </c>
      <c r="G453" s="1">
        <v>45723</v>
      </c>
      <c r="H453" t="s">
        <v>41</v>
      </c>
      <c r="I453">
        <v>9400635315003</v>
      </c>
      <c r="J453">
        <v>36998</v>
      </c>
      <c r="K453">
        <v>24916</v>
      </c>
      <c r="L453">
        <v>5</v>
      </c>
      <c r="M453">
        <v>4.83</v>
      </c>
      <c r="N453" t="s">
        <v>29</v>
      </c>
      <c r="O453">
        <v>27.28</v>
      </c>
      <c r="P453">
        <v>0</v>
      </c>
      <c r="Q453">
        <v>0</v>
      </c>
      <c r="R453">
        <v>0</v>
      </c>
      <c r="S453">
        <v>0</v>
      </c>
      <c r="T453" t="s">
        <v>43</v>
      </c>
      <c r="U453" t="s">
        <v>31</v>
      </c>
      <c r="V453" t="s">
        <v>782</v>
      </c>
      <c r="W453" t="s">
        <v>739</v>
      </c>
      <c r="X453" t="s">
        <v>784</v>
      </c>
      <c r="Y453" t="s">
        <v>785</v>
      </c>
      <c r="Z453" t="s">
        <v>36</v>
      </c>
      <c r="AA453" s="1">
        <v>45747.746159722221</v>
      </c>
      <c r="AB453" cm="1">
        <f t="array" ref="AB453">INDEX('rate table'!J:J,
  MATCH(1,
    (H453='rate table'!F:F) *
    (L453='rate table'!G:G) *
    (CEILING(M453, 1)='rate table'!H:H),
    0)
)</f>
        <v>27.28</v>
      </c>
      <c r="AC453">
        <f t="shared" si="7"/>
        <v>0</v>
      </c>
    </row>
    <row r="454" spans="1:29" x14ac:dyDescent="0.2">
      <c r="A454">
        <v>2429</v>
      </c>
      <c r="B454">
        <v>800564</v>
      </c>
      <c r="C454">
        <v>12659</v>
      </c>
      <c r="D454">
        <v>94001836692783</v>
      </c>
      <c r="E454" t="s">
        <v>1489</v>
      </c>
      <c r="F454" s="1">
        <v>45723</v>
      </c>
      <c r="G454" s="1">
        <v>45743</v>
      </c>
      <c r="H454" t="s">
        <v>28</v>
      </c>
      <c r="I454">
        <v>940078379771</v>
      </c>
      <c r="J454">
        <v>92354</v>
      </c>
      <c r="K454">
        <v>56069</v>
      </c>
      <c r="L454">
        <v>5</v>
      </c>
      <c r="M454">
        <v>2.67</v>
      </c>
      <c r="N454" t="s">
        <v>29</v>
      </c>
      <c r="O454">
        <v>7.8</v>
      </c>
      <c r="P454">
        <v>0</v>
      </c>
      <c r="Q454">
        <v>0</v>
      </c>
      <c r="R454">
        <v>0</v>
      </c>
      <c r="S454">
        <v>0</v>
      </c>
      <c r="T454" t="s">
        <v>50</v>
      </c>
      <c r="U454" t="s">
        <v>31</v>
      </c>
      <c r="V454" t="s">
        <v>782</v>
      </c>
      <c r="W454" t="s">
        <v>1490</v>
      </c>
      <c r="X454" t="s">
        <v>784</v>
      </c>
      <c r="Y454" t="s">
        <v>785</v>
      </c>
      <c r="Z454" t="s">
        <v>36</v>
      </c>
      <c r="AA454" s="1">
        <v>45747.746159722221</v>
      </c>
      <c r="AB454" cm="1">
        <f t="array" ref="AB454">INDEX('rate table'!J:J,
  MATCH(1,
    (H454='rate table'!F:F) *
    (L454='rate table'!G:G) *
    (CEILING(M454, 1)='rate table'!H:H),
    0)
)</f>
        <v>7.8</v>
      </c>
      <c r="AC454">
        <f t="shared" si="7"/>
        <v>0</v>
      </c>
    </row>
    <row r="455" spans="1:29" x14ac:dyDescent="0.2">
      <c r="A455">
        <v>2430</v>
      </c>
      <c r="B455">
        <v>800564</v>
      </c>
      <c r="C455">
        <v>12659</v>
      </c>
      <c r="D455">
        <v>94001817979085</v>
      </c>
      <c r="E455" t="s">
        <v>1491</v>
      </c>
      <c r="F455" s="1">
        <v>45703</v>
      </c>
      <c r="G455" s="1">
        <v>45706</v>
      </c>
      <c r="H455" t="s">
        <v>38</v>
      </c>
      <c r="I455">
        <v>9400991995223</v>
      </c>
      <c r="J455">
        <v>29740</v>
      </c>
      <c r="K455">
        <v>57119</v>
      </c>
      <c r="L455">
        <v>8</v>
      </c>
      <c r="M455">
        <v>11.5</v>
      </c>
      <c r="N455" t="s">
        <v>29</v>
      </c>
      <c r="O455">
        <v>35.33</v>
      </c>
      <c r="P455">
        <v>0</v>
      </c>
      <c r="Q455">
        <v>0</v>
      </c>
      <c r="R455">
        <v>0</v>
      </c>
      <c r="S455">
        <v>0</v>
      </c>
      <c r="T455" t="s">
        <v>39</v>
      </c>
      <c r="U455" t="s">
        <v>31</v>
      </c>
      <c r="V455" t="s">
        <v>782</v>
      </c>
      <c r="W455" t="s">
        <v>413</v>
      </c>
      <c r="X455" t="s">
        <v>784</v>
      </c>
      <c r="Y455" t="s">
        <v>785</v>
      </c>
      <c r="Z455" t="s">
        <v>36</v>
      </c>
      <c r="AA455" s="1">
        <v>45747.746159722221</v>
      </c>
      <c r="AB455" cm="1">
        <f t="array" ref="AB455">INDEX('rate table'!J:J,
  MATCH(1,
    (H455='rate table'!F:F) *
    (L455='rate table'!G:G) *
    (CEILING(M455, 1)='rate table'!H:H),
    0)
)</f>
        <v>35.33</v>
      </c>
      <c r="AC455">
        <f t="shared" si="7"/>
        <v>0</v>
      </c>
    </row>
    <row r="456" spans="1:29" x14ac:dyDescent="0.2">
      <c r="A456">
        <v>2431</v>
      </c>
      <c r="B456">
        <v>800564</v>
      </c>
      <c r="C456">
        <v>12659</v>
      </c>
      <c r="D456">
        <v>94002111575084</v>
      </c>
      <c r="E456" t="s">
        <v>1492</v>
      </c>
      <c r="F456" s="1">
        <v>45715</v>
      </c>
      <c r="G456" s="1">
        <v>45712</v>
      </c>
      <c r="H456" t="s">
        <v>41</v>
      </c>
      <c r="I456">
        <v>9400110073637</v>
      </c>
      <c r="J456">
        <v>95253</v>
      </c>
      <c r="K456">
        <v>67111</v>
      </c>
      <c r="L456">
        <v>2</v>
      </c>
      <c r="M456">
        <v>18.899999999999999</v>
      </c>
      <c r="N456" t="s">
        <v>29</v>
      </c>
      <c r="O456">
        <v>51.45</v>
      </c>
      <c r="P456">
        <v>0</v>
      </c>
      <c r="Q456">
        <v>0</v>
      </c>
      <c r="R456">
        <v>0</v>
      </c>
      <c r="S456">
        <v>0</v>
      </c>
      <c r="T456" t="s">
        <v>39</v>
      </c>
      <c r="U456" t="s">
        <v>31</v>
      </c>
      <c r="V456" t="s">
        <v>782</v>
      </c>
      <c r="W456" t="s">
        <v>173</v>
      </c>
      <c r="X456" t="s">
        <v>784</v>
      </c>
      <c r="Y456" t="s">
        <v>785</v>
      </c>
      <c r="Z456" t="s">
        <v>36</v>
      </c>
      <c r="AA456" s="1">
        <v>45747.746159722221</v>
      </c>
      <c r="AB456" cm="1">
        <f t="array" ref="AB456">INDEX('rate table'!J:J,
  MATCH(1,
    (H456='rate table'!F:F) *
    (L456='rate table'!G:G) *
    (CEILING(M456, 1)='rate table'!H:H),
    0)
)</f>
        <v>51.45</v>
      </c>
      <c r="AC456">
        <f t="shared" si="7"/>
        <v>0</v>
      </c>
    </row>
    <row r="457" spans="1:29" x14ac:dyDescent="0.2">
      <c r="A457">
        <v>2432</v>
      </c>
      <c r="B457">
        <v>800564</v>
      </c>
      <c r="C457">
        <v>12659</v>
      </c>
      <c r="D457">
        <v>9400846238551</v>
      </c>
      <c r="E457" t="s">
        <v>1493</v>
      </c>
      <c r="F457" s="1">
        <v>45702</v>
      </c>
      <c r="G457" s="1">
        <v>45696</v>
      </c>
      <c r="H457" t="s">
        <v>28</v>
      </c>
      <c r="I457">
        <v>9400268438030</v>
      </c>
      <c r="J457">
        <v>34974</v>
      </c>
      <c r="K457">
        <v>13419</v>
      </c>
      <c r="L457">
        <v>8</v>
      </c>
      <c r="M457">
        <v>12.57</v>
      </c>
      <c r="N457" t="s">
        <v>29</v>
      </c>
      <c r="O457">
        <v>17.809999999999999</v>
      </c>
      <c r="P457">
        <v>0</v>
      </c>
      <c r="Q457">
        <v>0</v>
      </c>
      <c r="R457">
        <v>0</v>
      </c>
      <c r="S457">
        <v>0</v>
      </c>
      <c r="T457" t="s">
        <v>58</v>
      </c>
      <c r="U457" t="s">
        <v>31</v>
      </c>
      <c r="V457" t="s">
        <v>782</v>
      </c>
      <c r="W457" t="s">
        <v>564</v>
      </c>
      <c r="X457" t="s">
        <v>784</v>
      </c>
      <c r="Y457" t="s">
        <v>785</v>
      </c>
      <c r="Z457" t="s">
        <v>36</v>
      </c>
      <c r="AA457" s="1">
        <v>45747.746159722221</v>
      </c>
      <c r="AB457" cm="1">
        <f t="array" ref="AB457">INDEX('rate table'!J:J,
  MATCH(1,
    (H457='rate table'!F:F) *
    (L457='rate table'!G:G) *
    (CEILING(M457, 1)='rate table'!H:H),
    0)
)</f>
        <v>17.809999999999999</v>
      </c>
      <c r="AC457">
        <f t="shared" si="7"/>
        <v>0</v>
      </c>
    </row>
    <row r="458" spans="1:29" x14ac:dyDescent="0.2">
      <c r="A458">
        <v>2433</v>
      </c>
      <c r="B458">
        <v>800564</v>
      </c>
      <c r="C458">
        <v>12659</v>
      </c>
      <c r="D458">
        <v>94001377767325</v>
      </c>
      <c r="E458" t="s">
        <v>1494</v>
      </c>
      <c r="F458" s="1">
        <v>45705</v>
      </c>
      <c r="G458" s="1">
        <v>45698</v>
      </c>
      <c r="H458" t="s">
        <v>38</v>
      </c>
      <c r="I458">
        <v>9400847892271</v>
      </c>
      <c r="J458">
        <v>32055</v>
      </c>
      <c r="K458">
        <v>81721</v>
      </c>
      <c r="L458">
        <v>1</v>
      </c>
      <c r="M458">
        <v>18.29</v>
      </c>
      <c r="N458" t="s">
        <v>29</v>
      </c>
      <c r="O458">
        <v>2.29</v>
      </c>
      <c r="P458">
        <v>0</v>
      </c>
      <c r="Q458">
        <v>0</v>
      </c>
      <c r="R458">
        <v>0</v>
      </c>
      <c r="S458">
        <v>0</v>
      </c>
      <c r="T458" t="s">
        <v>43</v>
      </c>
      <c r="U458" t="s">
        <v>31</v>
      </c>
      <c r="V458" t="s">
        <v>782</v>
      </c>
      <c r="W458" t="s">
        <v>680</v>
      </c>
      <c r="X458" t="s">
        <v>784</v>
      </c>
      <c r="Y458" t="s">
        <v>785</v>
      </c>
      <c r="Z458" t="s">
        <v>36</v>
      </c>
      <c r="AA458" s="1">
        <v>45747.746159722221</v>
      </c>
      <c r="AB458" cm="1">
        <f t="array" ref="AB458">INDEX('rate table'!J:J,
  MATCH(1,
    (H458='rate table'!F:F) *
    (L458='rate table'!G:G) *
    (CEILING(M458, 1)='rate table'!H:H),
    0)
)</f>
        <v>13.22</v>
      </c>
      <c r="AC458">
        <f t="shared" si="7"/>
        <v>10.93</v>
      </c>
    </row>
    <row r="459" spans="1:29" x14ac:dyDescent="0.2">
      <c r="A459">
        <v>2434</v>
      </c>
      <c r="B459">
        <v>800564</v>
      </c>
      <c r="C459">
        <v>12659</v>
      </c>
      <c r="D459">
        <v>94001865829093</v>
      </c>
      <c r="E459" t="s">
        <v>1495</v>
      </c>
      <c r="F459" s="1">
        <v>45689</v>
      </c>
      <c r="G459" s="1">
        <v>45736</v>
      </c>
      <c r="H459" t="s">
        <v>41</v>
      </c>
      <c r="I459">
        <v>9400817489804</v>
      </c>
      <c r="J459">
        <v>68944</v>
      </c>
      <c r="K459">
        <v>77648</v>
      </c>
      <c r="L459">
        <v>5</v>
      </c>
      <c r="M459">
        <v>13.99</v>
      </c>
      <c r="N459" t="s">
        <v>29</v>
      </c>
      <c r="O459">
        <v>51.69</v>
      </c>
      <c r="P459">
        <v>0</v>
      </c>
      <c r="Q459">
        <v>0</v>
      </c>
      <c r="R459">
        <v>0</v>
      </c>
      <c r="S459">
        <v>0</v>
      </c>
      <c r="T459" t="s">
        <v>43</v>
      </c>
      <c r="U459" t="s">
        <v>31</v>
      </c>
      <c r="V459" t="s">
        <v>782</v>
      </c>
      <c r="W459" t="s">
        <v>1496</v>
      </c>
      <c r="X459" t="s">
        <v>784</v>
      </c>
      <c r="Y459" t="s">
        <v>785</v>
      </c>
      <c r="Z459" t="s">
        <v>36</v>
      </c>
      <c r="AA459" s="1">
        <v>45747.746159722221</v>
      </c>
      <c r="AB459" cm="1">
        <f t="array" ref="AB459">INDEX('rate table'!J:J,
  MATCH(1,
    (H459='rate table'!F:F) *
    (L459='rate table'!G:G) *
    (CEILING(M459, 1)='rate table'!H:H),
    0)
)</f>
        <v>51.69</v>
      </c>
      <c r="AC459">
        <f t="shared" si="7"/>
        <v>0</v>
      </c>
    </row>
    <row r="460" spans="1:29" x14ac:dyDescent="0.2">
      <c r="A460">
        <v>2435</v>
      </c>
      <c r="B460">
        <v>800564</v>
      </c>
      <c r="C460">
        <v>12659</v>
      </c>
      <c r="D460">
        <v>94001948731723</v>
      </c>
      <c r="E460" t="s">
        <v>1497</v>
      </c>
      <c r="F460" s="1">
        <v>45689</v>
      </c>
      <c r="G460" s="1">
        <v>45710</v>
      </c>
      <c r="H460" t="s">
        <v>28</v>
      </c>
      <c r="I460">
        <v>9400263982553</v>
      </c>
      <c r="J460">
        <v>21030</v>
      </c>
      <c r="K460">
        <v>22838</v>
      </c>
      <c r="L460">
        <v>8</v>
      </c>
      <c r="M460">
        <v>5.57</v>
      </c>
      <c r="N460" t="s">
        <v>29</v>
      </c>
      <c r="O460">
        <v>12.45</v>
      </c>
      <c r="P460">
        <v>0</v>
      </c>
      <c r="Q460">
        <v>0</v>
      </c>
      <c r="R460">
        <v>0</v>
      </c>
      <c r="S460">
        <v>0</v>
      </c>
      <c r="T460" t="s">
        <v>55</v>
      </c>
      <c r="U460" t="s">
        <v>31</v>
      </c>
      <c r="V460" t="s">
        <v>782</v>
      </c>
      <c r="W460" t="s">
        <v>475</v>
      </c>
      <c r="X460" t="s">
        <v>784</v>
      </c>
      <c r="Y460" t="s">
        <v>785</v>
      </c>
      <c r="Z460" t="s">
        <v>36</v>
      </c>
      <c r="AA460" s="1">
        <v>45747.746159722221</v>
      </c>
      <c r="AB460" cm="1">
        <f t="array" ref="AB460">INDEX('rate table'!J:J,
  MATCH(1,
    (H460='rate table'!F:F) *
    (L460='rate table'!G:G) *
    (CEILING(M460, 1)='rate table'!H:H),
    0)
)</f>
        <v>12.45</v>
      </c>
      <c r="AC460">
        <f t="shared" si="7"/>
        <v>0</v>
      </c>
    </row>
    <row r="461" spans="1:29" x14ac:dyDescent="0.2">
      <c r="A461">
        <v>2436</v>
      </c>
      <c r="B461">
        <v>800564</v>
      </c>
      <c r="C461">
        <v>12659</v>
      </c>
      <c r="D461">
        <v>9400792911437</v>
      </c>
      <c r="E461" t="s">
        <v>1498</v>
      </c>
      <c r="F461" s="1">
        <v>45710</v>
      </c>
      <c r="G461" s="1">
        <v>45718</v>
      </c>
      <c r="H461" t="s">
        <v>38</v>
      </c>
      <c r="I461">
        <v>9400292453486</v>
      </c>
      <c r="J461">
        <v>98631</v>
      </c>
      <c r="K461">
        <v>33798</v>
      </c>
      <c r="L461">
        <v>4</v>
      </c>
      <c r="M461">
        <v>3.07</v>
      </c>
      <c r="N461" t="s">
        <v>29</v>
      </c>
      <c r="O461">
        <v>7.4</v>
      </c>
      <c r="P461">
        <v>0</v>
      </c>
      <c r="Q461">
        <v>0</v>
      </c>
      <c r="R461">
        <v>0</v>
      </c>
      <c r="S461">
        <v>0</v>
      </c>
      <c r="T461" t="s">
        <v>74</v>
      </c>
      <c r="U461" t="s">
        <v>31</v>
      </c>
      <c r="V461" t="s">
        <v>782</v>
      </c>
      <c r="W461" t="s">
        <v>1499</v>
      </c>
      <c r="X461" t="s">
        <v>784</v>
      </c>
      <c r="Y461" t="s">
        <v>785</v>
      </c>
      <c r="Z461" t="s">
        <v>36</v>
      </c>
      <c r="AA461" s="1">
        <v>45747.746159722221</v>
      </c>
      <c r="AB461" cm="1">
        <f t="array" ref="AB461">INDEX('rate table'!J:J,
  MATCH(1,
    (H461='rate table'!F:F) *
    (L461='rate table'!G:G) *
    (CEILING(M461, 1)='rate table'!H:H),
    0)
)</f>
        <v>7.4</v>
      </c>
      <c r="AC461">
        <f t="shared" si="7"/>
        <v>0</v>
      </c>
    </row>
    <row r="462" spans="1:29" x14ac:dyDescent="0.2">
      <c r="A462">
        <v>2437</v>
      </c>
      <c r="B462">
        <v>800564</v>
      </c>
      <c r="C462">
        <v>12659</v>
      </c>
      <c r="D462">
        <v>9400813491263</v>
      </c>
      <c r="E462" t="s">
        <v>1500</v>
      </c>
      <c r="F462" s="1">
        <v>45691</v>
      </c>
      <c r="G462" s="1">
        <v>45741</v>
      </c>
      <c r="H462" t="s">
        <v>41</v>
      </c>
      <c r="I462">
        <v>9400454439795</v>
      </c>
      <c r="J462">
        <v>65984</v>
      </c>
      <c r="K462">
        <v>39440</v>
      </c>
      <c r="L462">
        <v>4</v>
      </c>
      <c r="M462">
        <v>0.1</v>
      </c>
      <c r="N462" t="s">
        <v>29</v>
      </c>
      <c r="O462">
        <v>15.52</v>
      </c>
      <c r="P462">
        <v>0</v>
      </c>
      <c r="Q462">
        <v>0</v>
      </c>
      <c r="R462">
        <v>0</v>
      </c>
      <c r="S462">
        <v>0</v>
      </c>
      <c r="T462" t="s">
        <v>74</v>
      </c>
      <c r="U462" t="s">
        <v>31</v>
      </c>
      <c r="V462" t="s">
        <v>782</v>
      </c>
      <c r="W462" t="s">
        <v>1316</v>
      </c>
      <c r="X462" t="s">
        <v>784</v>
      </c>
      <c r="Y462" t="s">
        <v>785</v>
      </c>
      <c r="Z462" t="s">
        <v>36</v>
      </c>
      <c r="AA462" s="1">
        <v>45747.746159722221</v>
      </c>
      <c r="AB462" cm="1">
        <f t="array" ref="AB462">INDEX('rate table'!J:J,
  MATCH(1,
    (H462='rate table'!F:F) *
    (L462='rate table'!G:G) *
    (CEILING(M462, 1)='rate table'!H:H),
    0)
)</f>
        <v>15.52</v>
      </c>
      <c r="AC462">
        <f t="shared" si="7"/>
        <v>0</v>
      </c>
    </row>
    <row r="463" spans="1:29" x14ac:dyDescent="0.2">
      <c r="A463">
        <v>2438</v>
      </c>
      <c r="B463">
        <v>800564</v>
      </c>
      <c r="C463">
        <v>12659</v>
      </c>
      <c r="D463">
        <v>9400190155086</v>
      </c>
      <c r="E463" t="s">
        <v>1501</v>
      </c>
      <c r="F463" s="1">
        <v>45744</v>
      </c>
      <c r="G463" s="1">
        <v>45684</v>
      </c>
      <c r="H463" t="s">
        <v>28</v>
      </c>
      <c r="I463">
        <v>9400266520044</v>
      </c>
      <c r="J463">
        <v>46031</v>
      </c>
      <c r="K463">
        <v>74071</v>
      </c>
      <c r="L463">
        <v>6</v>
      </c>
      <c r="M463">
        <v>12.96</v>
      </c>
      <c r="N463" t="s">
        <v>29</v>
      </c>
      <c r="O463">
        <v>13.46</v>
      </c>
      <c r="P463">
        <v>0</v>
      </c>
      <c r="Q463">
        <v>0</v>
      </c>
      <c r="R463">
        <v>0</v>
      </c>
      <c r="S463">
        <v>0</v>
      </c>
      <c r="T463" t="s">
        <v>105</v>
      </c>
      <c r="U463" t="s">
        <v>31</v>
      </c>
      <c r="V463" t="s">
        <v>782</v>
      </c>
      <c r="W463" t="s">
        <v>537</v>
      </c>
      <c r="X463" t="s">
        <v>784</v>
      </c>
      <c r="Y463" t="s">
        <v>785</v>
      </c>
      <c r="Z463" t="s">
        <v>36</v>
      </c>
      <c r="AA463" s="1">
        <v>45747.746159722221</v>
      </c>
      <c r="AB463" cm="1">
        <f t="array" ref="AB463">INDEX('rate table'!J:J,
  MATCH(1,
    (H463='rate table'!F:F) *
    (L463='rate table'!G:G) *
    (CEILING(M463, 1)='rate table'!H:H),
    0)
)</f>
        <v>13.46</v>
      </c>
      <c r="AC463">
        <f t="shared" si="7"/>
        <v>0</v>
      </c>
    </row>
    <row r="464" spans="1:29" x14ac:dyDescent="0.2">
      <c r="A464">
        <v>2439</v>
      </c>
      <c r="B464">
        <v>800564</v>
      </c>
      <c r="C464">
        <v>12659</v>
      </c>
      <c r="D464">
        <v>94001308495609</v>
      </c>
      <c r="E464" t="s">
        <v>1502</v>
      </c>
      <c r="F464" s="1">
        <v>45745</v>
      </c>
      <c r="G464" s="1">
        <v>45702</v>
      </c>
      <c r="H464" t="s">
        <v>38</v>
      </c>
      <c r="I464">
        <v>9400829119149</v>
      </c>
      <c r="J464">
        <v>4668</v>
      </c>
      <c r="K464">
        <v>45476</v>
      </c>
      <c r="L464">
        <v>1</v>
      </c>
      <c r="M464">
        <v>0.86</v>
      </c>
      <c r="N464" t="s">
        <v>29</v>
      </c>
      <c r="O464">
        <v>6.95</v>
      </c>
      <c r="P464">
        <v>0</v>
      </c>
      <c r="Q464">
        <v>0</v>
      </c>
      <c r="R464">
        <v>0</v>
      </c>
      <c r="S464">
        <v>0</v>
      </c>
      <c r="T464" t="s">
        <v>30</v>
      </c>
      <c r="U464" t="s">
        <v>31</v>
      </c>
      <c r="V464" t="s">
        <v>782</v>
      </c>
      <c r="W464" t="s">
        <v>466</v>
      </c>
      <c r="X464" t="s">
        <v>784</v>
      </c>
      <c r="Y464" t="s">
        <v>785</v>
      </c>
      <c r="Z464" t="s">
        <v>36</v>
      </c>
      <c r="AA464" s="1">
        <v>45747.746159722221</v>
      </c>
      <c r="AB464" cm="1">
        <f t="array" ref="AB464">INDEX('rate table'!J:J,
  MATCH(1,
    (H464='rate table'!F:F) *
    (L464='rate table'!G:G) *
    (CEILING(M464, 1)='rate table'!H:H),
    0)
)</f>
        <v>6.95</v>
      </c>
      <c r="AC464">
        <f t="shared" si="7"/>
        <v>0</v>
      </c>
    </row>
    <row r="465" spans="1:29" x14ac:dyDescent="0.2">
      <c r="A465">
        <v>2440</v>
      </c>
      <c r="B465">
        <v>800564</v>
      </c>
      <c r="C465">
        <v>12659</v>
      </c>
      <c r="D465">
        <v>94001013882580</v>
      </c>
      <c r="E465" t="s">
        <v>1503</v>
      </c>
      <c r="F465" s="1">
        <v>45703</v>
      </c>
      <c r="G465" s="1">
        <v>45726</v>
      </c>
      <c r="H465" t="s">
        <v>41</v>
      </c>
      <c r="I465">
        <v>9400908935897</v>
      </c>
      <c r="J465">
        <v>29438</v>
      </c>
      <c r="K465">
        <v>21959</v>
      </c>
      <c r="L465">
        <v>2</v>
      </c>
      <c r="M465">
        <v>10.53</v>
      </c>
      <c r="N465" t="s">
        <v>29</v>
      </c>
      <c r="O465">
        <v>34.17</v>
      </c>
      <c r="P465">
        <v>0</v>
      </c>
      <c r="Q465">
        <v>0</v>
      </c>
      <c r="R465">
        <v>0</v>
      </c>
      <c r="S465">
        <v>0</v>
      </c>
      <c r="T465" t="s">
        <v>51</v>
      </c>
      <c r="U465" t="s">
        <v>31</v>
      </c>
      <c r="V465" t="s">
        <v>782</v>
      </c>
      <c r="W465" t="s">
        <v>379</v>
      </c>
      <c r="X465" t="s">
        <v>784</v>
      </c>
      <c r="Y465" t="s">
        <v>785</v>
      </c>
      <c r="Z465" t="s">
        <v>36</v>
      </c>
      <c r="AA465" s="1">
        <v>45747.746159722221</v>
      </c>
      <c r="AB465" cm="1">
        <f t="array" ref="AB465">INDEX('rate table'!J:J,
  MATCH(1,
    (H465='rate table'!F:F) *
    (L465='rate table'!G:G) *
    (CEILING(M465, 1)='rate table'!H:H),
    0)
)</f>
        <v>34.17</v>
      </c>
      <c r="AC465">
        <f t="shared" si="7"/>
        <v>0</v>
      </c>
    </row>
    <row r="466" spans="1:29" x14ac:dyDescent="0.2">
      <c r="A466">
        <v>2441</v>
      </c>
      <c r="B466">
        <v>800564</v>
      </c>
      <c r="C466">
        <v>12659</v>
      </c>
      <c r="D466">
        <v>94001409119450</v>
      </c>
      <c r="E466" t="s">
        <v>1504</v>
      </c>
      <c r="F466" s="1">
        <v>45710</v>
      </c>
      <c r="G466" s="1">
        <v>45710</v>
      </c>
      <c r="H466" t="s">
        <v>28</v>
      </c>
      <c r="I466">
        <v>9400612266180</v>
      </c>
      <c r="J466">
        <v>96954</v>
      </c>
      <c r="K466">
        <v>44247</v>
      </c>
      <c r="L466">
        <v>6</v>
      </c>
      <c r="M466">
        <v>16.28</v>
      </c>
      <c r="N466" t="s">
        <v>29</v>
      </c>
      <c r="O466">
        <v>16.29</v>
      </c>
      <c r="P466">
        <v>0</v>
      </c>
      <c r="Q466">
        <v>0</v>
      </c>
      <c r="R466">
        <v>0</v>
      </c>
      <c r="S466">
        <v>0</v>
      </c>
      <c r="T466" t="s">
        <v>55</v>
      </c>
      <c r="U466" t="s">
        <v>31</v>
      </c>
      <c r="V466" t="s">
        <v>782</v>
      </c>
      <c r="W466" t="s">
        <v>1505</v>
      </c>
      <c r="X466" t="s">
        <v>784</v>
      </c>
      <c r="Y466" t="s">
        <v>785</v>
      </c>
      <c r="Z466" t="s">
        <v>36</v>
      </c>
      <c r="AA466" s="1">
        <v>45747.746159722221</v>
      </c>
      <c r="AB466" cm="1">
        <f t="array" ref="AB466">INDEX('rate table'!J:J,
  MATCH(1,
    (H466='rate table'!F:F) *
    (L466='rate table'!G:G) *
    (CEILING(M466, 1)='rate table'!H:H),
    0)
)</f>
        <v>16.29</v>
      </c>
      <c r="AC466">
        <f t="shared" si="7"/>
        <v>0</v>
      </c>
    </row>
    <row r="467" spans="1:29" x14ac:dyDescent="0.2">
      <c r="A467">
        <v>2442</v>
      </c>
      <c r="B467">
        <v>800564</v>
      </c>
      <c r="C467">
        <v>12659</v>
      </c>
      <c r="D467">
        <v>9400161107634</v>
      </c>
      <c r="E467" t="s">
        <v>1506</v>
      </c>
      <c r="F467" s="1">
        <v>45691</v>
      </c>
      <c r="G467" s="1">
        <v>45736</v>
      </c>
      <c r="H467" t="s">
        <v>38</v>
      </c>
      <c r="I467">
        <v>9400793497780</v>
      </c>
      <c r="J467">
        <v>10125</v>
      </c>
      <c r="K467">
        <v>9541</v>
      </c>
      <c r="L467">
        <v>1</v>
      </c>
      <c r="M467">
        <v>9.19</v>
      </c>
      <c r="N467" t="s">
        <v>29</v>
      </c>
      <c r="O467">
        <v>9.48</v>
      </c>
      <c r="P467">
        <v>0</v>
      </c>
      <c r="Q467">
        <v>0</v>
      </c>
      <c r="R467">
        <v>0</v>
      </c>
      <c r="S467">
        <v>0</v>
      </c>
      <c r="T467" t="s">
        <v>50</v>
      </c>
      <c r="U467" t="s">
        <v>31</v>
      </c>
      <c r="V467" t="s">
        <v>782</v>
      </c>
      <c r="W467" t="s">
        <v>947</v>
      </c>
      <c r="X467" t="s">
        <v>784</v>
      </c>
      <c r="Y467" t="s">
        <v>785</v>
      </c>
      <c r="Z467" t="s">
        <v>36</v>
      </c>
      <c r="AA467" s="1">
        <v>45747.746159722221</v>
      </c>
      <c r="AB467" cm="1">
        <f t="array" ref="AB467">INDEX('rate table'!J:J,
  MATCH(1,
    (H467='rate table'!F:F) *
    (L467='rate table'!G:G) *
    (CEILING(M467, 1)='rate table'!H:H),
    0)
)</f>
        <v>9.48</v>
      </c>
      <c r="AC467">
        <f t="shared" si="7"/>
        <v>0</v>
      </c>
    </row>
    <row r="468" spans="1:29" x14ac:dyDescent="0.2">
      <c r="A468">
        <v>2443</v>
      </c>
      <c r="B468">
        <v>800564</v>
      </c>
      <c r="C468">
        <v>12659</v>
      </c>
      <c r="D468">
        <v>940022693413</v>
      </c>
      <c r="E468" t="s">
        <v>1507</v>
      </c>
      <c r="F468" s="1">
        <v>45729</v>
      </c>
      <c r="G468" s="1">
        <v>45698</v>
      </c>
      <c r="H468" t="s">
        <v>41</v>
      </c>
      <c r="I468">
        <v>940073622866</v>
      </c>
      <c r="J468">
        <v>35182</v>
      </c>
      <c r="K468">
        <v>88764</v>
      </c>
      <c r="L468">
        <v>1</v>
      </c>
      <c r="M468">
        <v>19.3</v>
      </c>
      <c r="N468" t="s">
        <v>29</v>
      </c>
      <c r="O468">
        <v>51.78</v>
      </c>
      <c r="P468">
        <v>0</v>
      </c>
      <c r="Q468">
        <v>0</v>
      </c>
      <c r="R468">
        <v>0</v>
      </c>
      <c r="S468">
        <v>0</v>
      </c>
      <c r="T468" t="s">
        <v>105</v>
      </c>
      <c r="U468" t="s">
        <v>31</v>
      </c>
      <c r="V468" t="s">
        <v>782</v>
      </c>
      <c r="W468" t="s">
        <v>198</v>
      </c>
      <c r="X468" t="s">
        <v>784</v>
      </c>
      <c r="Y468" t="s">
        <v>785</v>
      </c>
      <c r="Z468" t="s">
        <v>36</v>
      </c>
      <c r="AA468" s="1">
        <v>45747.746159722221</v>
      </c>
      <c r="AB468" cm="1">
        <f t="array" ref="AB468">INDEX('rate table'!J:J,
  MATCH(1,
    (H468='rate table'!F:F) *
    (L468='rate table'!G:G) *
    (CEILING(M468, 1)='rate table'!H:H),
    0)
)</f>
        <v>51.78</v>
      </c>
      <c r="AC468">
        <f t="shared" si="7"/>
        <v>0</v>
      </c>
    </row>
    <row r="469" spans="1:29" x14ac:dyDescent="0.2">
      <c r="A469">
        <v>2444</v>
      </c>
      <c r="B469">
        <v>800564</v>
      </c>
      <c r="C469">
        <v>12659</v>
      </c>
      <c r="D469">
        <v>9400485385836</v>
      </c>
      <c r="E469" t="s">
        <v>1508</v>
      </c>
      <c r="F469" s="1">
        <v>45710</v>
      </c>
      <c r="G469" s="1">
        <v>45703</v>
      </c>
      <c r="H469" t="s">
        <v>28</v>
      </c>
      <c r="I469">
        <v>9400928262846</v>
      </c>
      <c r="J469">
        <v>9217</v>
      </c>
      <c r="K469">
        <v>43884</v>
      </c>
      <c r="L469">
        <v>8</v>
      </c>
      <c r="M469">
        <v>19.32</v>
      </c>
      <c r="N469" t="s">
        <v>29</v>
      </c>
      <c r="O469">
        <v>24.87</v>
      </c>
      <c r="P469">
        <v>0</v>
      </c>
      <c r="Q469">
        <v>0</v>
      </c>
      <c r="R469">
        <v>0</v>
      </c>
      <c r="S469">
        <v>0</v>
      </c>
      <c r="T469" t="s">
        <v>43</v>
      </c>
      <c r="U469" t="s">
        <v>31</v>
      </c>
      <c r="V469" t="s">
        <v>782</v>
      </c>
      <c r="W469" t="s">
        <v>1509</v>
      </c>
      <c r="X469" t="s">
        <v>784</v>
      </c>
      <c r="Y469" t="s">
        <v>785</v>
      </c>
      <c r="Z469" t="s">
        <v>36</v>
      </c>
      <c r="AA469" s="1">
        <v>45747.746159722221</v>
      </c>
      <c r="AB469" cm="1">
        <f t="array" ref="AB469">INDEX('rate table'!J:J,
  MATCH(1,
    (H469='rate table'!F:F) *
    (L469='rate table'!G:G) *
    (CEILING(M469, 1)='rate table'!H:H),
    0)
)</f>
        <v>24.87</v>
      </c>
      <c r="AC469">
        <f t="shared" si="7"/>
        <v>0</v>
      </c>
    </row>
    <row r="470" spans="1:29" x14ac:dyDescent="0.2">
      <c r="A470">
        <v>2445</v>
      </c>
      <c r="B470">
        <v>800564</v>
      </c>
      <c r="C470">
        <v>12659</v>
      </c>
      <c r="D470">
        <v>9400788242115</v>
      </c>
      <c r="E470" t="s">
        <v>1510</v>
      </c>
      <c r="F470" s="1">
        <v>45695</v>
      </c>
      <c r="G470" s="1">
        <v>45688</v>
      </c>
      <c r="H470" t="s">
        <v>38</v>
      </c>
      <c r="I470">
        <v>9400527805940</v>
      </c>
      <c r="J470">
        <v>58392</v>
      </c>
      <c r="K470">
        <v>82698</v>
      </c>
      <c r="L470">
        <v>4</v>
      </c>
      <c r="M470">
        <v>10.86</v>
      </c>
      <c r="N470" t="s">
        <v>29</v>
      </c>
      <c r="O470">
        <v>13.15</v>
      </c>
      <c r="P470">
        <v>0</v>
      </c>
      <c r="Q470">
        <v>0</v>
      </c>
      <c r="R470">
        <v>0</v>
      </c>
      <c r="S470">
        <v>0</v>
      </c>
      <c r="T470" t="s">
        <v>39</v>
      </c>
      <c r="U470" t="s">
        <v>31</v>
      </c>
      <c r="V470" t="s">
        <v>782</v>
      </c>
      <c r="W470" t="s">
        <v>1136</v>
      </c>
      <c r="X470" t="s">
        <v>784</v>
      </c>
      <c r="Y470" t="s">
        <v>785</v>
      </c>
      <c r="Z470" t="s">
        <v>36</v>
      </c>
      <c r="AA470" s="1">
        <v>45747.746159722221</v>
      </c>
      <c r="AB470" cm="1">
        <f t="array" ref="AB470">INDEX('rate table'!J:J,
  MATCH(1,
    (H470='rate table'!F:F) *
    (L470='rate table'!G:G) *
    (CEILING(M470, 1)='rate table'!H:H),
    0)
)</f>
        <v>13.15</v>
      </c>
      <c r="AC470">
        <f t="shared" si="7"/>
        <v>0</v>
      </c>
    </row>
    <row r="471" spans="1:29" x14ac:dyDescent="0.2">
      <c r="A471">
        <v>2446</v>
      </c>
      <c r="B471">
        <v>800564</v>
      </c>
      <c r="C471">
        <v>12659</v>
      </c>
      <c r="D471">
        <v>9400123685883</v>
      </c>
      <c r="E471" t="s">
        <v>1511</v>
      </c>
      <c r="F471" s="1">
        <v>45725</v>
      </c>
      <c r="G471" s="1">
        <v>45742</v>
      </c>
      <c r="H471" t="s">
        <v>41</v>
      </c>
      <c r="I471">
        <v>9400299306187</v>
      </c>
      <c r="J471">
        <v>226</v>
      </c>
      <c r="K471">
        <v>57903</v>
      </c>
      <c r="L471">
        <v>8</v>
      </c>
      <c r="M471">
        <v>18.72</v>
      </c>
      <c r="N471" t="s">
        <v>29</v>
      </c>
      <c r="O471">
        <v>68.87</v>
      </c>
      <c r="P471">
        <v>0</v>
      </c>
      <c r="Q471">
        <v>0</v>
      </c>
      <c r="R471">
        <v>0</v>
      </c>
      <c r="S471">
        <v>0</v>
      </c>
      <c r="T471" t="s">
        <v>50</v>
      </c>
      <c r="U471" t="s">
        <v>31</v>
      </c>
      <c r="V471" t="s">
        <v>782</v>
      </c>
      <c r="W471" t="s">
        <v>1512</v>
      </c>
      <c r="X471" t="s">
        <v>784</v>
      </c>
      <c r="Y471" t="s">
        <v>785</v>
      </c>
      <c r="Z471" t="s">
        <v>36</v>
      </c>
      <c r="AA471" s="1">
        <v>45747.746159722221</v>
      </c>
      <c r="AB471" cm="1">
        <f t="array" ref="AB471">INDEX('rate table'!J:J,
  MATCH(1,
    (H471='rate table'!F:F) *
    (L471='rate table'!G:G) *
    (CEILING(M471, 1)='rate table'!H:H),
    0)
)</f>
        <v>68.87</v>
      </c>
      <c r="AC471">
        <f t="shared" si="7"/>
        <v>0</v>
      </c>
    </row>
    <row r="472" spans="1:29" x14ac:dyDescent="0.2">
      <c r="A472">
        <v>2447</v>
      </c>
      <c r="B472">
        <v>800564</v>
      </c>
      <c r="C472">
        <v>12659</v>
      </c>
      <c r="D472">
        <v>9400713066551</v>
      </c>
      <c r="E472" t="s">
        <v>1513</v>
      </c>
      <c r="F472" s="1">
        <v>45723</v>
      </c>
      <c r="G472" s="1">
        <v>45730</v>
      </c>
      <c r="H472" t="s">
        <v>28</v>
      </c>
      <c r="I472">
        <v>9400716363501</v>
      </c>
      <c r="J472">
        <v>43843</v>
      </c>
      <c r="K472">
        <v>54061</v>
      </c>
      <c r="L472">
        <v>1</v>
      </c>
      <c r="M472">
        <v>9.4499999999999993</v>
      </c>
      <c r="N472" t="s">
        <v>29</v>
      </c>
      <c r="O472">
        <v>8.19</v>
      </c>
      <c r="P472">
        <v>0</v>
      </c>
      <c r="Q472">
        <v>0</v>
      </c>
      <c r="R472">
        <v>0</v>
      </c>
      <c r="S472">
        <v>0</v>
      </c>
      <c r="T472" t="s">
        <v>51</v>
      </c>
      <c r="U472" t="s">
        <v>31</v>
      </c>
      <c r="V472" t="s">
        <v>782</v>
      </c>
      <c r="W472" t="s">
        <v>48</v>
      </c>
      <c r="X472" t="s">
        <v>784</v>
      </c>
      <c r="Y472" t="s">
        <v>785</v>
      </c>
      <c r="Z472" t="s">
        <v>36</v>
      </c>
      <c r="AA472" s="1">
        <v>45747.746159722221</v>
      </c>
      <c r="AB472" cm="1">
        <f t="array" ref="AB472">INDEX('rate table'!J:J,
  MATCH(1,
    (H472='rate table'!F:F) *
    (L472='rate table'!G:G) *
    (CEILING(M472, 1)='rate table'!H:H),
    0)
)</f>
        <v>8.19</v>
      </c>
      <c r="AC472">
        <f t="shared" si="7"/>
        <v>0</v>
      </c>
    </row>
    <row r="473" spans="1:29" x14ac:dyDescent="0.2">
      <c r="A473">
        <v>2448</v>
      </c>
      <c r="B473">
        <v>800564</v>
      </c>
      <c r="C473">
        <v>12659</v>
      </c>
      <c r="D473">
        <v>94001656535536</v>
      </c>
      <c r="E473" t="s">
        <v>1514</v>
      </c>
      <c r="F473" s="1">
        <v>45744</v>
      </c>
      <c r="G473" s="1">
        <v>45735</v>
      </c>
      <c r="H473" t="s">
        <v>38</v>
      </c>
      <c r="I473">
        <v>9400379978668</v>
      </c>
      <c r="J473">
        <v>12161</v>
      </c>
      <c r="K473">
        <v>2331</v>
      </c>
      <c r="L473">
        <v>3</v>
      </c>
      <c r="M473">
        <v>0.49</v>
      </c>
      <c r="N473" t="s">
        <v>29</v>
      </c>
      <c r="O473">
        <v>6.97</v>
      </c>
      <c r="P473">
        <v>0</v>
      </c>
      <c r="Q473">
        <v>0</v>
      </c>
      <c r="R473">
        <v>0</v>
      </c>
      <c r="S473">
        <v>0</v>
      </c>
      <c r="T473" t="s">
        <v>71</v>
      </c>
      <c r="U473" t="s">
        <v>31</v>
      </c>
      <c r="V473" t="s">
        <v>782</v>
      </c>
      <c r="W473" t="s">
        <v>524</v>
      </c>
      <c r="X473" t="s">
        <v>784</v>
      </c>
      <c r="Y473" t="s">
        <v>785</v>
      </c>
      <c r="Z473" t="s">
        <v>36</v>
      </c>
      <c r="AA473" s="1">
        <v>45747.746159722221</v>
      </c>
      <c r="AB473" cm="1">
        <f t="array" ref="AB473">INDEX('rate table'!J:J,
  MATCH(1,
    (H473='rate table'!F:F) *
    (L473='rate table'!G:G) *
    (CEILING(M473, 1)='rate table'!H:H),
    0)
)</f>
        <v>6.97</v>
      </c>
      <c r="AC473">
        <f t="shared" si="7"/>
        <v>0</v>
      </c>
    </row>
    <row r="474" spans="1:29" x14ac:dyDescent="0.2">
      <c r="A474">
        <v>2449</v>
      </c>
      <c r="B474">
        <v>800564</v>
      </c>
      <c r="C474">
        <v>12659</v>
      </c>
      <c r="D474">
        <v>94001794673657</v>
      </c>
      <c r="E474" t="s">
        <v>1515</v>
      </c>
      <c r="F474" s="1">
        <v>45746</v>
      </c>
      <c r="G474" s="1">
        <v>45687</v>
      </c>
      <c r="H474" t="s">
        <v>41</v>
      </c>
      <c r="I474">
        <v>9400901813831</v>
      </c>
      <c r="J474">
        <v>22325</v>
      </c>
      <c r="K474">
        <v>97126</v>
      </c>
      <c r="L474">
        <v>8</v>
      </c>
      <c r="M474">
        <v>10.39</v>
      </c>
      <c r="N474" t="s">
        <v>29</v>
      </c>
      <c r="O474">
        <v>47.78</v>
      </c>
      <c r="P474">
        <v>0</v>
      </c>
      <c r="Q474">
        <v>0</v>
      </c>
      <c r="R474">
        <v>0</v>
      </c>
      <c r="S474">
        <v>0</v>
      </c>
      <c r="T474" t="s">
        <v>43</v>
      </c>
      <c r="U474" t="s">
        <v>31</v>
      </c>
      <c r="V474" t="s">
        <v>782</v>
      </c>
      <c r="W474" t="s">
        <v>1516</v>
      </c>
      <c r="X474" t="s">
        <v>784</v>
      </c>
      <c r="Y474" t="s">
        <v>785</v>
      </c>
      <c r="Z474" t="s">
        <v>36</v>
      </c>
      <c r="AA474" s="1">
        <v>45747.746159722221</v>
      </c>
      <c r="AB474" cm="1">
        <f t="array" ref="AB474">INDEX('rate table'!J:J,
  MATCH(1,
    (H474='rate table'!F:F) *
    (L474='rate table'!G:G) *
    (CEILING(M474, 1)='rate table'!H:H),
    0)
)</f>
        <v>47.78</v>
      </c>
      <c r="AC474">
        <f t="shared" si="7"/>
        <v>0</v>
      </c>
    </row>
    <row r="475" spans="1:29" x14ac:dyDescent="0.2">
      <c r="A475">
        <v>2450</v>
      </c>
      <c r="B475">
        <v>800564</v>
      </c>
      <c r="C475">
        <v>12659</v>
      </c>
      <c r="D475">
        <v>9400610064887</v>
      </c>
      <c r="E475" t="s">
        <v>1517</v>
      </c>
      <c r="F475" s="1">
        <v>45701</v>
      </c>
      <c r="G475" s="1">
        <v>45735</v>
      </c>
      <c r="H475" t="s">
        <v>28</v>
      </c>
      <c r="I475">
        <v>9400895631038</v>
      </c>
      <c r="J475">
        <v>57547</v>
      </c>
      <c r="K475">
        <v>42601</v>
      </c>
      <c r="L475">
        <v>8</v>
      </c>
      <c r="M475">
        <v>18.190000000000001</v>
      </c>
      <c r="N475" t="s">
        <v>29</v>
      </c>
      <c r="O475">
        <v>23.78</v>
      </c>
      <c r="P475">
        <v>0</v>
      </c>
      <c r="Q475">
        <v>0</v>
      </c>
      <c r="R475">
        <v>0</v>
      </c>
      <c r="S475">
        <v>0</v>
      </c>
      <c r="T475" t="s">
        <v>51</v>
      </c>
      <c r="U475" t="s">
        <v>31</v>
      </c>
      <c r="V475" t="s">
        <v>782</v>
      </c>
      <c r="W475" t="s">
        <v>1518</v>
      </c>
      <c r="X475" t="s">
        <v>784</v>
      </c>
      <c r="Y475" t="s">
        <v>785</v>
      </c>
      <c r="Z475" t="s">
        <v>36</v>
      </c>
      <c r="AA475" s="1">
        <v>45747.746159722221</v>
      </c>
      <c r="AB475" cm="1">
        <f t="array" ref="AB475">INDEX('rate table'!J:J,
  MATCH(1,
    (H475='rate table'!F:F) *
    (L475='rate table'!G:G) *
    (CEILING(M475, 1)='rate table'!H:H),
    0)
)</f>
        <v>23.78</v>
      </c>
      <c r="AC475">
        <f t="shared" si="7"/>
        <v>0</v>
      </c>
    </row>
    <row r="476" spans="1:29" x14ac:dyDescent="0.2">
      <c r="A476">
        <v>2451</v>
      </c>
      <c r="B476">
        <v>800564</v>
      </c>
      <c r="C476">
        <v>12659</v>
      </c>
      <c r="D476">
        <v>9400100714166</v>
      </c>
      <c r="E476" t="s">
        <v>1519</v>
      </c>
      <c r="F476" s="1">
        <v>45713</v>
      </c>
      <c r="G476" s="1">
        <v>45730</v>
      </c>
      <c r="H476" t="s">
        <v>38</v>
      </c>
      <c r="I476">
        <v>9400741572830</v>
      </c>
      <c r="J476">
        <v>52059</v>
      </c>
      <c r="K476">
        <v>25333</v>
      </c>
      <c r="L476">
        <v>8</v>
      </c>
      <c r="M476">
        <v>12.15</v>
      </c>
      <c r="N476" t="s">
        <v>29</v>
      </c>
      <c r="O476">
        <v>37.32</v>
      </c>
      <c r="P476">
        <v>0</v>
      </c>
      <c r="Q476">
        <v>0</v>
      </c>
      <c r="R476">
        <v>0</v>
      </c>
      <c r="S476">
        <v>0</v>
      </c>
      <c r="T476" t="s">
        <v>43</v>
      </c>
      <c r="U476" t="s">
        <v>31</v>
      </c>
      <c r="V476" t="s">
        <v>782</v>
      </c>
      <c r="W476" t="s">
        <v>1520</v>
      </c>
      <c r="X476" t="s">
        <v>784</v>
      </c>
      <c r="Y476" t="s">
        <v>785</v>
      </c>
      <c r="Z476" t="s">
        <v>36</v>
      </c>
      <c r="AA476" s="1">
        <v>45747.746159722221</v>
      </c>
      <c r="AB476" cm="1">
        <f t="array" ref="AB476">INDEX('rate table'!J:J,
  MATCH(1,
    (H476='rate table'!F:F) *
    (L476='rate table'!G:G) *
    (CEILING(M476, 1)='rate table'!H:H),
    0)
)</f>
        <v>37.32</v>
      </c>
      <c r="AC476">
        <f t="shared" si="7"/>
        <v>0</v>
      </c>
    </row>
    <row r="477" spans="1:29" x14ac:dyDescent="0.2">
      <c r="A477">
        <v>2452</v>
      </c>
      <c r="B477">
        <v>800564</v>
      </c>
      <c r="C477">
        <v>12659</v>
      </c>
      <c r="D477">
        <v>9400127695224</v>
      </c>
      <c r="E477" t="s">
        <v>1521</v>
      </c>
      <c r="F477" s="1">
        <v>45707</v>
      </c>
      <c r="G477" s="1">
        <v>45733</v>
      </c>
      <c r="H477" t="s">
        <v>41</v>
      </c>
      <c r="I477">
        <v>9400107552730</v>
      </c>
      <c r="J477">
        <v>72420</v>
      </c>
      <c r="K477">
        <v>76809</v>
      </c>
      <c r="L477">
        <v>7</v>
      </c>
      <c r="M477">
        <v>14.82</v>
      </c>
      <c r="N477" t="s">
        <v>29</v>
      </c>
      <c r="O477">
        <v>57.03</v>
      </c>
      <c r="P477">
        <v>0</v>
      </c>
      <c r="Q477">
        <v>0</v>
      </c>
      <c r="R477">
        <v>0</v>
      </c>
      <c r="S477">
        <v>0</v>
      </c>
      <c r="T477" t="s">
        <v>74</v>
      </c>
      <c r="U477" t="s">
        <v>31</v>
      </c>
      <c r="V477" t="s">
        <v>782</v>
      </c>
      <c r="W477" t="s">
        <v>1522</v>
      </c>
      <c r="X477" t="s">
        <v>784</v>
      </c>
      <c r="Y477" t="s">
        <v>785</v>
      </c>
      <c r="Z477" t="s">
        <v>36</v>
      </c>
      <c r="AA477" s="1">
        <v>45747.746159722221</v>
      </c>
      <c r="AB477" cm="1">
        <f t="array" ref="AB477">INDEX('rate table'!J:J,
  MATCH(1,
    (H477='rate table'!F:F) *
    (L477='rate table'!G:G) *
    (CEILING(M477, 1)='rate table'!H:H),
    0)
)</f>
        <v>57.03</v>
      </c>
      <c r="AC477">
        <f t="shared" si="7"/>
        <v>0</v>
      </c>
    </row>
    <row r="478" spans="1:29" x14ac:dyDescent="0.2">
      <c r="A478">
        <v>2453</v>
      </c>
      <c r="B478">
        <v>800564</v>
      </c>
      <c r="C478">
        <v>12659</v>
      </c>
      <c r="D478">
        <v>9400519936880</v>
      </c>
      <c r="E478" t="s">
        <v>1523</v>
      </c>
      <c r="F478" s="1">
        <v>45700</v>
      </c>
      <c r="G478" s="1">
        <v>45691</v>
      </c>
      <c r="H478" t="s">
        <v>28</v>
      </c>
      <c r="I478">
        <v>940021458434</v>
      </c>
      <c r="J478">
        <v>44730</v>
      </c>
      <c r="K478">
        <v>28417</v>
      </c>
      <c r="L478">
        <v>7</v>
      </c>
      <c r="M478">
        <v>1.18</v>
      </c>
      <c r="N478" t="s">
        <v>29</v>
      </c>
      <c r="O478">
        <v>8.5399999999999991</v>
      </c>
      <c r="P478">
        <v>0</v>
      </c>
      <c r="Q478">
        <v>0</v>
      </c>
      <c r="R478">
        <v>0</v>
      </c>
      <c r="S478">
        <v>0</v>
      </c>
      <c r="T478" t="s">
        <v>30</v>
      </c>
      <c r="U478" t="s">
        <v>31</v>
      </c>
      <c r="V478" t="s">
        <v>782</v>
      </c>
      <c r="W478" t="s">
        <v>1512</v>
      </c>
      <c r="X478" t="s">
        <v>784</v>
      </c>
      <c r="Y478" t="s">
        <v>785</v>
      </c>
      <c r="Z478" t="s">
        <v>36</v>
      </c>
      <c r="AA478" s="1">
        <v>45747.746159722221</v>
      </c>
      <c r="AB478" cm="1">
        <f t="array" ref="AB478">INDEX('rate table'!J:J,
  MATCH(1,
    (H478='rate table'!F:F) *
    (L478='rate table'!G:G) *
    (CEILING(M478, 1)='rate table'!H:H),
    0)
)</f>
        <v>8.5399999999999991</v>
      </c>
      <c r="AC478">
        <f t="shared" si="7"/>
        <v>0</v>
      </c>
    </row>
    <row r="479" spans="1:29" x14ac:dyDescent="0.2">
      <c r="A479">
        <v>2454</v>
      </c>
      <c r="B479">
        <v>800564</v>
      </c>
      <c r="C479">
        <v>12659</v>
      </c>
      <c r="D479">
        <v>94001240322902</v>
      </c>
      <c r="E479" t="s">
        <v>1524</v>
      </c>
      <c r="F479" s="1">
        <v>45733</v>
      </c>
      <c r="G479" s="1">
        <v>45721</v>
      </c>
      <c r="H479" t="s">
        <v>38</v>
      </c>
      <c r="I479">
        <v>9400507887828</v>
      </c>
      <c r="J479">
        <v>9519</v>
      </c>
      <c r="K479">
        <v>99565</v>
      </c>
      <c r="L479">
        <v>8</v>
      </c>
      <c r="M479">
        <v>14.66</v>
      </c>
      <c r="N479" t="s">
        <v>29</v>
      </c>
      <c r="O479">
        <v>41.33</v>
      </c>
      <c r="P479">
        <v>0</v>
      </c>
      <c r="Q479">
        <v>0</v>
      </c>
      <c r="R479">
        <v>0</v>
      </c>
      <c r="S479">
        <v>0</v>
      </c>
      <c r="T479" t="s">
        <v>51</v>
      </c>
      <c r="U479" t="s">
        <v>31</v>
      </c>
      <c r="V479" t="s">
        <v>782</v>
      </c>
      <c r="W479" t="s">
        <v>1203</v>
      </c>
      <c r="X479" t="s">
        <v>784</v>
      </c>
      <c r="Y479" t="s">
        <v>785</v>
      </c>
      <c r="Z479" t="s">
        <v>36</v>
      </c>
      <c r="AA479" s="1">
        <v>45747.746159722221</v>
      </c>
      <c r="AB479" cm="1">
        <f t="array" ref="AB479">INDEX('rate table'!J:J,
  MATCH(1,
    (H479='rate table'!F:F) *
    (L479='rate table'!G:G) *
    (CEILING(M479, 1)='rate table'!H:H),
    0)
)</f>
        <v>41.33</v>
      </c>
      <c r="AC479">
        <f t="shared" si="7"/>
        <v>0</v>
      </c>
    </row>
    <row r="480" spans="1:29" x14ac:dyDescent="0.2">
      <c r="A480">
        <v>2455</v>
      </c>
      <c r="B480">
        <v>800564</v>
      </c>
      <c r="C480">
        <v>12659</v>
      </c>
      <c r="D480">
        <v>94001423037557</v>
      </c>
      <c r="E480" t="s">
        <v>1525</v>
      </c>
      <c r="F480" s="1">
        <v>45740</v>
      </c>
      <c r="G480" s="1">
        <v>45708</v>
      </c>
      <c r="H480" t="s">
        <v>41</v>
      </c>
      <c r="I480">
        <v>9400776976691</v>
      </c>
      <c r="J480">
        <v>95279</v>
      </c>
      <c r="K480">
        <v>79113</v>
      </c>
      <c r="L480">
        <v>6</v>
      </c>
      <c r="M480">
        <v>12.36</v>
      </c>
      <c r="N480" t="s">
        <v>29</v>
      </c>
      <c r="O480">
        <v>50.43</v>
      </c>
      <c r="P480">
        <v>0</v>
      </c>
      <c r="Q480">
        <v>0</v>
      </c>
      <c r="R480">
        <v>0</v>
      </c>
      <c r="S480">
        <v>0</v>
      </c>
      <c r="T480" t="s">
        <v>105</v>
      </c>
      <c r="U480" t="s">
        <v>31</v>
      </c>
      <c r="V480" t="s">
        <v>782</v>
      </c>
      <c r="W480" t="s">
        <v>1252</v>
      </c>
      <c r="X480" t="s">
        <v>784</v>
      </c>
      <c r="Y480" t="s">
        <v>785</v>
      </c>
      <c r="Z480" t="s">
        <v>36</v>
      </c>
      <c r="AA480" s="1">
        <v>45747.746159722221</v>
      </c>
      <c r="AB480" cm="1">
        <f t="array" ref="AB480">INDEX('rate table'!J:J,
  MATCH(1,
    (H480='rate table'!F:F) *
    (L480='rate table'!G:G) *
    (CEILING(M480, 1)='rate table'!H:H),
    0)
)</f>
        <v>50.43</v>
      </c>
      <c r="AC480">
        <f t="shared" si="7"/>
        <v>0</v>
      </c>
    </row>
    <row r="481" spans="1:29" x14ac:dyDescent="0.2">
      <c r="A481">
        <v>2456</v>
      </c>
      <c r="B481">
        <v>800564</v>
      </c>
      <c r="C481">
        <v>12659</v>
      </c>
      <c r="D481">
        <v>94001918600110</v>
      </c>
      <c r="E481" t="s">
        <v>1526</v>
      </c>
      <c r="F481" s="1">
        <v>45715</v>
      </c>
      <c r="G481" s="1">
        <v>45734</v>
      </c>
      <c r="H481" t="s">
        <v>28</v>
      </c>
      <c r="I481">
        <v>9400272948736</v>
      </c>
      <c r="J481">
        <v>78530</v>
      </c>
      <c r="K481">
        <v>67981</v>
      </c>
      <c r="L481">
        <v>2</v>
      </c>
      <c r="M481">
        <v>18.53</v>
      </c>
      <c r="N481" t="s">
        <v>29</v>
      </c>
      <c r="O481">
        <v>11.9</v>
      </c>
      <c r="P481">
        <v>0</v>
      </c>
      <c r="Q481">
        <v>0</v>
      </c>
      <c r="R481">
        <v>0</v>
      </c>
      <c r="S481">
        <v>0</v>
      </c>
      <c r="T481" t="s">
        <v>43</v>
      </c>
      <c r="U481" t="s">
        <v>31</v>
      </c>
      <c r="V481" t="s">
        <v>782</v>
      </c>
      <c r="W481" t="s">
        <v>1527</v>
      </c>
      <c r="X481" t="s">
        <v>784</v>
      </c>
      <c r="Y481" t="s">
        <v>785</v>
      </c>
      <c r="Z481" t="s">
        <v>36</v>
      </c>
      <c r="AA481" s="1">
        <v>45747.746159722221</v>
      </c>
      <c r="AB481" cm="1">
        <f t="array" ref="AB481">INDEX('rate table'!J:J,
  MATCH(1,
    (H481='rate table'!F:F) *
    (L481='rate table'!G:G) *
    (CEILING(M481, 1)='rate table'!H:H),
    0)
)</f>
        <v>11.9</v>
      </c>
      <c r="AC481">
        <f t="shared" si="7"/>
        <v>0</v>
      </c>
    </row>
    <row r="482" spans="1:29" x14ac:dyDescent="0.2">
      <c r="A482">
        <v>2517</v>
      </c>
      <c r="B482">
        <v>800564</v>
      </c>
      <c r="C482">
        <v>12659</v>
      </c>
      <c r="D482">
        <v>94001385718640</v>
      </c>
      <c r="E482" t="s">
        <v>1528</v>
      </c>
      <c r="F482" s="1">
        <v>45719</v>
      </c>
      <c r="G482" s="1">
        <v>45747</v>
      </c>
      <c r="H482" t="s">
        <v>38</v>
      </c>
      <c r="I482">
        <v>940012693143</v>
      </c>
      <c r="J482">
        <v>40989</v>
      </c>
      <c r="K482">
        <v>42036</v>
      </c>
      <c r="L482">
        <v>7</v>
      </c>
      <c r="M482">
        <v>9.19</v>
      </c>
      <c r="N482" t="s">
        <v>29</v>
      </c>
      <c r="O482">
        <v>29.63</v>
      </c>
      <c r="P482">
        <v>0</v>
      </c>
      <c r="Q482">
        <v>0</v>
      </c>
      <c r="R482">
        <v>0</v>
      </c>
      <c r="S482">
        <v>0</v>
      </c>
      <c r="T482" t="s">
        <v>39</v>
      </c>
      <c r="U482" t="s">
        <v>31</v>
      </c>
      <c r="V482" t="s">
        <v>782</v>
      </c>
      <c r="W482" t="s">
        <v>1529</v>
      </c>
      <c r="X482" t="s">
        <v>784</v>
      </c>
      <c r="Y482" t="s">
        <v>785</v>
      </c>
      <c r="Z482" t="s">
        <v>36</v>
      </c>
      <c r="AA482" s="1">
        <v>45747.746159722221</v>
      </c>
      <c r="AB482" cm="1">
        <f t="array" ref="AB482">INDEX('rate table'!J:J,
  MATCH(1,
    (H482='rate table'!F:F) *
    (L482='rate table'!G:G) *
    (CEILING(M482, 1)='rate table'!H:H),
    0)
)</f>
        <v>29.63</v>
      </c>
      <c r="AC482">
        <f t="shared" si="7"/>
        <v>0</v>
      </c>
    </row>
    <row r="483" spans="1:29" x14ac:dyDescent="0.2">
      <c r="A483">
        <v>2518</v>
      </c>
      <c r="B483">
        <v>800564</v>
      </c>
      <c r="C483">
        <v>12659</v>
      </c>
      <c r="D483">
        <v>94001177765419</v>
      </c>
      <c r="E483" t="s">
        <v>1530</v>
      </c>
      <c r="F483" s="1">
        <v>45727</v>
      </c>
      <c r="G483" s="1">
        <v>45718</v>
      </c>
      <c r="H483" t="s">
        <v>41</v>
      </c>
      <c r="I483">
        <v>940037676147</v>
      </c>
      <c r="J483">
        <v>37984</v>
      </c>
      <c r="K483">
        <v>87952</v>
      </c>
      <c r="L483">
        <v>7</v>
      </c>
      <c r="M483">
        <v>1.76</v>
      </c>
      <c r="N483" t="s">
        <v>29</v>
      </c>
      <c r="O483">
        <v>20.3</v>
      </c>
      <c r="P483">
        <v>0</v>
      </c>
      <c r="Q483">
        <v>0</v>
      </c>
      <c r="R483">
        <v>0</v>
      </c>
      <c r="S483">
        <v>0</v>
      </c>
      <c r="T483" t="s">
        <v>55</v>
      </c>
      <c r="U483" t="s">
        <v>31</v>
      </c>
      <c r="V483" t="s">
        <v>782</v>
      </c>
      <c r="W483" t="s">
        <v>361</v>
      </c>
      <c r="X483" t="s">
        <v>784</v>
      </c>
      <c r="Y483" t="s">
        <v>785</v>
      </c>
      <c r="Z483" t="s">
        <v>36</v>
      </c>
      <c r="AA483" s="1">
        <v>45747.746159722221</v>
      </c>
      <c r="AB483" cm="1">
        <f t="array" ref="AB483">INDEX('rate table'!J:J,
  MATCH(1,
    (H483='rate table'!F:F) *
    (L483='rate table'!G:G) *
    (CEILING(M483, 1)='rate table'!H:H),
    0)
)</f>
        <v>20.3</v>
      </c>
      <c r="AC483">
        <f t="shared" si="7"/>
        <v>0</v>
      </c>
    </row>
    <row r="484" spans="1:29" x14ac:dyDescent="0.2">
      <c r="A484">
        <v>2519</v>
      </c>
      <c r="B484">
        <v>800564</v>
      </c>
      <c r="C484">
        <v>12659</v>
      </c>
      <c r="D484">
        <v>94001682416647</v>
      </c>
      <c r="E484" t="s">
        <v>1531</v>
      </c>
      <c r="F484" s="1">
        <v>45737</v>
      </c>
      <c r="G484" s="1">
        <v>45738</v>
      </c>
      <c r="H484" t="s">
        <v>28</v>
      </c>
      <c r="I484">
        <v>9400675139139</v>
      </c>
      <c r="J484">
        <v>27071</v>
      </c>
      <c r="K484">
        <v>59757</v>
      </c>
      <c r="L484">
        <v>2</v>
      </c>
      <c r="M484">
        <v>0.16</v>
      </c>
      <c r="N484" t="s">
        <v>29</v>
      </c>
      <c r="O484">
        <v>6.18</v>
      </c>
      <c r="P484">
        <v>0</v>
      </c>
      <c r="Q484">
        <v>0</v>
      </c>
      <c r="R484">
        <v>0</v>
      </c>
      <c r="S484">
        <v>0</v>
      </c>
      <c r="T484" t="s">
        <v>55</v>
      </c>
      <c r="U484" t="s">
        <v>31</v>
      </c>
      <c r="V484" t="s">
        <v>782</v>
      </c>
      <c r="W484" t="s">
        <v>1532</v>
      </c>
      <c r="X484" t="s">
        <v>784</v>
      </c>
      <c r="Y484" t="s">
        <v>785</v>
      </c>
      <c r="Z484" t="s">
        <v>36</v>
      </c>
      <c r="AA484" s="1">
        <v>45747.746159722221</v>
      </c>
      <c r="AB484" cm="1">
        <f t="array" ref="AB484">INDEX('rate table'!J:J,
  MATCH(1,
    (H484='rate table'!F:F) *
    (L484='rate table'!G:G) *
    (CEILING(M484, 1)='rate table'!H:H),
    0)
)</f>
        <v>6.18</v>
      </c>
      <c r="AC484">
        <f t="shared" si="7"/>
        <v>0</v>
      </c>
    </row>
    <row r="485" spans="1:29" x14ac:dyDescent="0.2">
      <c r="A485">
        <v>2520</v>
      </c>
      <c r="B485">
        <v>800564</v>
      </c>
      <c r="C485">
        <v>12659</v>
      </c>
      <c r="D485">
        <v>9400155569979</v>
      </c>
      <c r="E485" t="s">
        <v>1533</v>
      </c>
      <c r="F485" s="1">
        <v>45729</v>
      </c>
      <c r="G485" s="1">
        <v>45695</v>
      </c>
      <c r="H485" t="s">
        <v>38</v>
      </c>
      <c r="I485">
        <v>9400167236900</v>
      </c>
      <c r="J485">
        <v>53076</v>
      </c>
      <c r="K485">
        <v>15731</v>
      </c>
      <c r="L485">
        <v>4</v>
      </c>
      <c r="M485">
        <v>15.84</v>
      </c>
      <c r="N485" t="s">
        <v>29</v>
      </c>
      <c r="O485">
        <v>15.13</v>
      </c>
      <c r="P485">
        <v>0</v>
      </c>
      <c r="Q485">
        <v>0</v>
      </c>
      <c r="R485">
        <v>0</v>
      </c>
      <c r="S485">
        <v>0</v>
      </c>
      <c r="T485" t="s">
        <v>50</v>
      </c>
      <c r="U485" t="s">
        <v>31</v>
      </c>
      <c r="V485" t="s">
        <v>782</v>
      </c>
      <c r="W485" t="s">
        <v>198</v>
      </c>
      <c r="X485" t="s">
        <v>784</v>
      </c>
      <c r="Y485" t="s">
        <v>785</v>
      </c>
      <c r="Z485" t="s">
        <v>36</v>
      </c>
      <c r="AA485" s="1">
        <v>45747.746159722221</v>
      </c>
      <c r="AB485" cm="1">
        <f t="array" ref="AB485">INDEX('rate table'!J:J,
  MATCH(1,
    (H485='rate table'!F:F) *
    (L485='rate table'!G:G) *
    (CEILING(M485, 1)='rate table'!H:H),
    0)
)</f>
        <v>15.13</v>
      </c>
      <c r="AC485">
        <f t="shared" si="7"/>
        <v>0</v>
      </c>
    </row>
    <row r="486" spans="1:29" x14ac:dyDescent="0.2">
      <c r="A486">
        <v>2521</v>
      </c>
      <c r="B486">
        <v>800564</v>
      </c>
      <c r="C486">
        <v>12659</v>
      </c>
      <c r="D486">
        <v>94001820507631</v>
      </c>
      <c r="E486" t="s">
        <v>1534</v>
      </c>
      <c r="F486" s="1">
        <v>45728</v>
      </c>
      <c r="G486" s="1">
        <v>45732</v>
      </c>
      <c r="H486" t="s">
        <v>41</v>
      </c>
      <c r="I486">
        <v>940059890389</v>
      </c>
      <c r="J486">
        <v>91623</v>
      </c>
      <c r="K486">
        <v>80068</v>
      </c>
      <c r="L486">
        <v>7</v>
      </c>
      <c r="M486">
        <v>19.100000000000001</v>
      </c>
      <c r="N486" t="s">
        <v>29</v>
      </c>
      <c r="O486">
        <v>69.900000000000006</v>
      </c>
      <c r="P486">
        <v>0</v>
      </c>
      <c r="Q486">
        <v>0</v>
      </c>
      <c r="R486">
        <v>0</v>
      </c>
      <c r="S486">
        <v>0</v>
      </c>
      <c r="T486" t="s">
        <v>50</v>
      </c>
      <c r="U486" t="s">
        <v>31</v>
      </c>
      <c r="V486" t="s">
        <v>782</v>
      </c>
      <c r="W486" t="s">
        <v>1535</v>
      </c>
      <c r="X486" t="s">
        <v>784</v>
      </c>
      <c r="Y486" t="s">
        <v>785</v>
      </c>
      <c r="Z486" t="s">
        <v>36</v>
      </c>
      <c r="AA486" s="1">
        <v>45747.746159722221</v>
      </c>
      <c r="AB486" cm="1">
        <f t="array" ref="AB486">INDEX('rate table'!J:J,
  MATCH(1,
    (H486='rate table'!F:F) *
    (L486='rate table'!G:G) *
    (CEILING(M486, 1)='rate table'!H:H),
    0)
)</f>
        <v>69.900000000000006</v>
      </c>
      <c r="AC486">
        <f t="shared" si="7"/>
        <v>0</v>
      </c>
    </row>
    <row r="487" spans="1:29" x14ac:dyDescent="0.2">
      <c r="A487">
        <v>2522</v>
      </c>
      <c r="B487">
        <v>800564</v>
      </c>
      <c r="C487">
        <v>12659</v>
      </c>
      <c r="D487">
        <v>9400642389050</v>
      </c>
      <c r="E487" t="s">
        <v>1536</v>
      </c>
      <c r="F487" s="1">
        <v>45732</v>
      </c>
      <c r="G487" s="1">
        <v>45683</v>
      </c>
      <c r="H487" t="s">
        <v>28</v>
      </c>
      <c r="I487">
        <v>9400810320853</v>
      </c>
      <c r="J487">
        <v>930</v>
      </c>
      <c r="K487">
        <v>76578</v>
      </c>
      <c r="L487">
        <v>2</v>
      </c>
      <c r="M487">
        <v>7.31</v>
      </c>
      <c r="N487" t="s">
        <v>29</v>
      </c>
      <c r="O487">
        <v>7.71</v>
      </c>
      <c r="P487">
        <v>0</v>
      </c>
      <c r="Q487">
        <v>0</v>
      </c>
      <c r="R487">
        <v>0</v>
      </c>
      <c r="S487">
        <v>0</v>
      </c>
      <c r="T487" t="s">
        <v>51</v>
      </c>
      <c r="U487" t="s">
        <v>31</v>
      </c>
      <c r="V487" t="s">
        <v>782</v>
      </c>
      <c r="W487" t="s">
        <v>1537</v>
      </c>
      <c r="X487" t="s">
        <v>784</v>
      </c>
      <c r="Y487" t="s">
        <v>785</v>
      </c>
      <c r="Z487" t="s">
        <v>36</v>
      </c>
      <c r="AA487" s="1">
        <v>45747.746159722221</v>
      </c>
      <c r="AB487" cm="1">
        <f t="array" ref="AB487">INDEX('rate table'!J:J,
  MATCH(1,
    (H487='rate table'!F:F) *
    (L487='rate table'!G:G) *
    (CEILING(M487, 1)='rate table'!H:H),
    0)
)</f>
        <v>7.71</v>
      </c>
      <c r="AC487">
        <f t="shared" si="7"/>
        <v>0</v>
      </c>
    </row>
    <row r="488" spans="1:29" x14ac:dyDescent="0.2">
      <c r="A488">
        <v>2523</v>
      </c>
      <c r="B488">
        <v>800564</v>
      </c>
      <c r="C488">
        <v>12659</v>
      </c>
      <c r="D488">
        <v>94001876341706</v>
      </c>
      <c r="E488" t="s">
        <v>1538</v>
      </c>
      <c r="F488" s="1">
        <v>45700</v>
      </c>
      <c r="G488" s="1">
        <v>45695</v>
      </c>
      <c r="H488" t="s">
        <v>38</v>
      </c>
      <c r="I488">
        <v>9400824997450</v>
      </c>
      <c r="J488">
        <v>31585</v>
      </c>
      <c r="K488">
        <v>73999</v>
      </c>
      <c r="L488">
        <v>7</v>
      </c>
      <c r="M488">
        <v>18.47</v>
      </c>
      <c r="N488" t="s">
        <v>29</v>
      </c>
      <c r="O488">
        <v>43.58</v>
      </c>
      <c r="P488">
        <v>0</v>
      </c>
      <c r="Q488">
        <v>0</v>
      </c>
      <c r="R488">
        <v>0</v>
      </c>
      <c r="S488">
        <v>0</v>
      </c>
      <c r="T488" t="s">
        <v>50</v>
      </c>
      <c r="U488" t="s">
        <v>31</v>
      </c>
      <c r="V488" t="s">
        <v>782</v>
      </c>
      <c r="W488" t="s">
        <v>1320</v>
      </c>
      <c r="X488" t="s">
        <v>784</v>
      </c>
      <c r="Y488" t="s">
        <v>785</v>
      </c>
      <c r="Z488" t="s">
        <v>36</v>
      </c>
      <c r="AA488" s="1">
        <v>45747.746159722221</v>
      </c>
      <c r="AB488" cm="1">
        <f t="array" ref="AB488">INDEX('rate table'!J:J,
  MATCH(1,
    (H488='rate table'!F:F) *
    (L488='rate table'!G:G) *
    (CEILING(M488, 1)='rate table'!H:H),
    0)
)</f>
        <v>43.58</v>
      </c>
      <c r="AC488">
        <f t="shared" si="7"/>
        <v>0</v>
      </c>
    </row>
    <row r="489" spans="1:29" x14ac:dyDescent="0.2">
      <c r="A489">
        <v>2524</v>
      </c>
      <c r="B489">
        <v>800564</v>
      </c>
      <c r="C489">
        <v>12659</v>
      </c>
      <c r="D489">
        <v>9400398061490</v>
      </c>
      <c r="E489" t="s">
        <v>1539</v>
      </c>
      <c r="F489" s="1">
        <v>45697</v>
      </c>
      <c r="G489" s="1">
        <v>45696</v>
      </c>
      <c r="H489" t="s">
        <v>41</v>
      </c>
      <c r="I489">
        <v>9400400167899</v>
      </c>
      <c r="J489">
        <v>59927</v>
      </c>
      <c r="K489">
        <v>70893</v>
      </c>
      <c r="L489">
        <v>5</v>
      </c>
      <c r="M489">
        <v>3.44</v>
      </c>
      <c r="N489" t="s">
        <v>29</v>
      </c>
      <c r="O489">
        <v>24.49</v>
      </c>
      <c r="P489">
        <v>0</v>
      </c>
      <c r="Q489">
        <v>0</v>
      </c>
      <c r="R489">
        <v>0</v>
      </c>
      <c r="S489">
        <v>0</v>
      </c>
      <c r="T489" t="s">
        <v>74</v>
      </c>
      <c r="U489" t="s">
        <v>31</v>
      </c>
      <c r="V489" t="s">
        <v>782</v>
      </c>
      <c r="W489" t="s">
        <v>931</v>
      </c>
      <c r="X489" t="s">
        <v>784</v>
      </c>
      <c r="Y489" t="s">
        <v>785</v>
      </c>
      <c r="Z489" t="s">
        <v>36</v>
      </c>
      <c r="AA489" s="1">
        <v>45747.746159722221</v>
      </c>
      <c r="AB489" cm="1">
        <f t="array" ref="AB489">INDEX('rate table'!J:J,
  MATCH(1,
    (H489='rate table'!F:F) *
    (L489='rate table'!G:G) *
    (CEILING(M489, 1)='rate table'!H:H),
    0)
)</f>
        <v>24.49</v>
      </c>
      <c r="AC489">
        <f t="shared" si="7"/>
        <v>0</v>
      </c>
    </row>
    <row r="490" spans="1:29" x14ac:dyDescent="0.2">
      <c r="A490">
        <v>2525</v>
      </c>
      <c r="B490">
        <v>800564</v>
      </c>
      <c r="C490">
        <v>12659</v>
      </c>
      <c r="D490">
        <v>9400890515159</v>
      </c>
      <c r="E490" t="s">
        <v>1540</v>
      </c>
      <c r="F490" s="1">
        <v>45747</v>
      </c>
      <c r="G490" s="1">
        <v>45740</v>
      </c>
      <c r="H490" t="s">
        <v>28</v>
      </c>
      <c r="I490">
        <v>9400565068971</v>
      </c>
      <c r="J490">
        <v>37318</v>
      </c>
      <c r="K490">
        <v>90765</v>
      </c>
      <c r="L490">
        <v>7</v>
      </c>
      <c r="M490">
        <v>4.04</v>
      </c>
      <c r="N490" t="s">
        <v>29</v>
      </c>
      <c r="O490">
        <v>11.15</v>
      </c>
      <c r="P490">
        <v>0</v>
      </c>
      <c r="Q490">
        <v>0</v>
      </c>
      <c r="R490">
        <v>0</v>
      </c>
      <c r="S490">
        <v>0</v>
      </c>
      <c r="T490" t="s">
        <v>105</v>
      </c>
      <c r="U490" t="s">
        <v>31</v>
      </c>
      <c r="V490" t="s">
        <v>782</v>
      </c>
      <c r="W490" t="s">
        <v>581</v>
      </c>
      <c r="X490" t="s">
        <v>784</v>
      </c>
      <c r="Y490" t="s">
        <v>785</v>
      </c>
      <c r="Z490" t="s">
        <v>36</v>
      </c>
      <c r="AA490" s="1">
        <v>45747.746159722221</v>
      </c>
      <c r="AB490" cm="1">
        <f t="array" ref="AB490">INDEX('rate table'!J:J,
  MATCH(1,
    (H490='rate table'!F:F) *
    (L490='rate table'!G:G) *
    (CEILING(M490, 1)='rate table'!H:H),
    0)
)</f>
        <v>11.15</v>
      </c>
      <c r="AC490">
        <f t="shared" si="7"/>
        <v>0</v>
      </c>
    </row>
    <row r="491" spans="1:29" x14ac:dyDescent="0.2">
      <c r="A491">
        <v>2526</v>
      </c>
      <c r="B491">
        <v>800564</v>
      </c>
      <c r="C491">
        <v>12659</v>
      </c>
      <c r="D491">
        <v>94001359763725</v>
      </c>
      <c r="E491" t="s">
        <v>1541</v>
      </c>
      <c r="F491" s="1">
        <v>45698</v>
      </c>
      <c r="G491" s="1">
        <v>45691</v>
      </c>
      <c r="H491" t="s">
        <v>38</v>
      </c>
      <c r="I491">
        <v>9400787003162</v>
      </c>
      <c r="J491">
        <v>42085</v>
      </c>
      <c r="K491">
        <v>55547</v>
      </c>
      <c r="L491">
        <v>7</v>
      </c>
      <c r="M491">
        <v>16.809999999999999</v>
      </c>
      <c r="N491" t="s">
        <v>29</v>
      </c>
      <c r="O491">
        <v>40.1</v>
      </c>
      <c r="P491">
        <v>0</v>
      </c>
      <c r="Q491">
        <v>0</v>
      </c>
      <c r="R491">
        <v>0</v>
      </c>
      <c r="S491">
        <v>0</v>
      </c>
      <c r="T491" t="s">
        <v>55</v>
      </c>
      <c r="U491" t="s">
        <v>31</v>
      </c>
      <c r="V491" t="s">
        <v>782</v>
      </c>
      <c r="W491" t="s">
        <v>1542</v>
      </c>
      <c r="X491" t="s">
        <v>784</v>
      </c>
      <c r="Y491" t="s">
        <v>785</v>
      </c>
      <c r="Z491" t="s">
        <v>36</v>
      </c>
      <c r="AA491" s="1">
        <v>45747.746159722221</v>
      </c>
      <c r="AB491" cm="1">
        <f t="array" ref="AB491">INDEX('rate table'!J:J,
  MATCH(1,
    (H491='rate table'!F:F) *
    (L491='rate table'!G:G) *
    (CEILING(M491, 1)='rate table'!H:H),
    0)
)</f>
        <v>40.1</v>
      </c>
      <c r="AC491">
        <f t="shared" si="7"/>
        <v>0</v>
      </c>
    </row>
    <row r="492" spans="1:29" x14ac:dyDescent="0.2">
      <c r="A492">
        <v>2527</v>
      </c>
      <c r="B492">
        <v>800564</v>
      </c>
      <c r="C492">
        <v>12659</v>
      </c>
      <c r="D492">
        <v>94002039414045</v>
      </c>
      <c r="E492" t="s">
        <v>1543</v>
      </c>
      <c r="F492" s="1">
        <v>45694</v>
      </c>
      <c r="G492" s="1">
        <v>45726</v>
      </c>
      <c r="H492" t="s">
        <v>41</v>
      </c>
      <c r="I492">
        <v>940039008580</v>
      </c>
      <c r="J492">
        <v>10629</v>
      </c>
      <c r="K492">
        <v>34387</v>
      </c>
      <c r="L492">
        <v>4</v>
      </c>
      <c r="M492">
        <v>9.84</v>
      </c>
      <c r="N492" t="s">
        <v>29</v>
      </c>
      <c r="O492">
        <v>38.36</v>
      </c>
      <c r="P492">
        <v>0</v>
      </c>
      <c r="Q492">
        <v>0</v>
      </c>
      <c r="R492">
        <v>0</v>
      </c>
      <c r="S492">
        <v>0</v>
      </c>
      <c r="T492" t="s">
        <v>55</v>
      </c>
      <c r="U492" t="s">
        <v>31</v>
      </c>
      <c r="V492" t="s">
        <v>782</v>
      </c>
      <c r="W492" t="s">
        <v>1544</v>
      </c>
      <c r="X492" t="s">
        <v>784</v>
      </c>
      <c r="Y492" t="s">
        <v>785</v>
      </c>
      <c r="Z492" t="s">
        <v>36</v>
      </c>
      <c r="AA492" s="1">
        <v>45747.746159722221</v>
      </c>
      <c r="AB492" cm="1">
        <f t="array" ref="AB492">INDEX('rate table'!J:J,
  MATCH(1,
    (H492='rate table'!F:F) *
    (L492='rate table'!G:G) *
    (CEILING(M492, 1)='rate table'!H:H),
    0)
)</f>
        <v>38.36</v>
      </c>
      <c r="AC492">
        <f t="shared" si="7"/>
        <v>0</v>
      </c>
    </row>
    <row r="493" spans="1:29" x14ac:dyDescent="0.2">
      <c r="A493">
        <v>2528</v>
      </c>
      <c r="B493">
        <v>800564</v>
      </c>
      <c r="C493">
        <v>12659</v>
      </c>
      <c r="D493">
        <v>94001325796961</v>
      </c>
      <c r="E493" t="s">
        <v>1545</v>
      </c>
      <c r="F493" s="1">
        <v>45747</v>
      </c>
      <c r="G493" s="1">
        <v>45709</v>
      </c>
      <c r="H493" t="s">
        <v>28</v>
      </c>
      <c r="I493">
        <v>9400719943238</v>
      </c>
      <c r="J493">
        <v>61063</v>
      </c>
      <c r="K493">
        <v>77054</v>
      </c>
      <c r="L493">
        <v>3</v>
      </c>
      <c r="M493">
        <v>18.510000000000002</v>
      </c>
      <c r="N493" t="s">
        <v>29</v>
      </c>
      <c r="O493">
        <v>12.56</v>
      </c>
      <c r="P493">
        <v>0</v>
      </c>
      <c r="Q493">
        <v>0</v>
      </c>
      <c r="R493">
        <v>0</v>
      </c>
      <c r="S493">
        <v>0</v>
      </c>
      <c r="T493" t="s">
        <v>30</v>
      </c>
      <c r="U493" t="s">
        <v>31</v>
      </c>
      <c r="V493" t="s">
        <v>782</v>
      </c>
      <c r="W493" t="s">
        <v>129</v>
      </c>
      <c r="X493" t="s">
        <v>784</v>
      </c>
      <c r="Y493" t="s">
        <v>785</v>
      </c>
      <c r="Z493" t="s">
        <v>36</v>
      </c>
      <c r="AA493" s="1">
        <v>45747.746159722221</v>
      </c>
      <c r="AB493" cm="1">
        <f t="array" ref="AB493">INDEX('rate table'!J:J,
  MATCH(1,
    (H493='rate table'!F:F) *
    (L493='rate table'!G:G) *
    (CEILING(M493, 1)='rate table'!H:H),
    0)
)</f>
        <v>12.56</v>
      </c>
      <c r="AC493">
        <f t="shared" si="7"/>
        <v>0</v>
      </c>
    </row>
    <row r="494" spans="1:29" x14ac:dyDescent="0.2">
      <c r="A494">
        <v>2529</v>
      </c>
      <c r="B494">
        <v>800564</v>
      </c>
      <c r="C494">
        <v>12659</v>
      </c>
      <c r="D494">
        <v>9400888900214</v>
      </c>
      <c r="E494" t="s">
        <v>1546</v>
      </c>
      <c r="F494" s="1">
        <v>45704</v>
      </c>
      <c r="G494" s="1">
        <v>45698</v>
      </c>
      <c r="H494" t="s">
        <v>38</v>
      </c>
      <c r="I494">
        <v>9400176340452</v>
      </c>
      <c r="J494">
        <v>31096</v>
      </c>
      <c r="K494">
        <v>94214</v>
      </c>
      <c r="L494">
        <v>3</v>
      </c>
      <c r="M494">
        <v>8.1999999999999993</v>
      </c>
      <c r="N494" t="s">
        <v>29</v>
      </c>
      <c r="O494">
        <v>10.56</v>
      </c>
      <c r="P494">
        <v>0</v>
      </c>
      <c r="Q494">
        <v>0</v>
      </c>
      <c r="R494">
        <v>0</v>
      </c>
      <c r="S494">
        <v>0</v>
      </c>
      <c r="T494" t="s">
        <v>58</v>
      </c>
      <c r="U494" t="s">
        <v>31</v>
      </c>
      <c r="V494" t="s">
        <v>782</v>
      </c>
      <c r="W494" t="s">
        <v>466</v>
      </c>
      <c r="X494" t="s">
        <v>784</v>
      </c>
      <c r="Y494" t="s">
        <v>785</v>
      </c>
      <c r="Z494" t="s">
        <v>36</v>
      </c>
      <c r="AA494" s="1">
        <v>45747.746159722221</v>
      </c>
      <c r="AB494" cm="1">
        <f t="array" ref="AB494">INDEX('rate table'!J:J,
  MATCH(1,
    (H494='rate table'!F:F) *
    (L494='rate table'!G:G) *
    (CEILING(M494, 1)='rate table'!H:H),
    0)
)</f>
        <v>10.56</v>
      </c>
      <c r="AC494">
        <f t="shared" si="7"/>
        <v>0</v>
      </c>
    </row>
    <row r="495" spans="1:29" x14ac:dyDescent="0.2">
      <c r="A495">
        <v>2530</v>
      </c>
      <c r="B495">
        <v>800564</v>
      </c>
      <c r="C495">
        <v>12659</v>
      </c>
      <c r="D495">
        <v>94001837429574</v>
      </c>
      <c r="E495" t="s">
        <v>1547</v>
      </c>
      <c r="F495" s="1">
        <v>45714</v>
      </c>
      <c r="G495" s="1">
        <v>45713</v>
      </c>
      <c r="H495" t="s">
        <v>41</v>
      </c>
      <c r="I495">
        <v>940017481815</v>
      </c>
      <c r="J495">
        <v>61285</v>
      </c>
      <c r="K495">
        <v>99180</v>
      </c>
      <c r="L495">
        <v>7</v>
      </c>
      <c r="M495">
        <v>3.72</v>
      </c>
      <c r="N495" t="s">
        <v>29</v>
      </c>
      <c r="O495">
        <v>26.28</v>
      </c>
      <c r="P495">
        <v>0</v>
      </c>
      <c r="Q495">
        <v>0</v>
      </c>
      <c r="R495">
        <v>0</v>
      </c>
      <c r="S495">
        <v>0</v>
      </c>
      <c r="T495" t="s">
        <v>55</v>
      </c>
      <c r="U495" t="s">
        <v>31</v>
      </c>
      <c r="V495" t="s">
        <v>782</v>
      </c>
      <c r="W495" t="s">
        <v>496</v>
      </c>
      <c r="X495" t="s">
        <v>784</v>
      </c>
      <c r="Y495" t="s">
        <v>785</v>
      </c>
      <c r="Z495" t="s">
        <v>36</v>
      </c>
      <c r="AA495" s="1">
        <v>45747.746159722221</v>
      </c>
      <c r="AB495" cm="1">
        <f t="array" ref="AB495">INDEX('rate table'!J:J,
  MATCH(1,
    (H495='rate table'!F:F) *
    (L495='rate table'!G:G) *
    (CEILING(M495, 1)='rate table'!H:H),
    0)
)</f>
        <v>26.28</v>
      </c>
      <c r="AC495">
        <f t="shared" si="7"/>
        <v>0</v>
      </c>
    </row>
    <row r="496" spans="1:29" x14ac:dyDescent="0.2">
      <c r="A496">
        <v>2531</v>
      </c>
      <c r="B496">
        <v>800564</v>
      </c>
      <c r="C496">
        <v>12659</v>
      </c>
      <c r="D496">
        <v>9400348960971</v>
      </c>
      <c r="E496" t="s">
        <v>1548</v>
      </c>
      <c r="F496" s="1">
        <v>45707</v>
      </c>
      <c r="G496" s="1">
        <v>45700</v>
      </c>
      <c r="H496" t="s">
        <v>28</v>
      </c>
      <c r="I496">
        <v>9400119455400</v>
      </c>
      <c r="J496">
        <v>19693</v>
      </c>
      <c r="K496">
        <v>45305</v>
      </c>
      <c r="L496">
        <v>7</v>
      </c>
      <c r="M496">
        <v>11.68</v>
      </c>
      <c r="N496" t="s">
        <v>29</v>
      </c>
      <c r="O496">
        <v>15.05</v>
      </c>
      <c r="P496">
        <v>0</v>
      </c>
      <c r="Q496">
        <v>0</v>
      </c>
      <c r="R496">
        <v>0</v>
      </c>
      <c r="S496">
        <v>0</v>
      </c>
      <c r="T496" t="s">
        <v>30</v>
      </c>
      <c r="U496" t="s">
        <v>31</v>
      </c>
      <c r="V496" t="s">
        <v>782</v>
      </c>
      <c r="W496" t="s">
        <v>1549</v>
      </c>
      <c r="X496" t="s">
        <v>784</v>
      </c>
      <c r="Y496" t="s">
        <v>785</v>
      </c>
      <c r="Z496" t="s">
        <v>36</v>
      </c>
      <c r="AA496" s="1">
        <v>45747.746159722221</v>
      </c>
      <c r="AB496" cm="1">
        <f t="array" ref="AB496">INDEX('rate table'!J:J,
  MATCH(1,
    (H496='rate table'!F:F) *
    (L496='rate table'!G:G) *
    (CEILING(M496, 1)='rate table'!H:H),
    0)
)</f>
        <v>15.05</v>
      </c>
      <c r="AC496">
        <f t="shared" si="7"/>
        <v>0</v>
      </c>
    </row>
    <row r="497" spans="1:29" x14ac:dyDescent="0.2">
      <c r="A497">
        <v>2532</v>
      </c>
      <c r="B497">
        <v>800564</v>
      </c>
      <c r="C497">
        <v>12659</v>
      </c>
      <c r="D497">
        <v>9400857757880</v>
      </c>
      <c r="E497" t="s">
        <v>1550</v>
      </c>
      <c r="F497" s="1">
        <v>45740</v>
      </c>
      <c r="G497" s="1">
        <v>45687</v>
      </c>
      <c r="H497" t="s">
        <v>38</v>
      </c>
      <c r="I497">
        <v>9400594351157</v>
      </c>
      <c r="J497">
        <v>97844</v>
      </c>
      <c r="K497">
        <v>53271</v>
      </c>
      <c r="L497">
        <v>6</v>
      </c>
      <c r="M497">
        <v>13.63</v>
      </c>
      <c r="N497" t="s">
        <v>29</v>
      </c>
      <c r="O497">
        <v>27.36</v>
      </c>
      <c r="P497">
        <v>0</v>
      </c>
      <c r="Q497">
        <v>0</v>
      </c>
      <c r="R497">
        <v>0</v>
      </c>
      <c r="S497">
        <v>0</v>
      </c>
      <c r="T497" t="s">
        <v>51</v>
      </c>
      <c r="U497" t="s">
        <v>31</v>
      </c>
      <c r="V497" t="s">
        <v>782</v>
      </c>
      <c r="W497" t="s">
        <v>1356</v>
      </c>
      <c r="X497" t="s">
        <v>784</v>
      </c>
      <c r="Y497" t="s">
        <v>785</v>
      </c>
      <c r="Z497" t="s">
        <v>36</v>
      </c>
      <c r="AA497" s="1">
        <v>45747.746159722221</v>
      </c>
      <c r="AB497" cm="1">
        <f t="array" ref="AB497">INDEX('rate table'!J:J,
  MATCH(1,
    (H497='rate table'!F:F) *
    (L497='rate table'!G:G) *
    (CEILING(M497, 1)='rate table'!H:H),
    0)
)</f>
        <v>27.36</v>
      </c>
      <c r="AC497">
        <f t="shared" si="7"/>
        <v>0</v>
      </c>
    </row>
    <row r="498" spans="1:29" x14ac:dyDescent="0.2">
      <c r="A498">
        <v>2533</v>
      </c>
      <c r="B498">
        <v>800564</v>
      </c>
      <c r="C498">
        <v>12659</v>
      </c>
      <c r="D498">
        <v>9400119511577</v>
      </c>
      <c r="E498" t="s">
        <v>1551</v>
      </c>
      <c r="F498" s="1">
        <v>45711</v>
      </c>
      <c r="G498" s="1">
        <v>45705</v>
      </c>
      <c r="H498" t="s">
        <v>41</v>
      </c>
      <c r="I498">
        <v>9400931770665</v>
      </c>
      <c r="J498">
        <v>93709</v>
      </c>
      <c r="K498">
        <v>86149</v>
      </c>
      <c r="L498">
        <v>7</v>
      </c>
      <c r="M498">
        <v>0.44</v>
      </c>
      <c r="N498" t="s">
        <v>29</v>
      </c>
      <c r="O498">
        <v>17.75</v>
      </c>
      <c r="P498">
        <v>0</v>
      </c>
      <c r="Q498">
        <v>0</v>
      </c>
      <c r="R498">
        <v>0</v>
      </c>
      <c r="S498">
        <v>0</v>
      </c>
      <c r="T498" t="s">
        <v>74</v>
      </c>
      <c r="U498" t="s">
        <v>31</v>
      </c>
      <c r="V498" t="s">
        <v>782</v>
      </c>
      <c r="W498" t="s">
        <v>434</v>
      </c>
      <c r="X498" t="s">
        <v>784</v>
      </c>
      <c r="Y498" t="s">
        <v>785</v>
      </c>
      <c r="Z498" t="s">
        <v>36</v>
      </c>
      <c r="AA498" s="1">
        <v>45747.746159722221</v>
      </c>
      <c r="AB498" cm="1">
        <f t="array" ref="AB498">INDEX('rate table'!J:J,
  MATCH(1,
    (H498='rate table'!F:F) *
    (L498='rate table'!G:G) *
    (CEILING(M498, 1)='rate table'!H:H),
    0)
)</f>
        <v>17.75</v>
      </c>
      <c r="AC498">
        <f t="shared" si="7"/>
        <v>0</v>
      </c>
    </row>
    <row r="499" spans="1:29" x14ac:dyDescent="0.2">
      <c r="A499">
        <v>2534</v>
      </c>
      <c r="B499">
        <v>800564</v>
      </c>
      <c r="C499">
        <v>12659</v>
      </c>
      <c r="D499">
        <v>94001465286138</v>
      </c>
      <c r="E499" t="s">
        <v>1552</v>
      </c>
      <c r="F499" s="1">
        <v>45728</v>
      </c>
      <c r="G499" s="1">
        <v>45735</v>
      </c>
      <c r="H499" t="s">
        <v>28</v>
      </c>
      <c r="I499">
        <v>9400114723475</v>
      </c>
      <c r="J499">
        <v>62073</v>
      </c>
      <c r="K499">
        <v>32849</v>
      </c>
      <c r="L499">
        <v>8</v>
      </c>
      <c r="M499">
        <v>9.77</v>
      </c>
      <c r="N499" t="s">
        <v>29</v>
      </c>
      <c r="O499">
        <v>15</v>
      </c>
      <c r="P499">
        <v>0</v>
      </c>
      <c r="Q499">
        <v>0</v>
      </c>
      <c r="R499">
        <v>0</v>
      </c>
      <c r="S499">
        <v>0</v>
      </c>
      <c r="T499" t="s">
        <v>43</v>
      </c>
      <c r="U499" t="s">
        <v>31</v>
      </c>
      <c r="V499" t="s">
        <v>782</v>
      </c>
      <c r="W499" t="s">
        <v>464</v>
      </c>
      <c r="X499" t="s">
        <v>784</v>
      </c>
      <c r="Y499" t="s">
        <v>785</v>
      </c>
      <c r="Z499" t="s">
        <v>36</v>
      </c>
      <c r="AA499" s="1">
        <v>45747.746159722221</v>
      </c>
      <c r="AB499" cm="1">
        <f t="array" ref="AB499">INDEX('rate table'!J:J,
  MATCH(1,
    (H499='rate table'!F:F) *
    (L499='rate table'!G:G) *
    (CEILING(M499, 1)='rate table'!H:H),
    0)
)</f>
        <v>15</v>
      </c>
      <c r="AC499">
        <f t="shared" si="7"/>
        <v>0</v>
      </c>
    </row>
    <row r="500" spans="1:29" x14ac:dyDescent="0.2">
      <c r="A500">
        <v>2535</v>
      </c>
      <c r="B500">
        <v>800564</v>
      </c>
      <c r="C500">
        <v>12659</v>
      </c>
      <c r="D500">
        <v>94002099338443</v>
      </c>
      <c r="E500" t="s">
        <v>1553</v>
      </c>
      <c r="F500" s="1">
        <v>45725</v>
      </c>
      <c r="G500" s="1">
        <v>45738</v>
      </c>
      <c r="H500" t="s">
        <v>38</v>
      </c>
      <c r="I500">
        <v>940061495550</v>
      </c>
      <c r="J500">
        <v>21061</v>
      </c>
      <c r="K500">
        <v>94499</v>
      </c>
      <c r="L500">
        <v>7</v>
      </c>
      <c r="M500">
        <v>8.85</v>
      </c>
      <c r="N500" t="s">
        <v>29</v>
      </c>
      <c r="O500">
        <v>27.93</v>
      </c>
      <c r="P500">
        <v>0</v>
      </c>
      <c r="Q500">
        <v>0</v>
      </c>
      <c r="R500">
        <v>0</v>
      </c>
      <c r="S500">
        <v>0</v>
      </c>
      <c r="T500" t="s">
        <v>50</v>
      </c>
      <c r="U500" t="s">
        <v>31</v>
      </c>
      <c r="V500" t="s">
        <v>782</v>
      </c>
      <c r="W500" t="s">
        <v>1554</v>
      </c>
      <c r="X500" t="s">
        <v>784</v>
      </c>
      <c r="Y500" t="s">
        <v>785</v>
      </c>
      <c r="Z500" t="s">
        <v>36</v>
      </c>
      <c r="AA500" s="1">
        <v>45747.746159722221</v>
      </c>
      <c r="AB500" cm="1">
        <f t="array" ref="AB500">INDEX('rate table'!J:J,
  MATCH(1,
    (H500='rate table'!F:F) *
    (L500='rate table'!G:G) *
    (CEILING(M500, 1)='rate table'!H:H),
    0)
)</f>
        <v>27.93</v>
      </c>
      <c r="AC500">
        <f t="shared" si="7"/>
        <v>0</v>
      </c>
    </row>
    <row r="501" spans="1:29" x14ac:dyDescent="0.2">
      <c r="A501">
        <v>2536</v>
      </c>
      <c r="B501">
        <v>800564</v>
      </c>
      <c r="C501">
        <v>12659</v>
      </c>
      <c r="D501">
        <v>94002091167108</v>
      </c>
      <c r="E501" t="s">
        <v>1555</v>
      </c>
      <c r="F501" s="1">
        <v>45712</v>
      </c>
      <c r="G501" s="1">
        <v>45710</v>
      </c>
      <c r="H501" t="s">
        <v>41</v>
      </c>
      <c r="I501">
        <v>9400604385894</v>
      </c>
      <c r="J501">
        <v>94136</v>
      </c>
      <c r="K501">
        <v>32222</v>
      </c>
      <c r="L501">
        <v>5</v>
      </c>
      <c r="M501">
        <v>19.22</v>
      </c>
      <c r="N501" t="s">
        <v>29</v>
      </c>
      <c r="O501">
        <v>67.02</v>
      </c>
      <c r="P501">
        <v>0</v>
      </c>
      <c r="Q501">
        <v>0</v>
      </c>
      <c r="R501">
        <v>0</v>
      </c>
      <c r="S501">
        <v>0</v>
      </c>
      <c r="T501" t="s">
        <v>71</v>
      </c>
      <c r="U501" t="s">
        <v>31</v>
      </c>
      <c r="V501" t="s">
        <v>782</v>
      </c>
      <c r="W501" t="s">
        <v>1556</v>
      </c>
      <c r="X501" t="s">
        <v>784</v>
      </c>
      <c r="Y501" t="s">
        <v>785</v>
      </c>
      <c r="Z501" t="s">
        <v>36</v>
      </c>
      <c r="AA501" s="1">
        <v>45747.746159722221</v>
      </c>
      <c r="AB501" cm="1">
        <f t="array" ref="AB501">INDEX('rate table'!J:J,
  MATCH(1,
    (H501='rate table'!F:F) *
    (L501='rate table'!G:G) *
    (CEILING(M501, 1)='rate table'!H:H),
    0)
)</f>
        <v>67.02</v>
      </c>
      <c r="AC501">
        <f t="shared" si="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332D-5441-434D-926A-2E78D9391010}">
  <sheetPr codeName="Sheet1"/>
  <dimension ref="A1:AE773"/>
  <sheetViews>
    <sheetView workbookViewId="0">
      <selection activeCell="D26" sqref="D26"/>
    </sheetView>
  </sheetViews>
  <sheetFormatPr baseColWidth="10" defaultRowHeight="16" x14ac:dyDescent="0.2"/>
  <cols>
    <col min="4" max="4" width="17.83203125" style="2" bestFit="1" customWidth="1"/>
    <col min="5" max="5" width="16.5" customWidth="1"/>
    <col min="6" max="7" width="10.83203125" style="1"/>
    <col min="8" max="8" width="34.83203125" customWidth="1"/>
    <col min="9" max="9" width="25.1640625" style="2" customWidth="1"/>
    <col min="13" max="13" width="14.83203125" customWidth="1"/>
    <col min="15" max="15" width="25.33203125" customWidth="1"/>
    <col min="27" max="27" width="27.83203125" style="1" customWidth="1"/>
    <col min="28" max="29" width="56" customWidth="1"/>
    <col min="30" max="30" width="30.5" customWidth="1"/>
    <col min="31" max="31" width="53" style="3" customWidth="1"/>
  </cols>
  <sheetData>
    <row r="1" spans="1:31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s="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777</v>
      </c>
    </row>
    <row r="2" spans="1:31" x14ac:dyDescent="0.2">
      <c r="A2">
        <v>1033</v>
      </c>
      <c r="B2">
        <v>800564</v>
      </c>
      <c r="C2">
        <v>12659</v>
      </c>
      <c r="D2" s="2">
        <v>940075401170</v>
      </c>
      <c r="E2" t="s">
        <v>27</v>
      </c>
      <c r="F2" s="4" t="s">
        <v>778</v>
      </c>
      <c r="G2" s="4" t="s">
        <v>779</v>
      </c>
      <c r="H2" t="s">
        <v>28</v>
      </c>
      <c r="I2" s="2">
        <v>9400817139579</v>
      </c>
      <c r="J2">
        <v>47681</v>
      </c>
      <c r="K2">
        <v>7960</v>
      </c>
      <c r="L2">
        <v>2</v>
      </c>
      <c r="M2">
        <v>9.3699999999999992</v>
      </c>
      <c r="N2" t="s">
        <v>29</v>
      </c>
      <c r="O2" cm="1">
        <f t="array" ref="O2">INDEX('rate table'!J:J,
  MATCH(1,
    (H2='rate table'!F:F) *
    (L2='rate table'!G:G) *
    (CEILING(M2, 1)='rate table'!H:H),
    0)
)</f>
        <v>8.4700000000000006</v>
      </c>
      <c r="P2">
        <v>0</v>
      </c>
      <c r="Q2">
        <v>0</v>
      </c>
      <c r="R2">
        <v>0</v>
      </c>
      <c r="S2">
        <v>0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s="4" t="s">
        <v>780</v>
      </c>
      <c r="AB2" t="str">
        <f t="shared" ref="AB2:AB66" si="0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" t="str">
        <f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2" t="str">
        <f>"VALUES (
'" &amp; B2 &amp; "','" &amp; C2 &amp; "','" &amp; D2 &amp; "','" &amp; E2 &amp; "','" &amp; F2 &amp; "','" &amp; G2 &amp; "','" &amp; H2 &amp; "','"
&amp; I2 &amp; "','" &amp; J2 &amp; "','" &amp; K2 &amp; "','" &amp; L2 &amp; "','" &amp; M2 &amp; "','" &amp; N2 &amp; "','" &amp; O2 &amp; "','" &amp; P2 &amp; "','"
&amp; Q2 &amp; "','" &amp; R2 &amp; "','" &amp; S2 &amp; "','" &amp; T2 &amp; "','" &amp; U2 &amp; "','" &amp; V2 &amp; "','" &amp; W2 &amp; "','" &amp; X2 &amp; "','"
&amp; Y2 &amp; "','" &amp; Z2 &amp; "','" &amp; AA2 &amp; "');"</f>
        <v>VALUES (
'800564','12659','940075401170','USPSINV711007','2/13/2025','2/20/2025','USPS Ground Advantage','9400817139579','47681','7960','2','9.37','LB','8.47','0','0','0','0','AC0','Signature Confirmation','Return to Sender','Receiver 816','Seattle','AZ','USA','3/31/2025');</v>
      </c>
      <c r="AE2" s="3" t="str">
        <f>CONCATENATE(AB2,AC2,AD2)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'800564','12659','940075401170','USPSINV711007','2/13/2025','2/20/2025','USPS Ground Advantage','9400817139579','47681','7960','2','9.37','LB','8.47','0','0','0','0','AC0','Signature Confirmation','Return to Sender','Receiver 816','Seattle','AZ','USA','3/31/2025');</v>
      </c>
    </row>
    <row r="3" spans="1:31" x14ac:dyDescent="0.2">
      <c r="A3">
        <v>1034</v>
      </c>
      <c r="B3">
        <v>800564</v>
      </c>
      <c r="C3">
        <v>12659</v>
      </c>
      <c r="D3" s="2">
        <v>9400733054621</v>
      </c>
      <c r="E3" t="s">
        <v>37</v>
      </c>
      <c r="F3" s="4" t="s">
        <v>778</v>
      </c>
      <c r="G3" s="4" t="s">
        <v>779</v>
      </c>
      <c r="H3" t="s">
        <v>38</v>
      </c>
      <c r="I3" s="2">
        <v>9400481249098</v>
      </c>
      <c r="J3">
        <v>62620</v>
      </c>
      <c r="K3">
        <v>36414</v>
      </c>
      <c r="L3">
        <v>7</v>
      </c>
      <c r="M3">
        <v>4.75</v>
      </c>
      <c r="N3" t="s">
        <v>29</v>
      </c>
      <c r="O3" cm="1">
        <f t="array" ref="O3">INDEX('rate table'!J:J,
  MATCH(1,
    (H3='rate table'!F:F) *
    (L3='rate table'!G:G) *
    (CEILING(M3, 1)='rate table'!H:H),
    0)
)</f>
        <v>19.53</v>
      </c>
      <c r="P3">
        <v>0</v>
      </c>
      <c r="Q3">
        <v>0</v>
      </c>
      <c r="R3">
        <v>0</v>
      </c>
      <c r="S3">
        <v>0</v>
      </c>
      <c r="T3" t="s">
        <v>39</v>
      </c>
      <c r="U3" t="s">
        <v>31</v>
      </c>
      <c r="V3" t="s">
        <v>32</v>
      </c>
      <c r="W3" t="s">
        <v>40</v>
      </c>
      <c r="X3" t="s">
        <v>34</v>
      </c>
      <c r="Y3" t="s">
        <v>35</v>
      </c>
      <c r="Z3" t="s">
        <v>36</v>
      </c>
      <c r="AA3" s="4" t="s">
        <v>780</v>
      </c>
      <c r="AB3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" t="str">
        <f t="shared" ref="AC3:AC66" si="1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3" t="str">
        <f t="shared" ref="AD3:AD66" si="2">"VALUES (
'" &amp; B3 &amp; "','" &amp; C3 &amp; "','" &amp; D3 &amp; "','" &amp; E3 &amp; "','" &amp; F3 &amp; "','" &amp; G3 &amp; "','" &amp; H3 &amp; "','"
&amp; I3 &amp; "','" &amp; J3 &amp; "','" &amp; K3 &amp; "','" &amp; L3 &amp; "','" &amp; M3 &amp; "','" &amp; N3 &amp; "','" &amp; O3 &amp; "','" &amp; P3 &amp; "','"
&amp; Q3 &amp; "','" &amp; R3 &amp; "','" &amp; S3 &amp; "','" &amp; T3 &amp; "','" &amp; U3 &amp; "','" &amp; V3 &amp; "','" &amp; W3 &amp; "','" &amp; X3 &amp; "','"
&amp; Y3 &amp; "','" &amp; Z3 &amp; "','" &amp; AA3 &amp; "');"</f>
        <v>VALUES (
'800564','12659','9400733054621','USPSINV868620','2/13/2025','2/20/2025','Priority Mail','9400481249098','62620','36414','7','4.75','LB','19.53','0','0','0','0','AC1','Signature Confirmation','Return to Sender','Receiver 269','Seattle','AZ','USA','3/31/2025');</v>
      </c>
      <c r="AE3" s="3" t="str">
        <f t="shared" ref="AE3:AE66" si="3">CONCATENATE(AB3,AC3,AD3)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'800564','12659','9400733054621','USPSINV868620','2/13/2025','2/20/2025','Priority Mail','9400481249098','62620','36414','7','4.75','LB','19.53','0','0','0','0','AC1','Signature Confirmation','Return to Sender','Receiver 269','Seattle','AZ','USA','3/31/2025');</v>
      </c>
    </row>
    <row r="4" spans="1:31" x14ac:dyDescent="0.2">
      <c r="A4">
        <v>1036</v>
      </c>
      <c r="B4">
        <v>800564</v>
      </c>
      <c r="C4">
        <v>12659</v>
      </c>
      <c r="D4" s="2">
        <v>94001911644213</v>
      </c>
      <c r="E4" t="s">
        <v>42</v>
      </c>
      <c r="F4" s="4" t="s">
        <v>778</v>
      </c>
      <c r="G4" s="4" t="s">
        <v>779</v>
      </c>
      <c r="H4" t="s">
        <v>28</v>
      </c>
      <c r="I4" s="2">
        <v>9400662500008</v>
      </c>
      <c r="J4">
        <v>80928</v>
      </c>
      <c r="K4">
        <v>413</v>
      </c>
      <c r="L4">
        <v>8</v>
      </c>
      <c r="M4">
        <v>5.41</v>
      </c>
      <c r="N4" t="s">
        <v>29</v>
      </c>
      <c r="O4" cm="1">
        <f t="array" ref="O4">INDEX('rate table'!J:J,
  MATCH(1,
    (H4='rate table'!F:F) *
    (L4='rate table'!G:G) *
    (CEILING(M4, 1)='rate table'!H:H),
    0)
)</f>
        <v>12.45</v>
      </c>
      <c r="P4">
        <v>0</v>
      </c>
      <c r="Q4">
        <v>0</v>
      </c>
      <c r="R4">
        <v>0</v>
      </c>
      <c r="S4">
        <v>0</v>
      </c>
      <c r="T4" t="s">
        <v>43</v>
      </c>
      <c r="U4" t="s">
        <v>31</v>
      </c>
      <c r="V4" t="s">
        <v>32</v>
      </c>
      <c r="W4" t="s">
        <v>44</v>
      </c>
      <c r="X4" t="s">
        <v>34</v>
      </c>
      <c r="Y4" t="s">
        <v>35</v>
      </c>
      <c r="Z4" t="s">
        <v>36</v>
      </c>
      <c r="AA4" s="4" t="s">
        <v>780</v>
      </c>
      <c r="AB4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" t="str">
        <f t="shared" si="1"/>
        <v>,DASCharge, TotalCharge, AccessorialCode, AccessorialDescription, PackageStatus, ReceiverName, ReceiverCity, ReceiverState, ReceiverCountry, CreatedDate)</v>
      </c>
      <c r="AD4" t="str">
        <f t="shared" si="2"/>
        <v>VALUES (
'800564','12659','94001911644213','USPSINV435085','2/13/2025','2/20/2025','USPS Ground Advantage','9400662500008','80928','413','8','5.41','LB','12.45','0','0','0','0','AC4','Signature Confirmation','Return to Sender','Receiver 512','Seattle','AZ','USA','3/31/2025');</v>
      </c>
      <c r="AE4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'800564','12659','94001911644213','USPSINV435085','2/13/2025','2/20/2025','USPS Ground Advantage','9400662500008','80928','413','8','5.41','LB','12.45','0','0','0','0','AC4','Signature Confirmation','Return to Sender','Receiver 512','Seattle','AZ','USA','3/31/2025');</v>
      </c>
    </row>
    <row r="5" spans="1:31" x14ac:dyDescent="0.2">
      <c r="A5">
        <v>1037</v>
      </c>
      <c r="B5">
        <v>800564</v>
      </c>
      <c r="C5">
        <v>12659</v>
      </c>
      <c r="D5" s="2">
        <v>94001201366185</v>
      </c>
      <c r="E5" t="s">
        <v>45</v>
      </c>
      <c r="F5" s="4" t="s">
        <v>778</v>
      </c>
      <c r="G5" s="4" t="s">
        <v>779</v>
      </c>
      <c r="H5" t="s">
        <v>38</v>
      </c>
      <c r="I5" s="2">
        <v>9400903297412</v>
      </c>
      <c r="J5">
        <v>27920</v>
      </c>
      <c r="K5">
        <v>38622</v>
      </c>
      <c r="L5">
        <v>2</v>
      </c>
      <c r="M5">
        <v>4.79</v>
      </c>
      <c r="N5" t="s">
        <v>29</v>
      </c>
      <c r="O5" cm="1">
        <f t="array" ref="O5">INDEX('rate table'!J:J,
  MATCH(1,
    (H5='rate table'!F:F) *
    (L5='rate table'!G:G) *
    (CEILING(M5, 1)='rate table'!H:H),
    0)
)</f>
        <v>7.37</v>
      </c>
      <c r="P5">
        <v>0</v>
      </c>
      <c r="Q5">
        <v>0</v>
      </c>
      <c r="R5">
        <v>0</v>
      </c>
      <c r="S5">
        <v>0</v>
      </c>
      <c r="T5" t="s">
        <v>43</v>
      </c>
      <c r="U5" t="s">
        <v>31</v>
      </c>
      <c r="V5" t="s">
        <v>32</v>
      </c>
      <c r="W5" t="s">
        <v>46</v>
      </c>
      <c r="X5" t="s">
        <v>34</v>
      </c>
      <c r="Y5" t="s">
        <v>35</v>
      </c>
      <c r="Z5" t="s">
        <v>36</v>
      </c>
      <c r="AA5" s="4" t="s">
        <v>780</v>
      </c>
      <c r="AB5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" t="str">
        <f t="shared" si="1"/>
        <v>,DASCharge, TotalCharge, AccessorialCode, AccessorialDescription, PackageStatus, ReceiverName, ReceiverCity, ReceiverState, ReceiverCountry, CreatedDate)</v>
      </c>
      <c r="AD5" t="str">
        <f t="shared" si="2"/>
        <v>VALUES (
'800564','12659','94001201366185','USPSINV497154','2/13/2025','2/20/2025','Priority Mail','9400903297412','27920','38622','2','4.79','LB','7.37','0','0','0','0','AC4','Signature Confirmation','Return to Sender','Receiver 400','Seattle','AZ','USA','3/31/2025');</v>
      </c>
      <c r="AE5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'800564','12659','94001201366185','USPSINV497154','2/13/2025','2/20/2025','Priority Mail','9400903297412','27920','38622','2','4.79','LB','7.37','0','0','0','0','AC4','Signature Confirmation','Return to Sender','Receiver 400','Seattle','AZ','USA','3/31/2025');</v>
      </c>
    </row>
    <row r="6" spans="1:31" x14ac:dyDescent="0.2">
      <c r="A6">
        <v>1038</v>
      </c>
      <c r="B6">
        <v>800564</v>
      </c>
      <c r="C6">
        <v>12659</v>
      </c>
      <c r="D6" s="2">
        <v>9400933936187</v>
      </c>
      <c r="E6" t="s">
        <v>47</v>
      </c>
      <c r="F6" s="4" t="s">
        <v>778</v>
      </c>
      <c r="G6" s="4" t="s">
        <v>779</v>
      </c>
      <c r="H6" t="s">
        <v>41</v>
      </c>
      <c r="I6" s="2">
        <v>9400724377868</v>
      </c>
      <c r="J6">
        <v>98406</v>
      </c>
      <c r="K6">
        <v>37151</v>
      </c>
      <c r="L6">
        <v>7</v>
      </c>
      <c r="M6">
        <v>3.05</v>
      </c>
      <c r="N6" t="s">
        <v>29</v>
      </c>
      <c r="O6" cm="1">
        <f t="array" ref="O6">INDEX('rate table'!J:J,
  MATCH(1,
    (H6='rate table'!F:F) *
    (L6='rate table'!G:G) *
    (CEILING(M6, 1)='rate table'!H:H),
    0)
)</f>
        <v>26.28</v>
      </c>
      <c r="P6">
        <v>0</v>
      </c>
      <c r="Q6">
        <v>0</v>
      </c>
      <c r="R6">
        <v>0</v>
      </c>
      <c r="S6">
        <v>0</v>
      </c>
      <c r="T6" t="s">
        <v>39</v>
      </c>
      <c r="U6" t="s">
        <v>31</v>
      </c>
      <c r="V6" t="s">
        <v>32</v>
      </c>
      <c r="W6" t="s">
        <v>48</v>
      </c>
      <c r="X6" t="s">
        <v>34</v>
      </c>
      <c r="Y6" t="s">
        <v>35</v>
      </c>
      <c r="Z6" t="s">
        <v>36</v>
      </c>
      <c r="AA6" s="4" t="s">
        <v>780</v>
      </c>
      <c r="AB6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" t="str">
        <f t="shared" si="1"/>
        <v>,DASCharge, TotalCharge, AccessorialCode, AccessorialDescription, PackageStatus, ReceiverName, ReceiverCity, ReceiverState, ReceiverCountry, CreatedDate)</v>
      </c>
      <c r="AD6" t="str">
        <f t="shared" si="2"/>
        <v>VALUES (
'800564','12659','9400933936187','USPSINV607789','2/13/2025','2/20/2025','Priority Mail Express','9400724377868','98406','37151','7','3.05','LB','26.28','0','0','0','0','AC1','Signature Confirmation','Return to Sender','Receiver 430','Seattle','AZ','USA','3/31/2025');</v>
      </c>
      <c r="AE6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'800564','12659','9400933936187','USPSINV607789','2/13/2025','2/20/2025','Priority Mail Express','9400724377868','98406','37151','7','3.05','LB','26.28','0','0','0','0','AC1','Signature Confirmation','Return to Sender','Receiver 430','Seattle','AZ','USA','3/31/2025');</v>
      </c>
    </row>
    <row r="7" spans="1:31" x14ac:dyDescent="0.2">
      <c r="A7">
        <v>1039</v>
      </c>
      <c r="B7">
        <v>800564</v>
      </c>
      <c r="C7">
        <v>12659</v>
      </c>
      <c r="D7" s="2">
        <v>94001816218826</v>
      </c>
      <c r="E7" t="s">
        <v>49</v>
      </c>
      <c r="F7" s="4" t="s">
        <v>778</v>
      </c>
      <c r="G7" s="4" t="s">
        <v>779</v>
      </c>
      <c r="H7" t="s">
        <v>28</v>
      </c>
      <c r="I7" s="2">
        <v>9400421938983</v>
      </c>
      <c r="J7">
        <v>63237</v>
      </c>
      <c r="K7">
        <v>90516</v>
      </c>
      <c r="L7">
        <v>3</v>
      </c>
      <c r="M7">
        <v>19.64</v>
      </c>
      <c r="N7" t="s">
        <v>29</v>
      </c>
      <c r="O7" cm="1">
        <f t="array" ref="O7">INDEX('rate table'!J:J,
  MATCH(1,
    (H7='rate table'!F:F) *
    (L7='rate table'!G:G) *
    (CEILING(M7, 1)='rate table'!H:H),
    0)
)</f>
        <v>12.86</v>
      </c>
      <c r="P7">
        <v>0</v>
      </c>
      <c r="Q7">
        <v>0</v>
      </c>
      <c r="R7">
        <v>0</v>
      </c>
      <c r="S7">
        <v>0</v>
      </c>
      <c r="T7" t="s">
        <v>50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s="4" t="s">
        <v>780</v>
      </c>
      <c r="AB7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" t="str">
        <f t="shared" si="1"/>
        <v>,DASCharge, TotalCharge, AccessorialCode, AccessorialDescription, PackageStatus, ReceiverName, ReceiverCity, ReceiverState, ReceiverCountry, CreatedDate)</v>
      </c>
      <c r="AD7" t="str">
        <f t="shared" si="2"/>
        <v>VALUES (
'800564','12659','94001816218826','USPSINV596742','2/13/2025','2/20/2025','USPS Ground Advantage','9400421938983','63237','90516','3','19.64','LB','12.86','0','0','0','0','AC8','Signature Confirmation','Return to Sender','Receiver 816','Seattle','AZ','USA','3/31/2025');</v>
      </c>
      <c r="AE7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'800564','12659','94001816218826','USPSINV596742','2/13/2025','2/20/2025','USPS Ground Advantage','9400421938983','63237','90516','3','19.64','LB','12.86','0','0','0','0','AC8','Signature Confirmation','Return to Sender','Receiver 816','Seattle','AZ','USA','3/31/2025');</v>
      </c>
    </row>
    <row r="8" spans="1:31" x14ac:dyDescent="0.2">
      <c r="A8">
        <v>1041</v>
      </c>
      <c r="B8">
        <v>800564</v>
      </c>
      <c r="C8">
        <v>12659</v>
      </c>
      <c r="D8" s="2">
        <v>9400616628425</v>
      </c>
      <c r="E8" t="s">
        <v>52</v>
      </c>
      <c r="F8" s="4" t="s">
        <v>778</v>
      </c>
      <c r="G8" s="4" t="s">
        <v>779</v>
      </c>
      <c r="H8" t="s">
        <v>41</v>
      </c>
      <c r="I8" s="2">
        <v>9400215116066</v>
      </c>
      <c r="J8">
        <v>23926</v>
      </c>
      <c r="K8">
        <v>37509</v>
      </c>
      <c r="L8">
        <v>7</v>
      </c>
      <c r="M8">
        <v>12.56</v>
      </c>
      <c r="N8" t="s">
        <v>29</v>
      </c>
      <c r="O8" cm="1">
        <f t="array" ref="O8">INDEX('rate table'!J:J,
  MATCH(1,
    (H8='rate table'!F:F) *
    (L8='rate table'!G:G) *
    (CEILING(M8, 1)='rate table'!H:H),
    0)
)</f>
        <v>51.89</v>
      </c>
      <c r="P8">
        <v>0</v>
      </c>
      <c r="Q8">
        <v>0</v>
      </c>
      <c r="R8">
        <v>0</v>
      </c>
      <c r="S8">
        <v>0</v>
      </c>
      <c r="T8" t="s">
        <v>50</v>
      </c>
      <c r="U8" t="s">
        <v>31</v>
      </c>
      <c r="V8" t="s">
        <v>32</v>
      </c>
      <c r="W8" t="s">
        <v>53</v>
      </c>
      <c r="X8" t="s">
        <v>34</v>
      </c>
      <c r="Y8" t="s">
        <v>35</v>
      </c>
      <c r="Z8" t="s">
        <v>36</v>
      </c>
      <c r="AA8" s="4" t="s">
        <v>780</v>
      </c>
      <c r="AB8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" t="str">
        <f t="shared" si="1"/>
        <v>,DASCharge, TotalCharge, AccessorialCode, AccessorialDescription, PackageStatus, ReceiverName, ReceiverCity, ReceiverState, ReceiverCountry, CreatedDate)</v>
      </c>
      <c r="AD8" t="str">
        <f t="shared" si="2"/>
        <v>VALUES (
'800564','12659','9400616628425','USPSINV470699','2/13/2025','2/20/2025','Priority Mail Express','9400215116066','23926','37509','7','12.56','LB','51.89','0','0','0','0','AC8','Signature Confirmation','Return to Sender','Receiver 633','Seattle','AZ','USA','3/31/2025');</v>
      </c>
      <c r="AE8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'800564','12659','9400616628425','USPSINV470699','2/13/2025','2/20/2025','Priority Mail Express','9400215116066','23926','37509','7','12.56','LB','51.89','0','0','0','0','AC8','Signature Confirmation','Return to Sender','Receiver 633','Seattle','AZ','USA','3/31/2025');</v>
      </c>
    </row>
    <row r="9" spans="1:31" x14ac:dyDescent="0.2">
      <c r="A9">
        <v>1042</v>
      </c>
      <c r="B9">
        <v>800564</v>
      </c>
      <c r="C9">
        <v>12659</v>
      </c>
      <c r="D9" s="2">
        <v>94001514206844</v>
      </c>
      <c r="E9" t="s">
        <v>54</v>
      </c>
      <c r="F9" s="4" t="s">
        <v>778</v>
      </c>
      <c r="G9" s="4" t="s">
        <v>779</v>
      </c>
      <c r="H9" t="s">
        <v>28</v>
      </c>
      <c r="I9" s="2">
        <v>9400911685196</v>
      </c>
      <c r="J9">
        <v>54214</v>
      </c>
      <c r="K9">
        <v>2791</v>
      </c>
      <c r="L9">
        <v>8</v>
      </c>
      <c r="M9">
        <v>1.71</v>
      </c>
      <c r="N9" t="s">
        <v>29</v>
      </c>
      <c r="O9" cm="1">
        <f t="array" ref="O9">INDEX('rate table'!J:J,
  MATCH(1,
    (H9='rate table'!F:F) *
    (L9='rate table'!G:G) *
    (CEILING(M9, 1)='rate table'!H:H),
    0)
)</f>
        <v>9.14</v>
      </c>
      <c r="P9">
        <v>0</v>
      </c>
      <c r="Q9">
        <v>0</v>
      </c>
      <c r="R9">
        <v>0</v>
      </c>
      <c r="S9">
        <v>0</v>
      </c>
      <c r="T9" t="s">
        <v>55</v>
      </c>
      <c r="U9" t="s">
        <v>31</v>
      </c>
      <c r="V9" t="s">
        <v>32</v>
      </c>
      <c r="W9" t="s">
        <v>56</v>
      </c>
      <c r="X9" t="s">
        <v>34</v>
      </c>
      <c r="Y9" t="s">
        <v>35</v>
      </c>
      <c r="Z9" t="s">
        <v>36</v>
      </c>
      <c r="AA9" s="4" t="s">
        <v>780</v>
      </c>
      <c r="AB9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" t="str">
        <f t="shared" si="1"/>
        <v>,DASCharge, TotalCharge, AccessorialCode, AccessorialDescription, PackageStatus, ReceiverName, ReceiverCity, ReceiverState, ReceiverCountry, CreatedDate)</v>
      </c>
      <c r="AD9" t="str">
        <f t="shared" si="2"/>
        <v>VALUES (
'800564','12659','94001514206844','USPSINV18899','2/13/2025','2/20/2025','USPS Ground Advantage','9400911685196','54214','2791','8','1.71','LB','9.14','0','0','0','0','AC7','Signature Confirmation','Return to Sender','Receiver 565','Seattle','AZ','USA','3/31/2025');</v>
      </c>
      <c r="AE9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'800564','12659','94001514206844','USPSINV18899','2/13/2025','2/20/2025','USPS Ground Advantage','9400911685196','54214','2791','8','1.71','LB','9.14','0','0','0','0','AC7','Signature Confirmation','Return to Sender','Receiver 565','Seattle','AZ','USA','3/31/2025');</v>
      </c>
    </row>
    <row r="10" spans="1:31" x14ac:dyDescent="0.2">
      <c r="A10">
        <v>1043</v>
      </c>
      <c r="B10">
        <v>800564</v>
      </c>
      <c r="C10">
        <v>12659</v>
      </c>
      <c r="D10" s="2">
        <v>9400553293854</v>
      </c>
      <c r="E10" t="s">
        <v>57</v>
      </c>
      <c r="F10" s="4" t="s">
        <v>778</v>
      </c>
      <c r="G10" s="4" t="s">
        <v>779</v>
      </c>
      <c r="H10" t="s">
        <v>38</v>
      </c>
      <c r="I10" s="2">
        <v>9400373620417</v>
      </c>
      <c r="J10">
        <v>64913</v>
      </c>
      <c r="K10">
        <v>83023</v>
      </c>
      <c r="L10">
        <v>8</v>
      </c>
      <c r="M10">
        <v>0.52</v>
      </c>
      <c r="N10" t="s">
        <v>29</v>
      </c>
      <c r="O10" cm="1">
        <f t="array" ref="O10">INDEX('rate table'!J:J,
  MATCH(1,
    (H10='rate table'!F:F) *
    (L10='rate table'!G:G) *
    (CEILING(M10, 1)='rate table'!H:H),
    0)
)</f>
        <v>8.9700000000000006</v>
      </c>
      <c r="P10">
        <v>0</v>
      </c>
      <c r="Q10">
        <v>0</v>
      </c>
      <c r="R10">
        <v>0</v>
      </c>
      <c r="S10">
        <v>0</v>
      </c>
      <c r="T10" t="s">
        <v>58</v>
      </c>
      <c r="U10" t="s">
        <v>31</v>
      </c>
      <c r="V10" t="s">
        <v>32</v>
      </c>
      <c r="W10" t="s">
        <v>59</v>
      </c>
      <c r="X10" t="s">
        <v>34</v>
      </c>
      <c r="Y10" t="s">
        <v>35</v>
      </c>
      <c r="Z10" t="s">
        <v>36</v>
      </c>
      <c r="AA10" s="4" t="s">
        <v>780</v>
      </c>
      <c r="AB10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" t="str">
        <f t="shared" si="1"/>
        <v>,DASCharge, TotalCharge, AccessorialCode, AccessorialDescription, PackageStatus, ReceiverName, ReceiverCity, ReceiverState, ReceiverCountry, CreatedDate)</v>
      </c>
      <c r="AD10" t="str">
        <f t="shared" si="2"/>
        <v>VALUES (
'800564','12659','9400553293854','USPSINV149757','2/13/2025','2/20/2025','Priority Mail','9400373620417','64913','83023','8','0.52','LB','8.97','0','0','0','0','AC5','Signature Confirmation','Return to Sender','Receiver 508','Seattle','AZ','USA','3/31/2025');</v>
      </c>
      <c r="AE10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'800564','12659','9400553293854','USPSINV149757','2/13/2025','2/20/2025','Priority Mail','9400373620417','64913','83023','8','0.52','LB','8.97','0','0','0','0','AC5','Signature Confirmation','Return to Sender','Receiver 508','Seattle','AZ','USA','3/31/2025');</v>
      </c>
    </row>
    <row r="11" spans="1:31" x14ac:dyDescent="0.2">
      <c r="A11">
        <v>1044</v>
      </c>
      <c r="B11">
        <v>800564</v>
      </c>
      <c r="C11">
        <v>12659</v>
      </c>
      <c r="D11" s="2">
        <v>9400724508467</v>
      </c>
      <c r="E11" t="s">
        <v>60</v>
      </c>
      <c r="F11" s="4" t="s">
        <v>778</v>
      </c>
      <c r="G11" s="4" t="s">
        <v>779</v>
      </c>
      <c r="H11" t="s">
        <v>41</v>
      </c>
      <c r="I11" s="2">
        <v>9400894076820</v>
      </c>
      <c r="J11">
        <v>45125</v>
      </c>
      <c r="K11">
        <v>12594</v>
      </c>
      <c r="L11">
        <v>2</v>
      </c>
      <c r="M11">
        <v>15.88</v>
      </c>
      <c r="N11" t="s">
        <v>29</v>
      </c>
      <c r="O11" cm="1">
        <f t="array" ref="O11">INDEX('rate table'!J:J,
  MATCH(1,
    (H11='rate table'!F:F) *
    (L11='rate table'!G:G) *
    (CEILING(M11, 1)='rate table'!H:H),
    0)
)</f>
        <v>44.98</v>
      </c>
      <c r="P11">
        <v>0</v>
      </c>
      <c r="Q11">
        <v>0</v>
      </c>
      <c r="R11">
        <v>0</v>
      </c>
      <c r="S11">
        <v>0</v>
      </c>
      <c r="T11" t="s">
        <v>51</v>
      </c>
      <c r="U11" t="s">
        <v>31</v>
      </c>
      <c r="V11" t="s">
        <v>32</v>
      </c>
      <c r="W11" t="s">
        <v>61</v>
      </c>
      <c r="X11" t="s">
        <v>34</v>
      </c>
      <c r="Y11" t="s">
        <v>35</v>
      </c>
      <c r="Z11" t="s">
        <v>36</v>
      </c>
      <c r="AA11" s="4" t="s">
        <v>780</v>
      </c>
      <c r="AB11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" t="str">
        <f t="shared" si="1"/>
        <v>,DASCharge, TotalCharge, AccessorialCode, AccessorialDescription, PackageStatus, ReceiverName, ReceiverCity, ReceiverState, ReceiverCountry, CreatedDate)</v>
      </c>
      <c r="AD11" t="str">
        <f t="shared" si="2"/>
        <v>VALUES (
'800564','12659','9400724508467','USPSINV657866','2/13/2025','2/20/2025','Priority Mail Express','9400894076820','45125','12594','2','15.88','LB','44.98','0','0','0','0','AC9','Signature Confirmation','Return to Sender','Receiver 850','Seattle','AZ','USA','3/31/2025');</v>
      </c>
      <c r="AE11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'800564','12659','9400724508467','USPSINV657866','2/13/2025','2/20/2025','Priority Mail Express','9400894076820','45125','12594','2','15.88','LB','44.98','0','0','0','0','AC9','Signature Confirmation','Return to Sender','Receiver 850','Seattle','AZ','USA','3/31/2025');</v>
      </c>
    </row>
    <row r="12" spans="1:31" x14ac:dyDescent="0.2">
      <c r="A12">
        <v>1045</v>
      </c>
      <c r="B12">
        <v>800564</v>
      </c>
      <c r="C12">
        <v>12659</v>
      </c>
      <c r="D12" s="2">
        <v>9400706101883</v>
      </c>
      <c r="E12" t="s">
        <v>62</v>
      </c>
      <c r="F12" s="4" t="s">
        <v>778</v>
      </c>
      <c r="G12" s="4" t="s">
        <v>779</v>
      </c>
      <c r="H12" t="s">
        <v>28</v>
      </c>
      <c r="I12" s="2">
        <v>940023802900</v>
      </c>
      <c r="J12">
        <v>10191</v>
      </c>
      <c r="K12">
        <v>49866</v>
      </c>
      <c r="L12">
        <v>4</v>
      </c>
      <c r="M12">
        <v>19.489999999999998</v>
      </c>
      <c r="N12" t="s">
        <v>29</v>
      </c>
      <c r="O12" cm="1">
        <f t="array" ref="O12">INDEX('rate table'!J:J,
  MATCH(1,
    (H12='rate table'!F:F) *
    (L12='rate table'!G:G) *
    (CEILING(M12, 1)='rate table'!H:H),
    0)
)</f>
        <v>13.41</v>
      </c>
      <c r="P12">
        <v>0</v>
      </c>
      <c r="Q12">
        <v>0</v>
      </c>
      <c r="R12">
        <v>0</v>
      </c>
      <c r="S12">
        <v>0</v>
      </c>
      <c r="T12" t="s">
        <v>30</v>
      </c>
      <c r="U12" t="s">
        <v>31</v>
      </c>
      <c r="V12" t="s">
        <v>32</v>
      </c>
      <c r="W12" t="s">
        <v>63</v>
      </c>
      <c r="X12" t="s">
        <v>34</v>
      </c>
      <c r="Y12" t="s">
        <v>35</v>
      </c>
      <c r="Z12" t="s">
        <v>36</v>
      </c>
      <c r="AA12" s="4" t="s">
        <v>780</v>
      </c>
      <c r="AB12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" t="str">
        <f t="shared" si="1"/>
        <v>,DASCharge, TotalCharge, AccessorialCode, AccessorialDescription, PackageStatus, ReceiverName, ReceiverCity, ReceiverState, ReceiverCountry, CreatedDate)</v>
      </c>
      <c r="AD12" t="str">
        <f t="shared" si="2"/>
        <v>VALUES (
'800564','12659','9400706101883','USPSINV198995','2/13/2025','2/20/2025','USPS Ground Advantage','940023802900','10191','49866','4','19.49','LB','13.41','0','0','0','0','AC0','Signature Confirmation','Return to Sender','Receiver 76','Seattle','AZ','USA','3/31/2025');</v>
      </c>
      <c r="AE12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'800564','12659','9400706101883','USPSINV198995','2/13/2025','2/20/2025','USPS Ground Advantage','940023802900','10191','49866','4','19.49','LB','13.41','0','0','0','0','AC0','Signature Confirmation','Return to Sender','Receiver 76','Seattle','AZ','USA','3/31/2025');</v>
      </c>
    </row>
    <row r="13" spans="1:31" x14ac:dyDescent="0.2">
      <c r="A13">
        <v>1046</v>
      </c>
      <c r="B13">
        <v>800564</v>
      </c>
      <c r="C13">
        <v>12659</v>
      </c>
      <c r="D13" s="2">
        <v>94001714360247</v>
      </c>
      <c r="E13" t="s">
        <v>64</v>
      </c>
      <c r="F13" s="4" t="s">
        <v>778</v>
      </c>
      <c r="G13" s="4" t="s">
        <v>779</v>
      </c>
      <c r="H13" t="s">
        <v>38</v>
      </c>
      <c r="I13" s="2">
        <v>9400215425987</v>
      </c>
      <c r="J13">
        <v>86833</v>
      </c>
      <c r="K13">
        <v>69270</v>
      </c>
      <c r="L13">
        <v>4</v>
      </c>
      <c r="M13">
        <v>0.34</v>
      </c>
      <c r="N13" t="s">
        <v>29</v>
      </c>
      <c r="O13" cm="1">
        <f t="array" ref="O13">INDEX('rate table'!J:J,
  MATCH(1,
    (H13='rate table'!F:F) *
    (L13='rate table'!G:G) *
    (CEILING(M13, 1)='rate table'!H:H),
    0)
)</f>
        <v>6.97</v>
      </c>
      <c r="P13">
        <v>0</v>
      </c>
      <c r="Q13">
        <v>0</v>
      </c>
      <c r="R13">
        <v>0</v>
      </c>
      <c r="S13">
        <v>0</v>
      </c>
      <c r="T13" t="s">
        <v>50</v>
      </c>
      <c r="U13" t="s">
        <v>31</v>
      </c>
      <c r="V13" t="s">
        <v>32</v>
      </c>
      <c r="W13" t="s">
        <v>65</v>
      </c>
      <c r="X13" t="s">
        <v>34</v>
      </c>
      <c r="Y13" t="s">
        <v>35</v>
      </c>
      <c r="Z13" t="s">
        <v>36</v>
      </c>
      <c r="AA13" s="4" t="s">
        <v>780</v>
      </c>
      <c r="AB13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" t="str">
        <f t="shared" si="1"/>
        <v>,DASCharge, TotalCharge, AccessorialCode, AccessorialDescription, PackageStatus, ReceiverName, ReceiverCity, ReceiverState, ReceiverCountry, CreatedDate)</v>
      </c>
      <c r="AD13" t="str">
        <f t="shared" si="2"/>
        <v>VALUES (
'800564','12659','94001714360247','USPSINV460010','2/13/2025','2/20/2025','Priority Mail','9400215425987','86833','69270','4','0.34','LB','6.97','0','0','0','0','AC8','Signature Confirmation','Return to Sender','Receiver 519','Seattle','AZ','USA','3/31/2025');</v>
      </c>
      <c r="AE13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'800564','12659','94001714360247','USPSINV460010','2/13/2025','2/20/2025','Priority Mail','9400215425987','86833','69270','4','0.34','LB','6.97','0','0','0','0','AC8','Signature Confirmation','Return to Sender','Receiver 519','Seattle','AZ','USA','3/31/2025');</v>
      </c>
    </row>
    <row r="14" spans="1:31" x14ac:dyDescent="0.2">
      <c r="A14">
        <v>1047</v>
      </c>
      <c r="B14">
        <v>800564</v>
      </c>
      <c r="C14">
        <v>12659</v>
      </c>
      <c r="D14" s="2">
        <v>94001740356650</v>
      </c>
      <c r="E14" t="s">
        <v>66</v>
      </c>
      <c r="F14" s="4" t="s">
        <v>778</v>
      </c>
      <c r="G14" s="4" t="s">
        <v>779</v>
      </c>
      <c r="H14" t="s">
        <v>41</v>
      </c>
      <c r="I14" s="2">
        <v>9400116790773</v>
      </c>
      <c r="J14">
        <v>7136</v>
      </c>
      <c r="K14">
        <v>47616</v>
      </c>
      <c r="L14">
        <v>4</v>
      </c>
      <c r="M14">
        <v>16.96</v>
      </c>
      <c r="N14" t="s">
        <v>29</v>
      </c>
      <c r="O14" cm="1">
        <f t="array" ref="O14">INDEX('rate table'!J:J,
  MATCH(1,
    (H14='rate table'!F:F) *
    (L14='rate table'!G:G) *
    (CEILING(M14, 1)='rate table'!H:H),
    0)
)</f>
        <v>56.13</v>
      </c>
      <c r="P14">
        <v>0</v>
      </c>
      <c r="Q14">
        <v>0</v>
      </c>
      <c r="R14">
        <v>0</v>
      </c>
      <c r="S14">
        <v>0</v>
      </c>
      <c r="T14" t="s">
        <v>58</v>
      </c>
      <c r="U14" t="s">
        <v>31</v>
      </c>
      <c r="V14" t="s">
        <v>32</v>
      </c>
      <c r="W14" t="s">
        <v>67</v>
      </c>
      <c r="X14" t="s">
        <v>34</v>
      </c>
      <c r="Y14" t="s">
        <v>35</v>
      </c>
      <c r="Z14" t="s">
        <v>36</v>
      </c>
      <c r="AA14" s="4" t="s">
        <v>780</v>
      </c>
      <c r="AB14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" t="str">
        <f t="shared" si="1"/>
        <v>,DASCharge, TotalCharge, AccessorialCode, AccessorialDescription, PackageStatus, ReceiverName, ReceiverCity, ReceiverState, ReceiverCountry, CreatedDate)</v>
      </c>
      <c r="AD14" t="str">
        <f t="shared" si="2"/>
        <v>VALUES (
'800564','12659','94001740356650','USPSINV20599','2/13/2025','2/20/2025','Priority Mail Express','9400116790773','7136','47616','4','16.96','LB','56.13','0','0','0','0','AC5','Signature Confirmation','Return to Sender','Receiver 212','Seattle','AZ','USA','3/31/2025');</v>
      </c>
      <c r="AE14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'800564','12659','94001740356650','USPSINV20599','2/13/2025','2/20/2025','Priority Mail Express','9400116790773','7136','47616','4','16.96','LB','56.13','0','0','0','0','AC5','Signature Confirmation','Return to Sender','Receiver 212','Seattle','AZ','USA','3/31/2025');</v>
      </c>
    </row>
    <row r="15" spans="1:31" x14ac:dyDescent="0.2">
      <c r="A15">
        <v>1048</v>
      </c>
      <c r="B15">
        <v>800564</v>
      </c>
      <c r="C15">
        <v>12659</v>
      </c>
      <c r="D15" s="2">
        <v>9400504137380</v>
      </c>
      <c r="E15" t="s">
        <v>68</v>
      </c>
      <c r="F15" s="4" t="s">
        <v>778</v>
      </c>
      <c r="G15" s="4" t="s">
        <v>779</v>
      </c>
      <c r="H15" t="s">
        <v>28</v>
      </c>
      <c r="I15" s="2">
        <v>9400650304093</v>
      </c>
      <c r="J15">
        <v>10582</v>
      </c>
      <c r="K15">
        <v>70757</v>
      </c>
      <c r="L15">
        <v>2</v>
      </c>
      <c r="M15">
        <v>6.38</v>
      </c>
      <c r="N15" t="s">
        <v>29</v>
      </c>
      <c r="O15" cm="1">
        <f t="array" ref="O15">INDEX('rate table'!J:J,
  MATCH(1,
    (H15='rate table'!F:F) *
    (L15='rate table'!G:G) *
    (CEILING(M15, 1)='rate table'!H:H),
    0)
)</f>
        <v>7.57</v>
      </c>
      <c r="P15">
        <v>0</v>
      </c>
      <c r="Q15">
        <v>0</v>
      </c>
      <c r="R15">
        <v>0</v>
      </c>
      <c r="S15">
        <v>0</v>
      </c>
      <c r="T15" t="s">
        <v>39</v>
      </c>
      <c r="U15" t="s">
        <v>31</v>
      </c>
      <c r="V15" t="s">
        <v>32</v>
      </c>
      <c r="W15" t="s">
        <v>69</v>
      </c>
      <c r="X15" t="s">
        <v>34</v>
      </c>
      <c r="Y15" t="s">
        <v>35</v>
      </c>
      <c r="Z15" t="s">
        <v>36</v>
      </c>
      <c r="AA15" s="4" t="s">
        <v>780</v>
      </c>
      <c r="AB15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" t="str">
        <f t="shared" si="1"/>
        <v>,DASCharge, TotalCharge, AccessorialCode, AccessorialDescription, PackageStatus, ReceiverName, ReceiverCity, ReceiverState, ReceiverCountry, CreatedDate)</v>
      </c>
      <c r="AD15" t="str">
        <f t="shared" si="2"/>
        <v>VALUES (
'800564','12659','9400504137380','USPSINV478255','2/13/2025','2/20/2025','USPS Ground Advantage','9400650304093','10582','70757','2','6.38','LB','7.57','0','0','0','0','AC1','Signature Confirmation','Return to Sender','Receiver 461','Seattle','AZ','USA','3/31/2025');</v>
      </c>
      <c r="AE15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'800564','12659','9400504137380','USPSINV478255','2/13/2025','2/20/2025','USPS Ground Advantage','9400650304093','10582','70757','2','6.38','LB','7.57','0','0','0','0','AC1','Signature Confirmation','Return to Sender','Receiver 461','Seattle','AZ','USA','3/31/2025');</v>
      </c>
    </row>
    <row r="16" spans="1:31" x14ac:dyDescent="0.2">
      <c r="A16">
        <v>1049</v>
      </c>
      <c r="B16">
        <v>800564</v>
      </c>
      <c r="C16">
        <v>12659</v>
      </c>
      <c r="D16" s="2">
        <v>94001311391434</v>
      </c>
      <c r="E16" t="s">
        <v>70</v>
      </c>
      <c r="F16" s="4" t="s">
        <v>778</v>
      </c>
      <c r="G16" s="4" t="s">
        <v>779</v>
      </c>
      <c r="H16" t="s">
        <v>38</v>
      </c>
      <c r="I16" s="2">
        <v>9400195834784</v>
      </c>
      <c r="J16">
        <v>76118</v>
      </c>
      <c r="K16">
        <v>23411</v>
      </c>
      <c r="L16">
        <v>2</v>
      </c>
      <c r="M16">
        <v>17.78</v>
      </c>
      <c r="N16" t="s">
        <v>29</v>
      </c>
      <c r="O16" cm="1">
        <f t="array" ref="O16">INDEX('rate table'!J:J,
  MATCH(1,
    (H16='rate table'!F:F) *
    (L16='rate table'!G:G) *
    (CEILING(M16, 1)='rate table'!H:H),
    0)
)</f>
        <v>13.76</v>
      </c>
      <c r="P16">
        <v>0</v>
      </c>
      <c r="Q16">
        <v>0</v>
      </c>
      <c r="R16">
        <v>0</v>
      </c>
      <c r="S16">
        <v>0</v>
      </c>
      <c r="T16" t="s">
        <v>71</v>
      </c>
      <c r="U16" t="s">
        <v>31</v>
      </c>
      <c r="V16" t="s">
        <v>32</v>
      </c>
      <c r="W16" t="s">
        <v>72</v>
      </c>
      <c r="X16" t="s">
        <v>34</v>
      </c>
      <c r="Y16" t="s">
        <v>35</v>
      </c>
      <c r="Z16" t="s">
        <v>36</v>
      </c>
      <c r="AA16" s="4" t="s">
        <v>780</v>
      </c>
      <c r="AB16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" t="str">
        <f t="shared" si="1"/>
        <v>,DASCharge, TotalCharge, AccessorialCode, AccessorialDescription, PackageStatus, ReceiverName, ReceiverCity, ReceiverState, ReceiverCountry, CreatedDate)</v>
      </c>
      <c r="AD16" t="str">
        <f t="shared" si="2"/>
        <v>VALUES (
'800564','12659','94001311391434','USPSINV906212','2/13/2025','2/20/2025','Priority Mail','9400195834784','76118','23411','2','17.78','LB','13.76','0','0','0','0','AC2','Signature Confirmation','Return to Sender','Receiver 730','Seattle','AZ','USA','3/31/2025');</v>
      </c>
      <c r="AE16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'800564','12659','94001311391434','USPSINV906212','2/13/2025','2/20/2025','Priority Mail','9400195834784','76118','23411','2','17.78','LB','13.76','0','0','0','0','AC2','Signature Confirmation','Return to Sender','Receiver 730','Seattle','AZ','USA','3/31/2025');</v>
      </c>
    </row>
    <row r="17" spans="1:31" x14ac:dyDescent="0.2">
      <c r="A17">
        <v>1050</v>
      </c>
      <c r="B17">
        <v>800564</v>
      </c>
      <c r="C17">
        <v>12659</v>
      </c>
      <c r="D17" s="2">
        <v>94001788489658</v>
      </c>
      <c r="E17" t="s">
        <v>73</v>
      </c>
      <c r="F17" s="4" t="s">
        <v>778</v>
      </c>
      <c r="G17" s="4" t="s">
        <v>779</v>
      </c>
      <c r="H17" t="s">
        <v>41</v>
      </c>
      <c r="I17" s="2">
        <v>9400414576370</v>
      </c>
      <c r="J17">
        <v>2642</v>
      </c>
      <c r="K17">
        <v>20811</v>
      </c>
      <c r="L17">
        <v>6</v>
      </c>
      <c r="M17">
        <v>4.29</v>
      </c>
      <c r="N17" t="s">
        <v>29</v>
      </c>
      <c r="O17" cm="1">
        <f t="array" ref="O17">INDEX('rate table'!J:J,
  MATCH(1,
    (H17='rate table'!F:F) *
    (L17='rate table'!G:G) *
    (CEILING(M17, 1)='rate table'!H:H),
    0)
)</f>
        <v>28.48</v>
      </c>
      <c r="P17">
        <v>0</v>
      </c>
      <c r="Q17">
        <v>0</v>
      </c>
      <c r="R17">
        <v>0</v>
      </c>
      <c r="S17">
        <v>0</v>
      </c>
      <c r="T17" t="s">
        <v>74</v>
      </c>
      <c r="U17" t="s">
        <v>31</v>
      </c>
      <c r="V17" t="s">
        <v>32</v>
      </c>
      <c r="W17" t="s">
        <v>75</v>
      </c>
      <c r="X17" t="s">
        <v>34</v>
      </c>
      <c r="Y17" t="s">
        <v>35</v>
      </c>
      <c r="Z17" t="s">
        <v>36</v>
      </c>
      <c r="AA17" s="4" t="s">
        <v>780</v>
      </c>
      <c r="AB17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" t="str">
        <f t="shared" si="1"/>
        <v>,DASCharge, TotalCharge, AccessorialCode, AccessorialDescription, PackageStatus, ReceiverName, ReceiverCity, ReceiverState, ReceiverCountry, CreatedDate)</v>
      </c>
      <c r="AD17" t="str">
        <f t="shared" si="2"/>
        <v>VALUES (
'800564','12659','94001788489658','USPSINV303719','2/13/2025','2/20/2025','Priority Mail Express','9400414576370','2642','20811','6','4.29','LB','28.48','0','0','0','0','AC6','Signature Confirmation','Return to Sender','Receiver 791','Seattle','AZ','USA','3/31/2025');</v>
      </c>
      <c r="AE17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'800564','12659','94001788489658','USPSINV303719','2/13/2025','2/20/2025','Priority Mail Express','9400414576370','2642','20811','6','4.29','LB','28.48','0','0','0','0','AC6','Signature Confirmation','Return to Sender','Receiver 791','Seattle','AZ','USA','3/31/2025');</v>
      </c>
    </row>
    <row r="18" spans="1:31" x14ac:dyDescent="0.2">
      <c r="A18">
        <v>1051</v>
      </c>
      <c r="B18">
        <v>800564</v>
      </c>
      <c r="C18">
        <v>12659</v>
      </c>
      <c r="D18" s="2">
        <v>9400697840478</v>
      </c>
      <c r="E18" t="s">
        <v>76</v>
      </c>
      <c r="F18" s="4" t="s">
        <v>778</v>
      </c>
      <c r="G18" s="4" t="s">
        <v>779</v>
      </c>
      <c r="H18" t="s">
        <v>28</v>
      </c>
      <c r="I18" s="2">
        <v>9400245253892</v>
      </c>
      <c r="J18">
        <v>4645</v>
      </c>
      <c r="K18">
        <v>60650</v>
      </c>
      <c r="L18">
        <v>5</v>
      </c>
      <c r="M18">
        <v>13.11</v>
      </c>
      <c r="N18" t="s">
        <v>29</v>
      </c>
      <c r="O18" cm="1">
        <f t="array" ref="O18">INDEX('rate table'!J:J,
  MATCH(1,
    (H18='rate table'!F:F) *
    (L18='rate table'!G:G) *
    (CEILING(M18, 1)='rate table'!H:H),
    0)
)</f>
        <v>12.56</v>
      </c>
      <c r="P18">
        <v>0</v>
      </c>
      <c r="Q18">
        <v>0</v>
      </c>
      <c r="R18">
        <v>0</v>
      </c>
      <c r="S18">
        <v>0</v>
      </c>
      <c r="T18" t="s">
        <v>58</v>
      </c>
      <c r="U18" t="s">
        <v>31</v>
      </c>
      <c r="V18" t="s">
        <v>32</v>
      </c>
      <c r="W18" t="s">
        <v>77</v>
      </c>
      <c r="X18" t="s">
        <v>34</v>
      </c>
      <c r="Y18" t="s">
        <v>35</v>
      </c>
      <c r="Z18" t="s">
        <v>36</v>
      </c>
      <c r="AA18" s="4" t="s">
        <v>780</v>
      </c>
      <c r="AB18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" t="str">
        <f t="shared" si="1"/>
        <v>,DASCharge, TotalCharge, AccessorialCode, AccessorialDescription, PackageStatus, ReceiverName, ReceiverCity, ReceiverState, ReceiverCountry, CreatedDate)</v>
      </c>
      <c r="AD18" t="str">
        <f t="shared" si="2"/>
        <v>VALUES (
'800564','12659','9400697840478','USPSINV954871','2/13/2025','2/20/2025','USPS Ground Advantage','9400245253892','4645','60650','5','13.11','LB','12.56','0','0','0','0','AC5','Signature Confirmation','Return to Sender','Receiver 604','Seattle','AZ','USA','3/31/2025');</v>
      </c>
      <c r="AE18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'800564','12659','9400697840478','USPSINV954871','2/13/2025','2/20/2025','USPS Ground Advantage','9400245253892','4645','60650','5','13.11','LB','12.56','0','0','0','0','AC5','Signature Confirmation','Return to Sender','Receiver 604','Seattle','AZ','USA','3/31/2025');</v>
      </c>
    </row>
    <row r="19" spans="1:31" x14ac:dyDescent="0.2">
      <c r="A19">
        <v>1052</v>
      </c>
      <c r="B19">
        <v>800564</v>
      </c>
      <c r="C19">
        <v>12659</v>
      </c>
      <c r="D19" s="2">
        <v>9400435870054</v>
      </c>
      <c r="E19" t="s">
        <v>78</v>
      </c>
      <c r="F19" s="4" t="s">
        <v>778</v>
      </c>
      <c r="G19" s="4" t="s">
        <v>779</v>
      </c>
      <c r="H19" t="s">
        <v>38</v>
      </c>
      <c r="I19" s="2">
        <v>9400467843959</v>
      </c>
      <c r="J19">
        <v>7116</v>
      </c>
      <c r="K19">
        <v>67187</v>
      </c>
      <c r="L19">
        <v>5</v>
      </c>
      <c r="M19">
        <v>8.91</v>
      </c>
      <c r="N19" t="s">
        <v>29</v>
      </c>
      <c r="O19" cm="1">
        <f t="array" ref="O19">INDEX('rate table'!J:J,
  MATCH(1,
    (H19='rate table'!F:F) *
    (L19='rate table'!G:G) *
    (CEILING(M19, 1)='rate table'!H:H),
    0)
)</f>
        <v>16.96</v>
      </c>
      <c r="P19">
        <v>0</v>
      </c>
      <c r="Q19">
        <v>0</v>
      </c>
      <c r="R19">
        <v>0</v>
      </c>
      <c r="S19">
        <v>0</v>
      </c>
      <c r="T19" t="s">
        <v>50</v>
      </c>
      <c r="U19" t="s">
        <v>31</v>
      </c>
      <c r="V19" t="s">
        <v>32</v>
      </c>
      <c r="W19" t="s">
        <v>79</v>
      </c>
      <c r="X19" t="s">
        <v>34</v>
      </c>
      <c r="Y19" t="s">
        <v>35</v>
      </c>
      <c r="Z19" t="s">
        <v>36</v>
      </c>
      <c r="AA19" s="4" t="s">
        <v>780</v>
      </c>
      <c r="AB19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" t="str">
        <f t="shared" si="1"/>
        <v>,DASCharge, TotalCharge, AccessorialCode, AccessorialDescription, PackageStatus, ReceiverName, ReceiverCity, ReceiverState, ReceiverCountry, CreatedDate)</v>
      </c>
      <c r="AD19" t="str">
        <f t="shared" si="2"/>
        <v>VALUES (
'800564','12659','9400435870054','USPSINV389953','2/13/2025','2/20/2025','Priority Mail','9400467843959','7116','67187','5','8.91','LB','16.96','0','0','0','0','AC8','Signature Confirmation','Return to Sender','Receiver 428','Seattle','AZ','USA','3/31/2025');</v>
      </c>
      <c r="AE19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'800564','12659','9400435870054','USPSINV389953','2/13/2025','2/20/2025','Priority Mail','9400467843959','7116','67187','5','8.91','LB','16.96','0','0','0','0','AC8','Signature Confirmation','Return to Sender','Receiver 428','Seattle','AZ','USA','3/31/2025');</v>
      </c>
    </row>
    <row r="20" spans="1:31" x14ac:dyDescent="0.2">
      <c r="A20">
        <v>1055</v>
      </c>
      <c r="B20">
        <v>800564</v>
      </c>
      <c r="C20">
        <v>12659</v>
      </c>
      <c r="D20" s="2">
        <v>94001225834042</v>
      </c>
      <c r="E20" t="s">
        <v>81</v>
      </c>
      <c r="F20" s="4" t="s">
        <v>778</v>
      </c>
      <c r="G20" s="4" t="s">
        <v>779</v>
      </c>
      <c r="H20" t="s">
        <v>38</v>
      </c>
      <c r="I20" s="2">
        <v>9400482103777</v>
      </c>
      <c r="J20">
        <v>98432</v>
      </c>
      <c r="K20">
        <v>90190</v>
      </c>
      <c r="L20">
        <v>3</v>
      </c>
      <c r="M20">
        <v>15.46</v>
      </c>
      <c r="N20" t="s">
        <v>29</v>
      </c>
      <c r="O20" cm="1">
        <f t="array" ref="O20">INDEX('rate table'!J:J,
  MATCH(1,
    (H20='rate table'!F:F) *
    (L20='rate table'!G:G) *
    (CEILING(M20, 1)='rate table'!H:H),
    0)
)</f>
        <v>14.29</v>
      </c>
      <c r="P20">
        <v>0</v>
      </c>
      <c r="Q20">
        <v>0</v>
      </c>
      <c r="R20">
        <v>0</v>
      </c>
      <c r="S20">
        <v>0</v>
      </c>
      <c r="T20" t="s">
        <v>74</v>
      </c>
      <c r="U20" t="s">
        <v>31</v>
      </c>
      <c r="V20" t="s">
        <v>32</v>
      </c>
      <c r="W20" t="s">
        <v>82</v>
      </c>
      <c r="X20" t="s">
        <v>34</v>
      </c>
      <c r="Y20" t="s">
        <v>35</v>
      </c>
      <c r="Z20" t="s">
        <v>36</v>
      </c>
      <c r="AA20" s="4" t="s">
        <v>780</v>
      </c>
      <c r="AB20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" t="str">
        <f t="shared" si="1"/>
        <v>,DASCharge, TotalCharge, AccessorialCode, AccessorialDescription, PackageStatus, ReceiverName, ReceiverCity, ReceiverState, ReceiverCountry, CreatedDate)</v>
      </c>
      <c r="AD20" t="str">
        <f t="shared" si="2"/>
        <v>VALUES (
'800564','12659','94001225834042','USPSINV253937','2/13/2025','2/20/2025','Priority Mail','9400482103777','98432','90190','3','15.46','LB','14.29','0','0','0','0','AC6','Signature Confirmation','Return to Sender','Receiver 266','Seattle','AZ','USA','3/31/2025');</v>
      </c>
      <c r="AE20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'800564','12659','94001225834042','USPSINV253937','2/13/2025','2/20/2025','Priority Mail','9400482103777','98432','90190','3','15.46','LB','14.29','0','0','0','0','AC6','Signature Confirmation','Return to Sender','Receiver 266','Seattle','AZ','USA','3/31/2025');</v>
      </c>
    </row>
    <row r="21" spans="1:31" x14ac:dyDescent="0.2">
      <c r="A21">
        <v>1056</v>
      </c>
      <c r="B21">
        <v>800564</v>
      </c>
      <c r="C21">
        <v>12659</v>
      </c>
      <c r="D21" s="2">
        <v>94001440231434</v>
      </c>
      <c r="E21" t="s">
        <v>83</v>
      </c>
      <c r="F21" s="4" t="s">
        <v>778</v>
      </c>
      <c r="G21" s="4" t="s">
        <v>779</v>
      </c>
      <c r="H21" t="s">
        <v>41</v>
      </c>
      <c r="I21" s="2">
        <v>9400175729101</v>
      </c>
      <c r="J21">
        <v>35407</v>
      </c>
      <c r="K21">
        <v>4587</v>
      </c>
      <c r="L21">
        <v>3</v>
      </c>
      <c r="M21">
        <v>8.93</v>
      </c>
      <c r="N21" t="s">
        <v>29</v>
      </c>
      <c r="O21" cm="1">
        <f t="array" ref="O21">INDEX('rate table'!J:J,
  MATCH(1,
    (H21='rate table'!F:F) *
    (L21='rate table'!G:G) *
    (CEILING(M21, 1)='rate table'!H:H),
    0)
)</f>
        <v>31.94</v>
      </c>
      <c r="P21">
        <v>0</v>
      </c>
      <c r="Q21">
        <v>0</v>
      </c>
      <c r="R21">
        <v>0</v>
      </c>
      <c r="S21">
        <v>0</v>
      </c>
      <c r="T21" t="s">
        <v>39</v>
      </c>
      <c r="U21" t="s">
        <v>31</v>
      </c>
      <c r="V21" t="s">
        <v>32</v>
      </c>
      <c r="W21" t="s">
        <v>84</v>
      </c>
      <c r="X21" t="s">
        <v>34</v>
      </c>
      <c r="Y21" t="s">
        <v>35</v>
      </c>
      <c r="Z21" t="s">
        <v>36</v>
      </c>
      <c r="AA21" s="4" t="s">
        <v>780</v>
      </c>
      <c r="AB21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" t="str">
        <f t="shared" si="1"/>
        <v>,DASCharge, TotalCharge, AccessorialCode, AccessorialDescription, PackageStatus, ReceiverName, ReceiverCity, ReceiverState, ReceiverCountry, CreatedDate)</v>
      </c>
      <c r="AD21" t="str">
        <f t="shared" si="2"/>
        <v>VALUES (
'800564','12659','94001440231434','USPSINV522228','2/13/2025','2/20/2025','Priority Mail Express','9400175729101','35407','4587','3','8.93','LB','31.94','0','0','0','0','AC1','Signature Confirmation','Return to Sender','Receiver 348','Seattle','AZ','USA','3/31/2025');</v>
      </c>
      <c r="AE21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'800564','12659','94001440231434','USPSINV522228','2/13/2025','2/20/2025','Priority Mail Express','9400175729101','35407','4587','3','8.93','LB','31.94','0','0','0','0','AC1','Signature Confirmation','Return to Sender','Receiver 348','Seattle','AZ','USA','3/31/2025');</v>
      </c>
    </row>
    <row r="22" spans="1:31" x14ac:dyDescent="0.2">
      <c r="A22">
        <v>1057</v>
      </c>
      <c r="B22">
        <v>800564</v>
      </c>
      <c r="C22">
        <v>12659</v>
      </c>
      <c r="D22" s="2">
        <v>94001524534166</v>
      </c>
      <c r="E22" t="s">
        <v>85</v>
      </c>
      <c r="F22" s="4" t="s">
        <v>778</v>
      </c>
      <c r="G22" s="4" t="s">
        <v>779</v>
      </c>
      <c r="H22" t="s">
        <v>28</v>
      </c>
      <c r="I22" s="2">
        <v>940072077708</v>
      </c>
      <c r="J22">
        <v>52706</v>
      </c>
      <c r="K22">
        <v>68773</v>
      </c>
      <c r="L22">
        <v>5</v>
      </c>
      <c r="M22">
        <v>6.63</v>
      </c>
      <c r="N22" t="s">
        <v>29</v>
      </c>
      <c r="O22" cm="1">
        <f t="array" ref="O22">INDEX('rate table'!J:J,
  MATCH(1,
    (H22='rate table'!F:F) *
    (L22='rate table'!G:G) *
    (CEILING(M22, 1)='rate table'!H:H),
    0)
)</f>
        <v>10.48</v>
      </c>
      <c r="P22">
        <v>0</v>
      </c>
      <c r="Q22">
        <v>0</v>
      </c>
      <c r="R22">
        <v>0</v>
      </c>
      <c r="S22">
        <v>0</v>
      </c>
      <c r="T22" t="s">
        <v>71</v>
      </c>
      <c r="U22" t="s">
        <v>31</v>
      </c>
      <c r="V22" t="s">
        <v>32</v>
      </c>
      <c r="W22" t="s">
        <v>86</v>
      </c>
      <c r="X22" t="s">
        <v>34</v>
      </c>
      <c r="Y22" t="s">
        <v>35</v>
      </c>
      <c r="Z22" t="s">
        <v>36</v>
      </c>
      <c r="AA22" s="4" t="s">
        <v>780</v>
      </c>
      <c r="AB22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" t="str">
        <f t="shared" si="1"/>
        <v>,DASCharge, TotalCharge, AccessorialCode, AccessorialDescription, PackageStatus, ReceiverName, ReceiverCity, ReceiverState, ReceiverCountry, CreatedDate)</v>
      </c>
      <c r="AD22" t="str">
        <f t="shared" si="2"/>
        <v>VALUES (
'800564','12659','94001524534166','USPSINV327752','2/13/2025','2/20/2025','USPS Ground Advantage','940072077708','52706','68773','5','6.63','LB','10.48','0','0','0','0','AC2','Signature Confirmation','Return to Sender','Receiver 432','Seattle','AZ','USA','3/31/2025');</v>
      </c>
      <c r="AE22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'800564','12659','94001524534166','USPSINV327752','2/13/2025','2/20/2025','USPS Ground Advantage','940072077708','52706','68773','5','6.63','LB','10.48','0','0','0','0','AC2','Signature Confirmation','Return to Sender','Receiver 432','Seattle','AZ','USA','3/31/2025');</v>
      </c>
    </row>
    <row r="23" spans="1:31" x14ac:dyDescent="0.2">
      <c r="A23">
        <v>1058</v>
      </c>
      <c r="B23">
        <v>800564</v>
      </c>
      <c r="C23">
        <v>12659</v>
      </c>
      <c r="D23" s="2">
        <v>94001999099379</v>
      </c>
      <c r="E23" t="s">
        <v>87</v>
      </c>
      <c r="F23" s="4" t="s">
        <v>778</v>
      </c>
      <c r="G23" s="4" t="s">
        <v>779</v>
      </c>
      <c r="H23" t="s">
        <v>38</v>
      </c>
      <c r="I23" s="2">
        <v>9400413487795</v>
      </c>
      <c r="J23">
        <v>86440</v>
      </c>
      <c r="K23">
        <v>27120</v>
      </c>
      <c r="L23">
        <v>3</v>
      </c>
      <c r="M23">
        <v>19.78</v>
      </c>
      <c r="N23" t="s">
        <v>29</v>
      </c>
      <c r="O23" cm="1">
        <f t="array" ref="O23">INDEX('rate table'!J:J,
  MATCH(1,
    (H23='rate table'!F:F) *
    (L23='rate table'!G:G) *
    (CEILING(M23, 1)='rate table'!H:H),
    0)
)</f>
        <v>15.74</v>
      </c>
      <c r="P23">
        <v>0</v>
      </c>
      <c r="Q23">
        <v>0</v>
      </c>
      <c r="R23">
        <v>0</v>
      </c>
      <c r="S23">
        <v>0</v>
      </c>
      <c r="T23" t="s">
        <v>58</v>
      </c>
      <c r="U23" t="s">
        <v>31</v>
      </c>
      <c r="V23" t="s">
        <v>32</v>
      </c>
      <c r="W23" t="s">
        <v>88</v>
      </c>
      <c r="X23" t="s">
        <v>34</v>
      </c>
      <c r="Y23" t="s">
        <v>35</v>
      </c>
      <c r="Z23" t="s">
        <v>36</v>
      </c>
      <c r="AA23" s="4" t="s">
        <v>780</v>
      </c>
      <c r="AB23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" t="str">
        <f t="shared" si="1"/>
        <v>,DASCharge, TotalCharge, AccessorialCode, AccessorialDescription, PackageStatus, ReceiverName, ReceiverCity, ReceiverState, ReceiverCountry, CreatedDate)</v>
      </c>
      <c r="AD23" t="str">
        <f t="shared" si="2"/>
        <v>VALUES (
'800564','12659','94001999099379','USPSINV785828','2/13/2025','2/20/2025','Priority Mail','9400413487795','86440','27120','3','19.78','LB','15.74','0','0','0','0','AC5','Signature Confirmation','Return to Sender','Receiver 117','Seattle','AZ','USA','3/31/2025');</v>
      </c>
      <c r="AE23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'800564','12659','94001999099379','USPSINV785828','2/13/2025','2/20/2025','Priority Mail','9400413487795','86440','27120','3','19.78','LB','15.74','0','0','0','0','AC5','Signature Confirmation','Return to Sender','Receiver 117','Seattle','AZ','USA','3/31/2025');</v>
      </c>
    </row>
    <row r="24" spans="1:31" x14ac:dyDescent="0.2">
      <c r="A24">
        <v>1059</v>
      </c>
      <c r="B24">
        <v>800564</v>
      </c>
      <c r="C24">
        <v>12659</v>
      </c>
      <c r="D24" s="2">
        <v>940083746497</v>
      </c>
      <c r="E24" t="s">
        <v>89</v>
      </c>
      <c r="F24" s="4" t="s">
        <v>778</v>
      </c>
      <c r="G24" s="4" t="s">
        <v>779</v>
      </c>
      <c r="H24" t="s">
        <v>41</v>
      </c>
      <c r="I24" s="2">
        <v>9400443635758</v>
      </c>
      <c r="J24">
        <v>94403</v>
      </c>
      <c r="K24">
        <v>72515</v>
      </c>
      <c r="L24">
        <v>4</v>
      </c>
      <c r="M24">
        <v>19.75</v>
      </c>
      <c r="N24" t="s">
        <v>29</v>
      </c>
      <c r="O24" cm="1">
        <f t="array" ref="O24">INDEX('rate table'!J:J,
  MATCH(1,
    (H24='rate table'!F:F) *
    (L24='rate table'!G:G) *
    (CEILING(M24, 1)='rate table'!H:H),
    0)
)</f>
        <v>63.74</v>
      </c>
      <c r="P24">
        <v>0</v>
      </c>
      <c r="Q24">
        <v>0</v>
      </c>
      <c r="R24">
        <v>0</v>
      </c>
      <c r="S24">
        <v>0</v>
      </c>
      <c r="T24" t="s">
        <v>39</v>
      </c>
      <c r="U24" t="s">
        <v>31</v>
      </c>
      <c r="V24" t="s">
        <v>32</v>
      </c>
      <c r="W24" t="s">
        <v>90</v>
      </c>
      <c r="X24" t="s">
        <v>34</v>
      </c>
      <c r="Y24" t="s">
        <v>35</v>
      </c>
      <c r="Z24" t="s">
        <v>36</v>
      </c>
      <c r="AA24" s="4" t="s">
        <v>780</v>
      </c>
      <c r="AB24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" t="str">
        <f t="shared" si="1"/>
        <v>,DASCharge, TotalCharge, AccessorialCode, AccessorialDescription, PackageStatus, ReceiverName, ReceiverCity, ReceiverState, ReceiverCountry, CreatedDate)</v>
      </c>
      <c r="AD24" t="str">
        <f t="shared" si="2"/>
        <v>VALUES (
'800564','12659','940083746497','USPSINV836300','2/13/2025','2/20/2025','Priority Mail Express','9400443635758','94403','72515','4','19.75','LB','63.74','0','0','0','0','AC1','Signature Confirmation','Return to Sender','Receiver 189','Seattle','AZ','USA','3/31/2025');</v>
      </c>
      <c r="AE24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'800564','12659','940083746497','USPSINV836300','2/13/2025','2/20/2025','Priority Mail Express','9400443635758','94403','72515','4','19.75','LB','63.74','0','0','0','0','AC1','Signature Confirmation','Return to Sender','Receiver 189','Seattle','AZ','USA','3/31/2025');</v>
      </c>
    </row>
    <row r="25" spans="1:31" x14ac:dyDescent="0.2">
      <c r="A25">
        <v>1061</v>
      </c>
      <c r="B25">
        <v>800564</v>
      </c>
      <c r="C25">
        <v>12659</v>
      </c>
      <c r="D25" s="2">
        <v>9400466767309</v>
      </c>
      <c r="E25" t="s">
        <v>91</v>
      </c>
      <c r="F25" s="4" t="s">
        <v>778</v>
      </c>
      <c r="G25" s="4" t="s">
        <v>779</v>
      </c>
      <c r="H25" t="s">
        <v>38</v>
      </c>
      <c r="I25" s="2">
        <v>94004760842</v>
      </c>
      <c r="J25">
        <v>35297</v>
      </c>
      <c r="K25">
        <v>9454</v>
      </c>
      <c r="L25">
        <v>7</v>
      </c>
      <c r="M25">
        <v>3.5</v>
      </c>
      <c r="N25" t="s">
        <v>29</v>
      </c>
      <c r="O25" cm="1">
        <f t="array" ref="O25">INDEX('rate table'!J:J,
  MATCH(1,
    (H25='rate table'!F:F) *
    (L25='rate table'!G:G) *
    (CEILING(M25, 1)='rate table'!H:H),
    0)
)</f>
        <v>17.18</v>
      </c>
      <c r="P25">
        <v>0</v>
      </c>
      <c r="Q25">
        <v>0</v>
      </c>
      <c r="R25">
        <v>0</v>
      </c>
      <c r="S25">
        <v>0</v>
      </c>
      <c r="T25" t="s">
        <v>51</v>
      </c>
      <c r="U25" t="s">
        <v>31</v>
      </c>
      <c r="V25" t="s">
        <v>32</v>
      </c>
      <c r="W25" t="s">
        <v>53</v>
      </c>
      <c r="X25" t="s">
        <v>34</v>
      </c>
      <c r="Y25" t="s">
        <v>35</v>
      </c>
      <c r="Z25" t="s">
        <v>36</v>
      </c>
      <c r="AA25" s="4" t="s">
        <v>780</v>
      </c>
      <c r="AB25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" t="str">
        <f t="shared" si="1"/>
        <v>,DASCharge, TotalCharge, AccessorialCode, AccessorialDescription, PackageStatus, ReceiverName, ReceiverCity, ReceiverState, ReceiverCountry, CreatedDate)</v>
      </c>
      <c r="AD25" t="str">
        <f t="shared" si="2"/>
        <v>VALUES (
'800564','12659','9400466767309','USPSINV780997','2/13/2025','2/20/2025','Priority Mail','94004760842','35297','9454','7','3.5','LB','17.18','0','0','0','0','AC9','Signature Confirmation','Return to Sender','Receiver 633','Seattle','AZ','USA','3/31/2025');</v>
      </c>
      <c r="AE25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'800564','12659','9400466767309','USPSINV780997','2/13/2025','2/20/2025','Priority Mail','94004760842','35297','9454','7','3.5','LB','17.18','0','0','0','0','AC9','Signature Confirmation','Return to Sender','Receiver 633','Seattle','AZ','USA','3/31/2025');</v>
      </c>
    </row>
    <row r="26" spans="1:31" x14ac:dyDescent="0.2">
      <c r="A26">
        <v>1091</v>
      </c>
      <c r="B26">
        <v>800564</v>
      </c>
      <c r="C26">
        <v>12659</v>
      </c>
      <c r="D26" s="2">
        <v>94001072403643</v>
      </c>
      <c r="E26" t="s">
        <v>92</v>
      </c>
      <c r="F26" s="4" t="s">
        <v>778</v>
      </c>
      <c r="G26" s="4" t="s">
        <v>779</v>
      </c>
      <c r="H26" t="s">
        <v>38</v>
      </c>
      <c r="I26" s="2">
        <v>9400929243698</v>
      </c>
      <c r="J26">
        <v>79152</v>
      </c>
      <c r="K26">
        <v>2832</v>
      </c>
      <c r="L26">
        <v>2</v>
      </c>
      <c r="M26">
        <v>14.31</v>
      </c>
      <c r="N26" t="s">
        <v>29</v>
      </c>
      <c r="O26" cm="1">
        <f t="array" ref="O26">INDEX('rate table'!J:J,
  MATCH(1,
    (H26='rate table'!F:F) *
    (L26='rate table'!G:G) *
    (CEILING(M26, 1)='rate table'!H:H),
    0)
)</f>
        <v>12.62</v>
      </c>
      <c r="P26">
        <v>0</v>
      </c>
      <c r="Q26">
        <v>0</v>
      </c>
      <c r="R26">
        <v>0</v>
      </c>
      <c r="S26">
        <v>0</v>
      </c>
      <c r="T26" t="s">
        <v>55</v>
      </c>
      <c r="U26" t="s">
        <v>31</v>
      </c>
      <c r="V26" t="s">
        <v>32</v>
      </c>
      <c r="W26" t="s">
        <v>93</v>
      </c>
      <c r="X26" t="s">
        <v>34</v>
      </c>
      <c r="Y26" t="s">
        <v>35</v>
      </c>
      <c r="Z26" t="s">
        <v>36</v>
      </c>
      <c r="AA26" s="4" t="s">
        <v>780</v>
      </c>
      <c r="AB26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" t="str">
        <f t="shared" si="1"/>
        <v>,DASCharge, TotalCharge, AccessorialCode, AccessorialDescription, PackageStatus, ReceiverName, ReceiverCity, ReceiverState, ReceiverCountry, CreatedDate)</v>
      </c>
      <c r="AD26" t="str">
        <f t="shared" si="2"/>
        <v>VALUES (
'800564','12659','94001072403643','USPSINV396599','2/13/2025','2/20/2025','Priority Mail','9400929243698','79152','2832','2','14.31','LB','12.62','0','0','0','0','AC7','Signature Confirmation','Return to Sender','Receiver 784','Seattle','AZ','USA','3/31/2025');</v>
      </c>
      <c r="AE26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'800564','12659','94001072403643','USPSINV396599','2/13/2025','2/20/2025','Priority Mail','9400929243698','79152','2832','2','14.31','LB','12.62','0','0','0','0','AC7','Signature Confirmation','Return to Sender','Receiver 784','Seattle','AZ','USA','3/31/2025');</v>
      </c>
    </row>
    <row r="27" spans="1:31" x14ac:dyDescent="0.2">
      <c r="A27">
        <v>1093</v>
      </c>
      <c r="B27">
        <v>800564</v>
      </c>
      <c r="C27">
        <v>12659</v>
      </c>
      <c r="D27" s="2">
        <v>94002008073543</v>
      </c>
      <c r="E27" t="s">
        <v>94</v>
      </c>
      <c r="F27" s="4" t="s">
        <v>778</v>
      </c>
      <c r="G27" s="4" t="s">
        <v>779</v>
      </c>
      <c r="H27" t="s">
        <v>28</v>
      </c>
      <c r="I27" s="2">
        <v>940094455090</v>
      </c>
      <c r="J27">
        <v>83616</v>
      </c>
      <c r="K27">
        <v>43850</v>
      </c>
      <c r="L27">
        <v>7</v>
      </c>
      <c r="M27">
        <v>4.37</v>
      </c>
      <c r="N27" t="s">
        <v>29</v>
      </c>
      <c r="O27" cm="1">
        <f t="array" ref="O27">INDEX('rate table'!J:J,
  MATCH(1,
    (H27='rate table'!F:F) *
    (L27='rate table'!G:G) *
    (CEILING(M27, 1)='rate table'!H:H),
    0)
)</f>
        <v>11.15</v>
      </c>
      <c r="P27">
        <v>0</v>
      </c>
      <c r="Q27">
        <v>0</v>
      </c>
      <c r="R27">
        <v>0</v>
      </c>
      <c r="S27">
        <v>0</v>
      </c>
      <c r="T27" t="s">
        <v>71</v>
      </c>
      <c r="U27" t="s">
        <v>31</v>
      </c>
      <c r="V27" t="s">
        <v>32</v>
      </c>
      <c r="W27" t="s">
        <v>95</v>
      </c>
      <c r="X27" t="s">
        <v>34</v>
      </c>
      <c r="Y27" t="s">
        <v>35</v>
      </c>
      <c r="Z27" t="s">
        <v>36</v>
      </c>
      <c r="AA27" s="4" t="s">
        <v>780</v>
      </c>
      <c r="AB27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" t="str">
        <f t="shared" si="1"/>
        <v>,DASCharge, TotalCharge, AccessorialCode, AccessorialDescription, PackageStatus, ReceiverName, ReceiverCity, ReceiverState, ReceiverCountry, CreatedDate)</v>
      </c>
      <c r="AD27" t="str">
        <f t="shared" si="2"/>
        <v>VALUES (
'800564','12659','94002008073543','USPSINV275331','2/13/2025','2/20/2025','USPS Ground Advantage','940094455090','83616','43850','7','4.37','LB','11.15','0','0','0','0','AC2','Signature Confirmation','Return to Sender','Receiver 93','Seattle','AZ','USA','3/31/2025');</v>
      </c>
      <c r="AE27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'800564','12659','94002008073543','USPSINV275331','2/13/2025','2/20/2025','USPS Ground Advantage','940094455090','83616','43850','7','4.37','LB','11.15','0','0','0','0','AC2','Signature Confirmation','Return to Sender','Receiver 93','Seattle','AZ','USA','3/31/2025');</v>
      </c>
    </row>
    <row r="28" spans="1:31" x14ac:dyDescent="0.2">
      <c r="A28">
        <v>1094</v>
      </c>
      <c r="B28">
        <v>800564</v>
      </c>
      <c r="C28">
        <v>12659</v>
      </c>
      <c r="D28" s="2">
        <v>94001156428780</v>
      </c>
      <c r="E28" t="s">
        <v>96</v>
      </c>
      <c r="F28" s="4" t="s">
        <v>778</v>
      </c>
      <c r="G28" s="4" t="s">
        <v>779</v>
      </c>
      <c r="H28" t="s">
        <v>38</v>
      </c>
      <c r="I28" s="2">
        <v>940095463589</v>
      </c>
      <c r="J28">
        <v>21911</v>
      </c>
      <c r="K28">
        <v>9621</v>
      </c>
      <c r="L28">
        <v>6</v>
      </c>
      <c r="M28">
        <v>16.25</v>
      </c>
      <c r="N28" t="s">
        <v>29</v>
      </c>
      <c r="O28" cm="1">
        <f t="array" ref="O28">INDEX('rate table'!J:J,
  MATCH(1,
    (H28='rate table'!F:F) *
    (L28='rate table'!G:G) *
    (CEILING(M28, 1)='rate table'!H:H),
    0)
)</f>
        <v>31.22</v>
      </c>
      <c r="P28">
        <v>0</v>
      </c>
      <c r="Q28">
        <v>0</v>
      </c>
      <c r="R28">
        <v>0</v>
      </c>
      <c r="S28">
        <v>0</v>
      </c>
      <c r="T28" t="s">
        <v>74</v>
      </c>
      <c r="U28" t="s">
        <v>31</v>
      </c>
      <c r="V28" t="s">
        <v>32</v>
      </c>
      <c r="W28" t="s">
        <v>97</v>
      </c>
      <c r="X28" t="s">
        <v>34</v>
      </c>
      <c r="Y28" t="s">
        <v>35</v>
      </c>
      <c r="Z28" t="s">
        <v>36</v>
      </c>
      <c r="AA28" s="4" t="s">
        <v>780</v>
      </c>
      <c r="AB28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" t="str">
        <f t="shared" si="1"/>
        <v>,DASCharge, TotalCharge, AccessorialCode, AccessorialDescription, PackageStatus, ReceiverName, ReceiverCity, ReceiverState, ReceiverCountry, CreatedDate)</v>
      </c>
      <c r="AD28" t="str">
        <f t="shared" si="2"/>
        <v>VALUES (
'800564','12659','94001156428780','USPSINV936105','2/13/2025','2/20/2025','Priority Mail','940095463589','21911','9621','6','16.25','LB','31.22','0','0','0','0','AC6','Signature Confirmation','Return to Sender','Receiver 525','Seattle','AZ','USA','3/31/2025');</v>
      </c>
      <c r="AE28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'800564','12659','94001156428780','USPSINV936105','2/13/2025','2/20/2025','Priority Mail','940095463589','21911','9621','6','16.25','LB','31.22','0','0','0','0','AC6','Signature Confirmation','Return to Sender','Receiver 525','Seattle','AZ','USA','3/31/2025');</v>
      </c>
    </row>
    <row r="29" spans="1:31" x14ac:dyDescent="0.2">
      <c r="A29">
        <v>1095</v>
      </c>
      <c r="B29">
        <v>800564</v>
      </c>
      <c r="C29">
        <v>12659</v>
      </c>
      <c r="D29" s="2">
        <v>9400808014772</v>
      </c>
      <c r="E29" t="s">
        <v>98</v>
      </c>
      <c r="F29" s="4" t="s">
        <v>778</v>
      </c>
      <c r="G29" s="4" t="s">
        <v>779</v>
      </c>
      <c r="H29" t="s">
        <v>41</v>
      </c>
      <c r="I29" s="2">
        <v>940078021119</v>
      </c>
      <c r="J29">
        <v>7319</v>
      </c>
      <c r="K29">
        <v>62041</v>
      </c>
      <c r="L29">
        <v>2</v>
      </c>
      <c r="M29">
        <v>15.9</v>
      </c>
      <c r="N29" t="s">
        <v>29</v>
      </c>
      <c r="O29" cm="1">
        <f t="array" ref="O29">INDEX('rate table'!J:J,
  MATCH(1,
    (H29='rate table'!F:F) *
    (L29='rate table'!G:G) *
    (CEILING(M29, 1)='rate table'!H:H),
    0)
)</f>
        <v>44.98</v>
      </c>
      <c r="P29">
        <v>0</v>
      </c>
      <c r="Q29">
        <v>0</v>
      </c>
      <c r="R29">
        <v>0</v>
      </c>
      <c r="S29">
        <v>0</v>
      </c>
      <c r="T29" t="s">
        <v>43</v>
      </c>
      <c r="U29" t="s">
        <v>31</v>
      </c>
      <c r="V29" t="s">
        <v>32</v>
      </c>
      <c r="W29" t="s">
        <v>99</v>
      </c>
      <c r="X29" t="s">
        <v>34</v>
      </c>
      <c r="Y29" t="s">
        <v>35</v>
      </c>
      <c r="Z29" t="s">
        <v>36</v>
      </c>
      <c r="AA29" s="4" t="s">
        <v>780</v>
      </c>
      <c r="AB29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" t="str">
        <f t="shared" si="1"/>
        <v>,DASCharge, TotalCharge, AccessorialCode, AccessorialDescription, PackageStatus, ReceiverName, ReceiverCity, ReceiverState, ReceiverCountry, CreatedDate)</v>
      </c>
      <c r="AD29" t="str">
        <f t="shared" si="2"/>
        <v>VALUES (
'800564','12659','9400808014772','USPSINV534039','2/13/2025','2/20/2025','Priority Mail Express','940078021119','7319','62041','2','15.9','LB','44.98','0','0','0','0','AC4','Signature Confirmation','Return to Sender','Receiver 257','Seattle','AZ','USA','3/31/2025');</v>
      </c>
      <c r="AE29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'800564','12659','9400808014772','USPSINV534039','2/13/2025','2/20/2025','Priority Mail Express','940078021119','7319','62041','2','15.9','LB','44.98','0','0','0','0','AC4','Signature Confirmation','Return to Sender','Receiver 257','Seattle','AZ','USA','3/31/2025');</v>
      </c>
    </row>
    <row r="30" spans="1:31" x14ac:dyDescent="0.2">
      <c r="A30">
        <v>1099</v>
      </c>
      <c r="B30">
        <v>800564</v>
      </c>
      <c r="C30">
        <v>12659</v>
      </c>
      <c r="D30" s="2">
        <v>9400844364549</v>
      </c>
      <c r="E30" t="s">
        <v>102</v>
      </c>
      <c r="F30" s="4" t="s">
        <v>778</v>
      </c>
      <c r="G30" s="4" t="s">
        <v>779</v>
      </c>
      <c r="H30" t="s">
        <v>28</v>
      </c>
      <c r="I30" s="2">
        <v>9400682253804</v>
      </c>
      <c r="J30">
        <v>52883</v>
      </c>
      <c r="K30">
        <v>85465</v>
      </c>
      <c r="L30">
        <v>8</v>
      </c>
      <c r="M30">
        <v>15.81</v>
      </c>
      <c r="N30" t="s">
        <v>29</v>
      </c>
      <c r="O30" cm="1">
        <f t="array" ref="O30">INDEX('rate table'!J:J,
  MATCH(1,
    (H30='rate table'!F:F) *
    (L30='rate table'!G:G) *
    (CEILING(M30, 1)='rate table'!H:H),
    0)
)</f>
        <v>20.83</v>
      </c>
      <c r="P30">
        <v>0</v>
      </c>
      <c r="Q30">
        <v>0</v>
      </c>
      <c r="R30">
        <v>0</v>
      </c>
      <c r="S30">
        <v>0</v>
      </c>
      <c r="T30" t="s">
        <v>51</v>
      </c>
      <c r="U30" t="s">
        <v>31</v>
      </c>
      <c r="V30" t="s">
        <v>32</v>
      </c>
      <c r="W30" t="s">
        <v>103</v>
      </c>
      <c r="X30" t="s">
        <v>34</v>
      </c>
      <c r="Y30" t="s">
        <v>35</v>
      </c>
      <c r="Z30" t="s">
        <v>36</v>
      </c>
      <c r="AA30" s="4" t="s">
        <v>780</v>
      </c>
      <c r="AB30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" t="str">
        <f t="shared" si="1"/>
        <v>,DASCharge, TotalCharge, AccessorialCode, AccessorialDescription, PackageStatus, ReceiverName, ReceiverCity, ReceiverState, ReceiverCountry, CreatedDate)</v>
      </c>
      <c r="AD30" t="str">
        <f t="shared" si="2"/>
        <v>VALUES (
'800564','12659','9400844364549','USPSINV499139','2/13/2025','2/20/2025','USPS Ground Advantage','9400682253804','52883','85465','8','15.81','LB','20.83','0','0','0','0','AC9','Signature Confirmation','Return to Sender','Receiver 473','Seattle','AZ','USA','3/31/2025');</v>
      </c>
      <c r="AE30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'800564','12659','9400844364549','USPSINV499139','2/13/2025','2/20/2025','USPS Ground Advantage','9400682253804','52883','85465','8','15.81','LB','20.83','0','0','0','0','AC9','Signature Confirmation','Return to Sender','Receiver 473','Seattle','AZ','USA','3/31/2025');</v>
      </c>
    </row>
    <row r="31" spans="1:31" x14ac:dyDescent="0.2">
      <c r="A31">
        <v>1100</v>
      </c>
      <c r="B31">
        <v>800564</v>
      </c>
      <c r="C31">
        <v>12659</v>
      </c>
      <c r="D31" s="2">
        <v>9400716051479</v>
      </c>
      <c r="E31" t="s">
        <v>104</v>
      </c>
      <c r="F31" s="4" t="s">
        <v>778</v>
      </c>
      <c r="G31" s="4" t="s">
        <v>779</v>
      </c>
      <c r="H31" t="s">
        <v>38</v>
      </c>
      <c r="I31" s="2">
        <v>9400931840215</v>
      </c>
      <c r="J31">
        <v>11097</v>
      </c>
      <c r="K31">
        <v>69674</v>
      </c>
      <c r="L31">
        <v>4</v>
      </c>
      <c r="M31">
        <v>5.41</v>
      </c>
      <c r="N31" t="s">
        <v>29</v>
      </c>
      <c r="O31" cm="1">
        <f t="array" ref="O31">INDEX('rate table'!J:J,
  MATCH(1,
    (H31='rate table'!F:F) *
    (L31='rate table'!G:G) *
    (CEILING(M31, 1)='rate table'!H:H),
    0)
)</f>
        <v>8.06</v>
      </c>
      <c r="P31">
        <v>0</v>
      </c>
      <c r="Q31">
        <v>0</v>
      </c>
      <c r="R31">
        <v>0</v>
      </c>
      <c r="S31">
        <v>0</v>
      </c>
      <c r="T31" t="s">
        <v>105</v>
      </c>
      <c r="U31" t="s">
        <v>31</v>
      </c>
      <c r="V31" t="s">
        <v>32</v>
      </c>
      <c r="W31" t="s">
        <v>106</v>
      </c>
      <c r="X31" t="s">
        <v>34</v>
      </c>
      <c r="Y31" t="s">
        <v>35</v>
      </c>
      <c r="Z31" t="s">
        <v>36</v>
      </c>
      <c r="AA31" s="4" t="s">
        <v>780</v>
      </c>
      <c r="AB31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" t="str">
        <f t="shared" si="1"/>
        <v>,DASCharge, TotalCharge, AccessorialCode, AccessorialDescription, PackageStatus, ReceiverName, ReceiverCity, ReceiverState, ReceiverCountry, CreatedDate)</v>
      </c>
      <c r="AD31" t="str">
        <f t="shared" si="2"/>
        <v>VALUES (
'800564','12659','9400716051479','USPSINV907474','2/13/2025','2/20/2025','Priority Mail','9400931840215','11097','69674','4','5.41','LB','8.06','0','0','0','0','AC3','Signature Confirmation','Return to Sender','Receiver 589','Seattle','AZ','USA','3/31/2025');</v>
      </c>
      <c r="AE31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'800564','12659','9400716051479','USPSINV907474','2/13/2025','2/20/2025','Priority Mail','9400931840215','11097','69674','4','5.41','LB','8.06','0','0','0','0','AC3','Signature Confirmation','Return to Sender','Receiver 589','Seattle','AZ','USA','3/31/2025');</v>
      </c>
    </row>
    <row r="32" spans="1:31" x14ac:dyDescent="0.2">
      <c r="A32">
        <v>1103</v>
      </c>
      <c r="B32">
        <v>800564</v>
      </c>
      <c r="C32">
        <v>12659</v>
      </c>
      <c r="D32" s="2">
        <v>94001019129179</v>
      </c>
      <c r="E32" t="s">
        <v>109</v>
      </c>
      <c r="F32" s="4" t="s">
        <v>778</v>
      </c>
      <c r="G32" s="4" t="s">
        <v>779</v>
      </c>
      <c r="H32" t="s">
        <v>38</v>
      </c>
      <c r="I32" s="2">
        <v>9400543084370</v>
      </c>
      <c r="J32">
        <v>99523</v>
      </c>
      <c r="K32">
        <v>86245</v>
      </c>
      <c r="L32">
        <v>5</v>
      </c>
      <c r="M32">
        <v>18.13</v>
      </c>
      <c r="N32" t="s">
        <v>29</v>
      </c>
      <c r="O32" cm="1">
        <f t="array" ref="O32">INDEX('rate table'!J:J,
  MATCH(1,
    (H32='rate table'!F:F) *
    (L32='rate table'!G:G) *
    (CEILING(M32, 1)='rate table'!H:H),
    0)
)</f>
        <v>27.79</v>
      </c>
      <c r="P32">
        <v>0</v>
      </c>
      <c r="Q32">
        <v>0</v>
      </c>
      <c r="R32">
        <v>0</v>
      </c>
      <c r="S32">
        <v>0</v>
      </c>
      <c r="T32" t="s">
        <v>105</v>
      </c>
      <c r="U32" t="s">
        <v>31</v>
      </c>
      <c r="V32" t="s">
        <v>32</v>
      </c>
      <c r="W32" t="s">
        <v>110</v>
      </c>
      <c r="X32" t="s">
        <v>34</v>
      </c>
      <c r="Y32" t="s">
        <v>35</v>
      </c>
      <c r="Z32" t="s">
        <v>36</v>
      </c>
      <c r="AA32" s="4" t="s">
        <v>780</v>
      </c>
      <c r="AB32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" t="str">
        <f t="shared" si="1"/>
        <v>,DASCharge, TotalCharge, AccessorialCode, AccessorialDescription, PackageStatus, ReceiverName, ReceiverCity, ReceiverState, ReceiverCountry, CreatedDate)</v>
      </c>
      <c r="AD32" t="str">
        <f t="shared" si="2"/>
        <v>VALUES (
'800564','12659','94001019129179','USPSINV375284','2/13/2025','2/20/2025','Priority Mail','9400543084370','99523','86245','5','18.13','LB','27.79','0','0','0','0','AC3','Signature Confirmation','Return to Sender','Receiver 940','Seattle','AZ','USA','3/31/2025');</v>
      </c>
      <c r="AE32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'800564','12659','94001019129179','USPSINV375284','2/13/2025','2/20/2025','Priority Mail','9400543084370','99523','86245','5','18.13','LB','27.79','0','0','0','0','AC3','Signature Confirmation','Return to Sender','Receiver 940','Seattle','AZ','USA','3/31/2025');</v>
      </c>
    </row>
    <row r="33" spans="1:31" x14ac:dyDescent="0.2">
      <c r="A33">
        <v>1104</v>
      </c>
      <c r="B33">
        <v>800564</v>
      </c>
      <c r="C33">
        <v>12659</v>
      </c>
      <c r="D33" s="2">
        <v>94001197496980</v>
      </c>
      <c r="E33" t="s">
        <v>111</v>
      </c>
      <c r="F33" s="4" t="s">
        <v>778</v>
      </c>
      <c r="G33" s="4" t="s">
        <v>779</v>
      </c>
      <c r="H33" t="s">
        <v>41</v>
      </c>
      <c r="I33" s="2">
        <v>9400407592013</v>
      </c>
      <c r="J33">
        <v>64155</v>
      </c>
      <c r="K33">
        <v>66144</v>
      </c>
      <c r="L33">
        <v>8</v>
      </c>
      <c r="M33">
        <v>12.89</v>
      </c>
      <c r="N33" t="s">
        <v>29</v>
      </c>
      <c r="O33" cm="1">
        <f t="array" ref="O33">INDEX('rate table'!J:J,
  MATCH(1,
    (H33='rate table'!F:F) *
    (L33='rate table'!G:G) *
    (CEILING(M33, 1)='rate table'!H:H),
    0)
)</f>
        <v>53.05</v>
      </c>
      <c r="P33">
        <v>0</v>
      </c>
      <c r="Q33">
        <v>0</v>
      </c>
      <c r="R33">
        <v>0</v>
      </c>
      <c r="S33">
        <v>0</v>
      </c>
      <c r="T33" t="s">
        <v>43</v>
      </c>
      <c r="U33" t="s">
        <v>31</v>
      </c>
      <c r="V33" t="s">
        <v>32</v>
      </c>
      <c r="W33" t="s">
        <v>112</v>
      </c>
      <c r="X33" t="s">
        <v>34</v>
      </c>
      <c r="Y33" t="s">
        <v>35</v>
      </c>
      <c r="Z33" t="s">
        <v>36</v>
      </c>
      <c r="AA33" s="4" t="s">
        <v>780</v>
      </c>
      <c r="AB33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" t="str">
        <f t="shared" si="1"/>
        <v>,DASCharge, TotalCharge, AccessorialCode, AccessorialDescription, PackageStatus, ReceiverName, ReceiverCity, ReceiverState, ReceiverCountry, CreatedDate)</v>
      </c>
      <c r="AD33" t="str">
        <f t="shared" si="2"/>
        <v>VALUES (
'800564','12659','94001197496980','USPSINV706635','2/13/2025','2/20/2025','Priority Mail Express','9400407592013','64155','66144','8','12.89','LB','53.05','0','0','0','0','AC4','Signature Confirmation','Return to Sender','Receiver 520','Seattle','AZ','USA','3/31/2025');</v>
      </c>
      <c r="AE33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'800564','12659','94001197496980','USPSINV706635','2/13/2025','2/20/2025','Priority Mail Express','9400407592013','64155','66144','8','12.89','LB','53.05','0','0','0','0','AC4','Signature Confirmation','Return to Sender','Receiver 520','Seattle','AZ','USA','3/31/2025');</v>
      </c>
    </row>
    <row r="34" spans="1:31" x14ac:dyDescent="0.2">
      <c r="A34">
        <v>1105</v>
      </c>
      <c r="B34">
        <v>800564</v>
      </c>
      <c r="C34">
        <v>12659</v>
      </c>
      <c r="D34" s="2">
        <v>9400161563989</v>
      </c>
      <c r="E34" t="s">
        <v>113</v>
      </c>
      <c r="F34" s="4" t="s">
        <v>778</v>
      </c>
      <c r="G34" s="4" t="s">
        <v>779</v>
      </c>
      <c r="H34" t="s">
        <v>28</v>
      </c>
      <c r="I34" s="2">
        <v>9400939937596</v>
      </c>
      <c r="J34">
        <v>84016</v>
      </c>
      <c r="K34">
        <v>50917</v>
      </c>
      <c r="L34">
        <v>7</v>
      </c>
      <c r="M34">
        <v>14.58</v>
      </c>
      <c r="N34" t="s">
        <v>29</v>
      </c>
      <c r="O34" cm="1">
        <f t="array" ref="O34">INDEX('rate table'!J:J,
  MATCH(1,
    (H34='rate table'!F:F) *
    (L34='rate table'!G:G) *
    (CEILING(M34, 1)='rate table'!H:H),
    0)
)</f>
        <v>17.72</v>
      </c>
      <c r="P34">
        <v>0</v>
      </c>
      <c r="Q34">
        <v>0</v>
      </c>
      <c r="R34">
        <v>0</v>
      </c>
      <c r="S34">
        <v>0</v>
      </c>
      <c r="T34" t="s">
        <v>43</v>
      </c>
      <c r="U34" t="s">
        <v>31</v>
      </c>
      <c r="V34" t="s">
        <v>32</v>
      </c>
      <c r="W34" t="s">
        <v>114</v>
      </c>
      <c r="X34" t="s">
        <v>34</v>
      </c>
      <c r="Y34" t="s">
        <v>35</v>
      </c>
      <c r="Z34" t="s">
        <v>36</v>
      </c>
      <c r="AA34" s="4" t="s">
        <v>780</v>
      </c>
      <c r="AB34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" t="str">
        <f t="shared" si="1"/>
        <v>,DASCharge, TotalCharge, AccessorialCode, AccessorialDescription, PackageStatus, ReceiverName, ReceiverCity, ReceiverState, ReceiverCountry, CreatedDate)</v>
      </c>
      <c r="AD34" t="str">
        <f t="shared" si="2"/>
        <v>VALUES (
'800564','12659','9400161563989','USPSINV243469','2/13/2025','2/20/2025','USPS Ground Advantage','9400939937596','84016','50917','7','14.58','LB','17.72','0','0','0','0','AC4','Signature Confirmation','Return to Sender','Receiver 798','Seattle','AZ','USA','3/31/2025');</v>
      </c>
      <c r="AE34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'800564','12659','9400161563989','USPSINV243469','2/13/2025','2/20/2025','USPS Ground Advantage','9400939937596','84016','50917','7','14.58','LB','17.72','0','0','0','0','AC4','Signature Confirmation','Return to Sender','Receiver 798','Seattle','AZ','USA','3/31/2025');</v>
      </c>
    </row>
    <row r="35" spans="1:31" x14ac:dyDescent="0.2">
      <c r="A35">
        <v>1106</v>
      </c>
      <c r="B35">
        <v>800564</v>
      </c>
      <c r="C35">
        <v>12659</v>
      </c>
      <c r="D35" s="2">
        <v>94001130437947</v>
      </c>
      <c r="E35" t="s">
        <v>115</v>
      </c>
      <c r="F35" s="4" t="s">
        <v>778</v>
      </c>
      <c r="G35" s="4" t="s">
        <v>779</v>
      </c>
      <c r="H35" t="s">
        <v>38</v>
      </c>
      <c r="I35" s="2">
        <v>9400831857207</v>
      </c>
      <c r="J35">
        <v>55339</v>
      </c>
      <c r="K35">
        <v>65</v>
      </c>
      <c r="L35">
        <v>4</v>
      </c>
      <c r="M35">
        <v>5.42</v>
      </c>
      <c r="N35" t="s">
        <v>29</v>
      </c>
      <c r="O35" cm="1">
        <f t="array" ref="O35">INDEX('rate table'!J:J,
  MATCH(1,
    (H35='rate table'!F:F) *
    (L35='rate table'!G:G) *
    (CEILING(M35, 1)='rate table'!H:H),
    0)
)</f>
        <v>8.06</v>
      </c>
      <c r="P35">
        <v>0</v>
      </c>
      <c r="Q35">
        <v>0</v>
      </c>
      <c r="R35">
        <v>0</v>
      </c>
      <c r="S35">
        <v>0</v>
      </c>
      <c r="T35" t="s">
        <v>30</v>
      </c>
      <c r="U35" t="s">
        <v>31</v>
      </c>
      <c r="V35" t="s">
        <v>32</v>
      </c>
      <c r="W35" t="s">
        <v>108</v>
      </c>
      <c r="X35" t="s">
        <v>34</v>
      </c>
      <c r="Y35" t="s">
        <v>35</v>
      </c>
      <c r="Z35" t="s">
        <v>36</v>
      </c>
      <c r="AA35" s="4" t="s">
        <v>780</v>
      </c>
      <c r="AB35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" t="str">
        <f t="shared" si="1"/>
        <v>,DASCharge, TotalCharge, AccessorialCode, AccessorialDescription, PackageStatus, ReceiverName, ReceiverCity, ReceiverState, ReceiverCountry, CreatedDate)</v>
      </c>
      <c r="AD35" t="str">
        <f t="shared" si="2"/>
        <v>VALUES (
'800564','12659','94001130437947','USPSINV494823','2/13/2025','2/20/2025','Priority Mail','9400831857207','55339','65','4','5.42','LB','8.06','0','0','0','0','AC0','Signature Confirmation','Return to Sender','Receiver 933','Seattle','AZ','USA','3/31/2025');</v>
      </c>
      <c r="AE35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'800564','12659','94001130437947','USPSINV494823','2/13/2025','2/20/2025','Priority Mail','9400831857207','55339','65','4','5.42','LB','8.06','0','0','0','0','AC0','Signature Confirmation','Return to Sender','Receiver 933','Seattle','AZ','USA','3/31/2025');</v>
      </c>
    </row>
    <row r="36" spans="1:31" x14ac:dyDescent="0.2">
      <c r="A36">
        <v>1107</v>
      </c>
      <c r="B36">
        <v>800564</v>
      </c>
      <c r="C36">
        <v>12659</v>
      </c>
      <c r="D36" s="2">
        <v>94001199889612</v>
      </c>
      <c r="E36" t="s">
        <v>116</v>
      </c>
      <c r="F36" s="4" t="s">
        <v>778</v>
      </c>
      <c r="G36" s="4" t="s">
        <v>779</v>
      </c>
      <c r="H36" t="s">
        <v>41</v>
      </c>
      <c r="I36" s="2">
        <v>9400782375514</v>
      </c>
      <c r="J36">
        <v>54016</v>
      </c>
      <c r="K36">
        <v>73329</v>
      </c>
      <c r="L36">
        <v>7</v>
      </c>
      <c r="M36">
        <v>11.25</v>
      </c>
      <c r="N36" t="s">
        <v>29</v>
      </c>
      <c r="O36" cm="1">
        <f t="array" ref="O36">INDEX('rate table'!J:J,
  MATCH(1,
    (H36='rate table'!F:F) *
    (L36='rate table'!G:G) *
    (CEILING(M36, 1)='rate table'!H:H),
    0)
)</f>
        <v>49.31</v>
      </c>
      <c r="P36">
        <v>0</v>
      </c>
      <c r="Q36">
        <v>0</v>
      </c>
      <c r="R36">
        <v>0</v>
      </c>
      <c r="S36">
        <v>0</v>
      </c>
      <c r="T36" t="s">
        <v>58</v>
      </c>
      <c r="U36" t="s">
        <v>31</v>
      </c>
      <c r="V36" t="s">
        <v>32</v>
      </c>
      <c r="W36" t="s">
        <v>117</v>
      </c>
      <c r="X36" t="s">
        <v>34</v>
      </c>
      <c r="Y36" t="s">
        <v>35</v>
      </c>
      <c r="Z36" t="s">
        <v>36</v>
      </c>
      <c r="AA36" s="4" t="s">
        <v>780</v>
      </c>
      <c r="AB36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" t="str">
        <f t="shared" si="1"/>
        <v>,DASCharge, TotalCharge, AccessorialCode, AccessorialDescription, PackageStatus, ReceiverName, ReceiverCity, ReceiverState, ReceiverCountry, CreatedDate)</v>
      </c>
      <c r="AD36" t="str">
        <f t="shared" si="2"/>
        <v>VALUES (
'800564','12659','94001199889612','USPSINV633351','2/13/2025','2/20/2025','Priority Mail Express','9400782375514','54016','73329','7','11.25','LB','49.31','0','0','0','0','AC5','Signature Confirmation','Return to Sender','Receiver 968','Seattle','AZ','USA','3/31/2025');</v>
      </c>
      <c r="AE36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'800564','12659','94001199889612','USPSINV633351','2/13/2025','2/20/2025','Priority Mail Express','9400782375514','54016','73329','7','11.25','LB','49.31','0','0','0','0','AC5','Signature Confirmation','Return to Sender','Receiver 968','Seattle','AZ','USA','3/31/2025');</v>
      </c>
    </row>
    <row r="37" spans="1:31" x14ac:dyDescent="0.2">
      <c r="A37">
        <v>1108</v>
      </c>
      <c r="B37">
        <v>800564</v>
      </c>
      <c r="C37">
        <v>12659</v>
      </c>
      <c r="D37" s="2">
        <v>94001860372396</v>
      </c>
      <c r="E37" t="s">
        <v>118</v>
      </c>
      <c r="F37" s="4" t="s">
        <v>778</v>
      </c>
      <c r="G37" s="4" t="s">
        <v>779</v>
      </c>
      <c r="H37" t="s">
        <v>28</v>
      </c>
      <c r="I37" s="2">
        <v>9400983803281</v>
      </c>
      <c r="J37">
        <v>87759</v>
      </c>
      <c r="K37">
        <v>94721</v>
      </c>
      <c r="L37">
        <v>2</v>
      </c>
      <c r="M37">
        <v>8.58</v>
      </c>
      <c r="N37" t="s">
        <v>29</v>
      </c>
      <c r="O37" cm="1">
        <f t="array" ref="O37">INDEX('rate table'!J:J,
  MATCH(1,
    (H37='rate table'!F:F) *
    (L37='rate table'!G:G) *
    (CEILING(M37, 1)='rate table'!H:H),
    0)
)</f>
        <v>8.18</v>
      </c>
      <c r="P37">
        <v>0</v>
      </c>
      <c r="Q37">
        <v>0</v>
      </c>
      <c r="R37">
        <v>0</v>
      </c>
      <c r="S37">
        <v>0</v>
      </c>
      <c r="T37" t="s">
        <v>39</v>
      </c>
      <c r="U37" t="s">
        <v>31</v>
      </c>
      <c r="V37" t="s">
        <v>32</v>
      </c>
      <c r="W37" t="s">
        <v>119</v>
      </c>
      <c r="X37" t="s">
        <v>34</v>
      </c>
      <c r="Y37" t="s">
        <v>35</v>
      </c>
      <c r="Z37" t="s">
        <v>36</v>
      </c>
      <c r="AA37" s="4" t="s">
        <v>780</v>
      </c>
      <c r="AB37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" t="str">
        <f t="shared" si="1"/>
        <v>,DASCharge, TotalCharge, AccessorialCode, AccessorialDescription, PackageStatus, ReceiverName, ReceiverCity, ReceiverState, ReceiverCountry, CreatedDate)</v>
      </c>
      <c r="AD37" t="str">
        <f t="shared" si="2"/>
        <v>VALUES (
'800564','12659','94001860372396','USPSINV947984','2/13/2025','2/20/2025','USPS Ground Advantage','9400983803281','87759','94721','2','8.58','LB','8.18','0','0','0','0','AC1','Signature Confirmation','Return to Sender','Receiver 584','Seattle','AZ','USA','3/31/2025');</v>
      </c>
      <c r="AE37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'800564','12659','94001860372396','USPSINV947984','2/13/2025','2/20/2025','USPS Ground Advantage','9400983803281','87759','94721','2','8.58','LB','8.18','0','0','0','0','AC1','Signature Confirmation','Return to Sender','Receiver 584','Seattle','AZ','USA','3/31/2025');</v>
      </c>
    </row>
    <row r="38" spans="1:31" x14ac:dyDescent="0.2">
      <c r="A38">
        <v>1109</v>
      </c>
      <c r="B38">
        <v>800564</v>
      </c>
      <c r="C38">
        <v>12659</v>
      </c>
      <c r="D38" s="2">
        <v>940087306584</v>
      </c>
      <c r="E38" t="s">
        <v>120</v>
      </c>
      <c r="F38" s="4" t="s">
        <v>778</v>
      </c>
      <c r="G38" s="4" t="s">
        <v>779</v>
      </c>
      <c r="H38" t="s">
        <v>38</v>
      </c>
      <c r="I38" s="2">
        <v>9400101667276</v>
      </c>
      <c r="J38">
        <v>86465</v>
      </c>
      <c r="K38">
        <v>64449</v>
      </c>
      <c r="L38">
        <v>8</v>
      </c>
      <c r="M38">
        <v>17.350000000000001</v>
      </c>
      <c r="N38" t="s">
        <v>29</v>
      </c>
      <c r="O38" cm="1">
        <f t="array" ref="O38">INDEX('rate table'!J:J,
  MATCH(1,
    (H38='rate table'!F:F) *
    (L38='rate table'!G:G) *
    (CEILING(M38, 1)='rate table'!H:H),
    0)
)</f>
        <v>47.3</v>
      </c>
      <c r="P38">
        <v>0</v>
      </c>
      <c r="Q38">
        <v>0</v>
      </c>
      <c r="R38">
        <v>0</v>
      </c>
      <c r="S38">
        <v>0</v>
      </c>
      <c r="T38" t="s">
        <v>50</v>
      </c>
      <c r="U38" t="s">
        <v>31</v>
      </c>
      <c r="V38" t="s">
        <v>32</v>
      </c>
      <c r="W38" t="s">
        <v>117</v>
      </c>
      <c r="X38" t="s">
        <v>34</v>
      </c>
      <c r="Y38" t="s">
        <v>35</v>
      </c>
      <c r="Z38" t="s">
        <v>36</v>
      </c>
      <c r="AA38" s="4" t="s">
        <v>780</v>
      </c>
      <c r="AB38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" t="str">
        <f t="shared" si="1"/>
        <v>,DASCharge, TotalCharge, AccessorialCode, AccessorialDescription, PackageStatus, ReceiverName, ReceiverCity, ReceiverState, ReceiverCountry, CreatedDate)</v>
      </c>
      <c r="AD38" t="str">
        <f t="shared" si="2"/>
        <v>VALUES (
'800564','12659','940087306584','USPSINV346932','2/13/2025','2/20/2025','Priority Mail','9400101667276','86465','64449','8','17.35','LB','47.3','0','0','0','0','AC8','Signature Confirmation','Return to Sender','Receiver 968','Seattle','AZ','USA','3/31/2025');</v>
      </c>
      <c r="AE38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'800564','12659','940087306584','USPSINV346932','2/13/2025','2/20/2025','Priority Mail','9400101667276','86465','64449','8','17.35','LB','47.3','0','0','0','0','AC8','Signature Confirmation','Return to Sender','Receiver 968','Seattle','AZ','USA','3/31/2025');</v>
      </c>
    </row>
    <row r="39" spans="1:31" x14ac:dyDescent="0.2">
      <c r="A39">
        <v>1110</v>
      </c>
      <c r="B39">
        <v>800564</v>
      </c>
      <c r="C39">
        <v>12659</v>
      </c>
      <c r="D39" s="2">
        <v>94001087582161</v>
      </c>
      <c r="E39" t="s">
        <v>121</v>
      </c>
      <c r="F39" s="4" t="s">
        <v>778</v>
      </c>
      <c r="G39" s="4" t="s">
        <v>779</v>
      </c>
      <c r="H39" t="s">
        <v>41</v>
      </c>
      <c r="I39" s="2">
        <v>9400978392670</v>
      </c>
      <c r="J39">
        <v>37078</v>
      </c>
      <c r="K39">
        <v>4024</v>
      </c>
      <c r="L39">
        <v>2</v>
      </c>
      <c r="M39">
        <v>17.440000000000001</v>
      </c>
      <c r="N39" t="s">
        <v>29</v>
      </c>
      <c r="O39" cm="1">
        <f t="array" ref="O39">INDEX('rate table'!J:J,
  MATCH(1,
    (H39='rate table'!F:F) *
    (L39='rate table'!G:G) *
    (CEILING(M39, 1)='rate table'!H:H),
    0)
)</f>
        <v>49.28</v>
      </c>
      <c r="P39">
        <v>0</v>
      </c>
      <c r="Q39">
        <v>0</v>
      </c>
      <c r="R39">
        <v>0</v>
      </c>
      <c r="S39">
        <v>0</v>
      </c>
      <c r="T39" t="s">
        <v>43</v>
      </c>
      <c r="U39" t="s">
        <v>31</v>
      </c>
      <c r="V39" t="s">
        <v>32</v>
      </c>
      <c r="W39" t="s">
        <v>122</v>
      </c>
      <c r="X39" t="s">
        <v>34</v>
      </c>
      <c r="Y39" t="s">
        <v>35</v>
      </c>
      <c r="Z39" t="s">
        <v>36</v>
      </c>
      <c r="AA39" s="4" t="s">
        <v>780</v>
      </c>
      <c r="AB39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" t="str">
        <f t="shared" si="1"/>
        <v>,DASCharge, TotalCharge, AccessorialCode, AccessorialDescription, PackageStatus, ReceiverName, ReceiverCity, ReceiverState, ReceiverCountry, CreatedDate)</v>
      </c>
      <c r="AD39" t="str">
        <f t="shared" si="2"/>
        <v>VALUES (
'800564','12659','94001087582161','USPSINV716016','2/13/2025','2/20/2025','Priority Mail Express','9400978392670','37078','4024','2','17.44','LB','49.28','0','0','0','0','AC4','Signature Confirmation','Return to Sender','Receiver 182','Seattle','AZ','USA','3/31/2025');</v>
      </c>
      <c r="AE39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'800564','12659','94001087582161','USPSINV716016','2/13/2025','2/20/2025','Priority Mail Express','9400978392670','37078','4024','2','17.44','LB','49.28','0','0','0','0','AC4','Signature Confirmation','Return to Sender','Receiver 182','Seattle','AZ','USA','3/31/2025');</v>
      </c>
    </row>
    <row r="40" spans="1:31" x14ac:dyDescent="0.2">
      <c r="A40">
        <v>1111</v>
      </c>
      <c r="B40">
        <v>800564</v>
      </c>
      <c r="C40">
        <v>12659</v>
      </c>
      <c r="D40" s="2">
        <v>9400976882966</v>
      </c>
      <c r="E40" t="s">
        <v>123</v>
      </c>
      <c r="F40" s="4" t="s">
        <v>778</v>
      </c>
      <c r="G40" s="4" t="s">
        <v>779</v>
      </c>
      <c r="H40" t="s">
        <v>28</v>
      </c>
      <c r="I40" s="2">
        <v>9400357677096</v>
      </c>
      <c r="J40">
        <v>57341</v>
      </c>
      <c r="K40">
        <v>33824</v>
      </c>
      <c r="L40">
        <v>7</v>
      </c>
      <c r="M40">
        <v>2.39</v>
      </c>
      <c r="N40" t="s">
        <v>29</v>
      </c>
      <c r="O40" cm="1">
        <f t="array" ref="O40">INDEX('rate table'!J:J,
  MATCH(1,
    (H40='rate table'!F:F) *
    (L40='rate table'!G:G) *
    (CEILING(M40, 1)='rate table'!H:H),
    0)
)</f>
        <v>9.77</v>
      </c>
      <c r="P40">
        <v>0</v>
      </c>
      <c r="Q40">
        <v>0</v>
      </c>
      <c r="R40">
        <v>0</v>
      </c>
      <c r="S40">
        <v>0</v>
      </c>
      <c r="T40" t="s">
        <v>50</v>
      </c>
      <c r="U40" t="s">
        <v>31</v>
      </c>
      <c r="V40" t="s">
        <v>32</v>
      </c>
      <c r="W40" t="s">
        <v>103</v>
      </c>
      <c r="X40" t="s">
        <v>34</v>
      </c>
      <c r="Y40" t="s">
        <v>35</v>
      </c>
      <c r="Z40" t="s">
        <v>36</v>
      </c>
      <c r="AA40" s="4" t="s">
        <v>780</v>
      </c>
      <c r="AB40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" t="str">
        <f t="shared" si="1"/>
        <v>,DASCharge, TotalCharge, AccessorialCode, AccessorialDescription, PackageStatus, ReceiverName, ReceiverCity, ReceiverState, ReceiverCountry, CreatedDate)</v>
      </c>
      <c r="AD40" t="str">
        <f t="shared" si="2"/>
        <v>VALUES (
'800564','12659','9400976882966','USPSINV254338','2/13/2025','2/20/2025','USPS Ground Advantage','9400357677096','57341','33824','7','2.39','LB','9.77','0','0','0','0','AC8','Signature Confirmation','Return to Sender','Receiver 473','Seattle','AZ','USA','3/31/2025');</v>
      </c>
      <c r="AE40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'800564','12659','9400976882966','USPSINV254338','2/13/2025','2/20/2025','USPS Ground Advantage','9400357677096','57341','33824','7','2.39','LB','9.77','0','0','0','0','AC8','Signature Confirmation','Return to Sender','Receiver 473','Seattle','AZ','USA','3/31/2025');</v>
      </c>
    </row>
    <row r="41" spans="1:31" x14ac:dyDescent="0.2">
      <c r="A41">
        <v>1112</v>
      </c>
      <c r="B41">
        <v>800564</v>
      </c>
      <c r="C41">
        <v>12659</v>
      </c>
      <c r="D41" s="2">
        <v>94001553844396</v>
      </c>
      <c r="E41" t="s">
        <v>124</v>
      </c>
      <c r="F41" s="4" t="s">
        <v>778</v>
      </c>
      <c r="G41" s="4" t="s">
        <v>779</v>
      </c>
      <c r="H41" t="s">
        <v>38</v>
      </c>
      <c r="I41" s="2">
        <v>9400728414047</v>
      </c>
      <c r="J41">
        <v>37164</v>
      </c>
      <c r="K41">
        <v>80876</v>
      </c>
      <c r="L41">
        <v>3</v>
      </c>
      <c r="M41">
        <v>9.01</v>
      </c>
      <c r="N41" t="s">
        <v>29</v>
      </c>
      <c r="O41" cm="1">
        <f t="array" ref="O41">INDEX('rate table'!J:J,
  MATCH(1,
    (H41='rate table'!F:F) *
    (L41='rate table'!G:G) *
    (CEILING(M41, 1)='rate table'!H:H),
    0)
)</f>
        <v>11.05</v>
      </c>
      <c r="P41">
        <v>0</v>
      </c>
      <c r="Q41">
        <v>0</v>
      </c>
      <c r="R41">
        <v>0</v>
      </c>
      <c r="S41">
        <v>0</v>
      </c>
      <c r="T41" t="s">
        <v>105</v>
      </c>
      <c r="U41" t="s">
        <v>31</v>
      </c>
      <c r="V41" t="s">
        <v>32</v>
      </c>
      <c r="W41" t="s">
        <v>125</v>
      </c>
      <c r="X41" t="s">
        <v>34</v>
      </c>
      <c r="Y41" t="s">
        <v>35</v>
      </c>
      <c r="Z41" t="s">
        <v>36</v>
      </c>
      <c r="AA41" s="4" t="s">
        <v>780</v>
      </c>
      <c r="AB41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" t="str">
        <f t="shared" si="1"/>
        <v>,DASCharge, TotalCharge, AccessorialCode, AccessorialDescription, PackageStatus, ReceiverName, ReceiverCity, ReceiverState, ReceiverCountry, CreatedDate)</v>
      </c>
      <c r="AD41" t="str">
        <f t="shared" si="2"/>
        <v>VALUES (
'800564','12659','94001553844396','USPSINV81277','2/13/2025','2/20/2025','Priority Mail','9400728414047','37164','80876','3','9.01','LB','11.05','0','0','0','0','AC3','Signature Confirmation','Return to Sender','Receiver 877','Seattle','AZ','USA','3/31/2025');</v>
      </c>
      <c r="AE41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'800564','12659','94001553844396','USPSINV81277','2/13/2025','2/20/2025','Priority Mail','9400728414047','37164','80876','3','9.01','LB','11.05','0','0','0','0','AC3','Signature Confirmation','Return to Sender','Receiver 877','Seattle','AZ','USA','3/31/2025');</v>
      </c>
    </row>
    <row r="42" spans="1:31" x14ac:dyDescent="0.2">
      <c r="A42">
        <v>1113</v>
      </c>
      <c r="B42">
        <v>800564</v>
      </c>
      <c r="C42">
        <v>12659</v>
      </c>
      <c r="D42" s="2">
        <v>94001772212809</v>
      </c>
      <c r="E42" t="s">
        <v>126</v>
      </c>
      <c r="F42" s="4" t="s">
        <v>778</v>
      </c>
      <c r="G42" s="4" t="s">
        <v>779</v>
      </c>
      <c r="H42" t="s">
        <v>41</v>
      </c>
      <c r="I42" s="2">
        <v>940020766184</v>
      </c>
      <c r="J42">
        <v>82328</v>
      </c>
      <c r="K42">
        <v>31565</v>
      </c>
      <c r="L42">
        <v>3</v>
      </c>
      <c r="M42">
        <v>10.71</v>
      </c>
      <c r="N42" t="s">
        <v>29</v>
      </c>
      <c r="O42" cm="1">
        <f t="array" ref="O42">INDEX('rate table'!J:J,
  MATCH(1,
    (H42='rate table'!F:F) *
    (L42='rate table'!G:G) *
    (CEILING(M42, 1)='rate table'!H:H),
    0)
)</f>
        <v>36.79</v>
      </c>
      <c r="P42">
        <v>0</v>
      </c>
      <c r="Q42">
        <v>0</v>
      </c>
      <c r="R42">
        <v>0</v>
      </c>
      <c r="S42">
        <v>0</v>
      </c>
      <c r="T42" t="s">
        <v>105</v>
      </c>
      <c r="U42" t="s">
        <v>31</v>
      </c>
      <c r="V42" t="s">
        <v>32</v>
      </c>
      <c r="W42" t="s">
        <v>127</v>
      </c>
      <c r="X42" t="s">
        <v>34</v>
      </c>
      <c r="Y42" t="s">
        <v>35</v>
      </c>
      <c r="Z42" t="s">
        <v>36</v>
      </c>
      <c r="AA42" s="4" t="s">
        <v>780</v>
      </c>
      <c r="AB42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" t="str">
        <f t="shared" si="1"/>
        <v>,DASCharge, TotalCharge, AccessorialCode, AccessorialDescription, PackageStatus, ReceiverName, ReceiverCity, ReceiverState, ReceiverCountry, CreatedDate)</v>
      </c>
      <c r="AD42" t="str">
        <f t="shared" si="2"/>
        <v>VALUES (
'800564','12659','94001772212809','USPSINV630467','2/13/2025','2/20/2025','Priority Mail Express','940020766184','82328','31565','3','10.71','LB','36.79','0','0','0','0','AC3','Signature Confirmation','Return to Sender','Receiver 598','Seattle','AZ','USA','3/31/2025');</v>
      </c>
      <c r="AE42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'800564','12659','94001772212809','USPSINV630467','2/13/2025','2/20/2025','Priority Mail Express','940020766184','82328','31565','3','10.71','LB','36.79','0','0','0','0','AC3','Signature Confirmation','Return to Sender','Receiver 598','Seattle','AZ','USA','3/31/2025');</v>
      </c>
    </row>
    <row r="43" spans="1:31" x14ac:dyDescent="0.2">
      <c r="A43">
        <v>1114</v>
      </c>
      <c r="B43">
        <v>800564</v>
      </c>
      <c r="C43">
        <v>12659</v>
      </c>
      <c r="D43" s="2">
        <v>9400315735449</v>
      </c>
      <c r="E43" t="s">
        <v>128</v>
      </c>
      <c r="F43" s="4" t="s">
        <v>778</v>
      </c>
      <c r="G43" s="4" t="s">
        <v>779</v>
      </c>
      <c r="H43" t="s">
        <v>28</v>
      </c>
      <c r="I43" s="2">
        <v>9400585306329</v>
      </c>
      <c r="J43">
        <v>56988</v>
      </c>
      <c r="K43">
        <v>11363</v>
      </c>
      <c r="L43">
        <v>5</v>
      </c>
      <c r="M43">
        <v>15.26</v>
      </c>
      <c r="N43" t="s">
        <v>29</v>
      </c>
      <c r="O43" cm="1">
        <f t="array" ref="O43">INDEX('rate table'!J:J,
  MATCH(1,
    (H43='rate table'!F:F) *
    (L43='rate table'!G:G) *
    (CEILING(M43, 1)='rate table'!H:H),
    0)
)</f>
        <v>13.42</v>
      </c>
      <c r="P43">
        <v>0</v>
      </c>
      <c r="Q43">
        <v>0</v>
      </c>
      <c r="R43">
        <v>0</v>
      </c>
      <c r="S43">
        <v>0</v>
      </c>
      <c r="T43" t="s">
        <v>58</v>
      </c>
      <c r="U43" t="s">
        <v>31</v>
      </c>
      <c r="V43" t="s">
        <v>32</v>
      </c>
      <c r="W43" t="s">
        <v>129</v>
      </c>
      <c r="X43" t="s">
        <v>34</v>
      </c>
      <c r="Y43" t="s">
        <v>35</v>
      </c>
      <c r="Z43" t="s">
        <v>36</v>
      </c>
      <c r="AA43" s="4" t="s">
        <v>780</v>
      </c>
      <c r="AB43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" t="str">
        <f t="shared" si="1"/>
        <v>,DASCharge, TotalCharge, AccessorialCode, AccessorialDescription, PackageStatus, ReceiverName, ReceiverCity, ReceiverState, ReceiverCountry, CreatedDate)</v>
      </c>
      <c r="AD43" t="str">
        <f t="shared" si="2"/>
        <v>VALUES (
'800564','12659','9400315735449','USPSINV173865','2/13/2025','2/20/2025','USPS Ground Advantage','9400585306329','56988','11363','5','15.26','LB','13.42','0','0','0','0','AC5','Signature Confirmation','Return to Sender','Receiver 684','Seattle','AZ','USA','3/31/2025');</v>
      </c>
      <c r="AE43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'800564','12659','9400315735449','USPSINV173865','2/13/2025','2/20/2025','USPS Ground Advantage','9400585306329','56988','11363','5','15.26','LB','13.42','0','0','0','0','AC5','Signature Confirmation','Return to Sender','Receiver 684','Seattle','AZ','USA','3/31/2025');</v>
      </c>
    </row>
    <row r="44" spans="1:31" x14ac:dyDescent="0.2">
      <c r="A44">
        <v>1115</v>
      </c>
      <c r="B44">
        <v>800564</v>
      </c>
      <c r="C44">
        <v>12659</v>
      </c>
      <c r="D44" s="2">
        <v>94001823552545</v>
      </c>
      <c r="E44" t="s">
        <v>130</v>
      </c>
      <c r="F44" s="4" t="s">
        <v>778</v>
      </c>
      <c r="G44" s="4" t="s">
        <v>779</v>
      </c>
      <c r="H44" t="s">
        <v>38</v>
      </c>
      <c r="I44" s="2">
        <v>9400453365609</v>
      </c>
      <c r="J44">
        <v>45745</v>
      </c>
      <c r="K44">
        <v>25051</v>
      </c>
      <c r="L44">
        <v>3</v>
      </c>
      <c r="M44">
        <v>5.89</v>
      </c>
      <c r="N44" t="s">
        <v>29</v>
      </c>
      <c r="O44" cm="1">
        <f t="array" ref="O44">INDEX('rate table'!J:J,
  MATCH(1,
    (H44='rate table'!F:F) *
    (L44='rate table'!G:G) *
    (CEILING(M44, 1)='rate table'!H:H),
    0)
)</f>
        <v>7.98</v>
      </c>
      <c r="P44">
        <v>0</v>
      </c>
      <c r="Q44">
        <v>0</v>
      </c>
      <c r="R44">
        <v>0</v>
      </c>
      <c r="S44">
        <v>0</v>
      </c>
      <c r="T44" t="s">
        <v>43</v>
      </c>
      <c r="U44" t="s">
        <v>31</v>
      </c>
      <c r="V44" t="s">
        <v>32</v>
      </c>
      <c r="W44" t="s">
        <v>131</v>
      </c>
      <c r="X44" t="s">
        <v>34</v>
      </c>
      <c r="Y44" t="s">
        <v>35</v>
      </c>
      <c r="Z44" t="s">
        <v>36</v>
      </c>
      <c r="AA44" s="4" t="s">
        <v>780</v>
      </c>
      <c r="AB44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" t="str">
        <f t="shared" si="1"/>
        <v>,DASCharge, TotalCharge, AccessorialCode, AccessorialDescription, PackageStatus, ReceiverName, ReceiverCity, ReceiverState, ReceiverCountry, CreatedDate)</v>
      </c>
      <c r="AD44" t="str">
        <f t="shared" si="2"/>
        <v>VALUES (
'800564','12659','94001823552545','USPSINV6280','2/13/2025','2/20/2025','Priority Mail','9400453365609','45745','25051','3','5.89','LB','7.98','0','0','0','0','AC4','Signature Confirmation','Return to Sender','Receiver 203','Seattle','AZ','USA','3/31/2025');</v>
      </c>
      <c r="AE44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'800564','12659','94001823552545','USPSINV6280','2/13/2025','2/20/2025','Priority Mail','9400453365609','45745','25051','3','5.89','LB','7.98','0','0','0','0','AC4','Signature Confirmation','Return to Sender','Receiver 203','Seattle','AZ','USA','3/31/2025');</v>
      </c>
    </row>
    <row r="45" spans="1:31" x14ac:dyDescent="0.2">
      <c r="A45">
        <v>1117</v>
      </c>
      <c r="B45">
        <v>800564</v>
      </c>
      <c r="C45">
        <v>12659</v>
      </c>
      <c r="D45" s="2">
        <v>94002103425695</v>
      </c>
      <c r="E45" t="s">
        <v>132</v>
      </c>
      <c r="F45" s="4" t="s">
        <v>778</v>
      </c>
      <c r="G45" s="4" t="s">
        <v>779</v>
      </c>
      <c r="H45" t="s">
        <v>28</v>
      </c>
      <c r="I45" s="2">
        <v>940033284473</v>
      </c>
      <c r="J45">
        <v>75419</v>
      </c>
      <c r="K45">
        <v>64397</v>
      </c>
      <c r="L45">
        <v>8</v>
      </c>
      <c r="M45">
        <v>7.51</v>
      </c>
      <c r="N45" t="s">
        <v>29</v>
      </c>
      <c r="O45" cm="1">
        <f t="array" ref="O45">INDEX('rate table'!J:J,
  MATCH(1,
    (H45='rate table'!F:F) *
    (L45='rate table'!G:G) *
    (CEILING(M45, 1)='rate table'!H:H),
    0)
)</f>
        <v>13.56</v>
      </c>
      <c r="P45">
        <v>0</v>
      </c>
      <c r="Q45">
        <v>0</v>
      </c>
      <c r="R45">
        <v>0</v>
      </c>
      <c r="S45">
        <v>0</v>
      </c>
      <c r="T45" t="s">
        <v>50</v>
      </c>
      <c r="U45" t="s">
        <v>31</v>
      </c>
      <c r="V45" t="s">
        <v>32</v>
      </c>
      <c r="W45" t="s">
        <v>133</v>
      </c>
      <c r="X45" t="s">
        <v>34</v>
      </c>
      <c r="Y45" t="s">
        <v>35</v>
      </c>
      <c r="Z45" t="s">
        <v>36</v>
      </c>
      <c r="AA45" s="4" t="s">
        <v>780</v>
      </c>
      <c r="AB45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" t="str">
        <f t="shared" si="1"/>
        <v>,DASCharge, TotalCharge, AccessorialCode, AccessorialDescription, PackageStatus, ReceiverName, ReceiverCity, ReceiverState, ReceiverCountry, CreatedDate)</v>
      </c>
      <c r="AD45" t="str">
        <f t="shared" si="2"/>
        <v>VALUES (
'800564','12659','94002103425695','USPSINV393782','2/13/2025','2/20/2025','USPS Ground Advantage','940033284473','75419','64397','8','7.51','LB','13.56','0','0','0','0','AC8','Signature Confirmation','Return to Sender','Receiver 718','Seattle','AZ','USA','3/31/2025');</v>
      </c>
      <c r="AE45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'800564','12659','94002103425695','USPSINV393782','2/13/2025','2/20/2025','USPS Ground Advantage','940033284473','75419','64397','8','7.51','LB','13.56','0','0','0','0','AC8','Signature Confirmation','Return to Sender','Receiver 718','Seattle','AZ','USA','3/31/2025');</v>
      </c>
    </row>
    <row r="46" spans="1:31" x14ac:dyDescent="0.2">
      <c r="A46">
        <v>1118</v>
      </c>
      <c r="B46">
        <v>800564</v>
      </c>
      <c r="C46">
        <v>12659</v>
      </c>
      <c r="D46" s="2">
        <v>9400924405791</v>
      </c>
      <c r="E46" t="s">
        <v>134</v>
      </c>
      <c r="F46" s="4" t="s">
        <v>778</v>
      </c>
      <c r="G46" s="4" t="s">
        <v>779</v>
      </c>
      <c r="H46" t="s">
        <v>38</v>
      </c>
      <c r="I46" s="2">
        <v>9400239217733</v>
      </c>
      <c r="J46">
        <v>25056</v>
      </c>
      <c r="K46">
        <v>89137</v>
      </c>
      <c r="L46">
        <v>5</v>
      </c>
      <c r="M46">
        <v>18.87</v>
      </c>
      <c r="N46" t="s">
        <v>29</v>
      </c>
      <c r="O46" cm="1">
        <f t="array" ref="O46">INDEX('rate table'!J:J,
  MATCH(1,
    (H46='rate table'!F:F) *
    (L46='rate table'!G:G) *
    (CEILING(M46, 1)='rate table'!H:H),
    0)
)</f>
        <v>27.79</v>
      </c>
      <c r="P46">
        <v>0</v>
      </c>
      <c r="Q46">
        <v>0</v>
      </c>
      <c r="R46">
        <v>0</v>
      </c>
      <c r="S46">
        <v>0</v>
      </c>
      <c r="T46" t="s">
        <v>51</v>
      </c>
      <c r="U46" t="s">
        <v>31</v>
      </c>
      <c r="V46" t="s">
        <v>32</v>
      </c>
      <c r="W46" t="s">
        <v>135</v>
      </c>
      <c r="X46" t="s">
        <v>34</v>
      </c>
      <c r="Y46" t="s">
        <v>35</v>
      </c>
      <c r="Z46" t="s">
        <v>36</v>
      </c>
      <c r="AA46" s="4" t="s">
        <v>780</v>
      </c>
      <c r="AB46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" t="str">
        <f t="shared" si="1"/>
        <v>,DASCharge, TotalCharge, AccessorialCode, AccessorialDescription, PackageStatus, ReceiverName, ReceiverCity, ReceiverState, ReceiverCountry, CreatedDate)</v>
      </c>
      <c r="AD46" t="str">
        <f t="shared" si="2"/>
        <v>VALUES (
'800564','12659','9400924405791','USPSINV670688','2/13/2025','2/20/2025','Priority Mail','9400239217733','25056','89137','5','18.87','LB','27.79','0','0','0','0','AC9','Signature Confirmation','Return to Sender','Receiver 450','Seattle','AZ','USA','3/31/2025');</v>
      </c>
      <c r="AE46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'800564','12659','9400924405791','USPSINV670688','2/13/2025','2/20/2025','Priority Mail','9400239217733','25056','89137','5','18.87','LB','27.79','0','0','0','0','AC9','Signature Confirmation','Return to Sender','Receiver 450','Seattle','AZ','USA','3/31/2025');</v>
      </c>
    </row>
    <row r="47" spans="1:31" x14ac:dyDescent="0.2">
      <c r="A47">
        <v>1119</v>
      </c>
      <c r="B47">
        <v>800564</v>
      </c>
      <c r="C47">
        <v>12659</v>
      </c>
      <c r="D47" s="2">
        <v>9400266379434</v>
      </c>
      <c r="E47" t="s">
        <v>136</v>
      </c>
      <c r="F47" s="4" t="s">
        <v>778</v>
      </c>
      <c r="G47" s="4" t="s">
        <v>779</v>
      </c>
      <c r="H47" t="s">
        <v>41</v>
      </c>
      <c r="I47" s="2">
        <v>9400181688847</v>
      </c>
      <c r="J47">
        <v>32958</v>
      </c>
      <c r="K47">
        <v>46603</v>
      </c>
      <c r="L47">
        <v>5</v>
      </c>
      <c r="M47">
        <v>18.75</v>
      </c>
      <c r="N47" t="s">
        <v>29</v>
      </c>
      <c r="O47" cm="1">
        <f t="array" ref="O47">INDEX('rate table'!J:J,
  MATCH(1,
    (H47='rate table'!F:F) *
    (L47='rate table'!G:G) *
    (CEILING(M47, 1)='rate table'!H:H),
    0)
)</f>
        <v>64.47</v>
      </c>
      <c r="P47">
        <v>0</v>
      </c>
      <c r="Q47">
        <v>0</v>
      </c>
      <c r="R47">
        <v>0</v>
      </c>
      <c r="S47">
        <v>0</v>
      </c>
      <c r="T47" t="s">
        <v>39</v>
      </c>
      <c r="U47" t="s">
        <v>31</v>
      </c>
      <c r="V47" t="s">
        <v>32</v>
      </c>
      <c r="W47" t="s">
        <v>137</v>
      </c>
      <c r="X47" t="s">
        <v>34</v>
      </c>
      <c r="Y47" t="s">
        <v>35</v>
      </c>
      <c r="Z47" t="s">
        <v>36</v>
      </c>
      <c r="AA47" s="4" t="s">
        <v>780</v>
      </c>
      <c r="AB47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" t="str">
        <f t="shared" si="1"/>
        <v>,DASCharge, TotalCharge, AccessorialCode, AccessorialDescription, PackageStatus, ReceiverName, ReceiverCity, ReceiverState, ReceiverCountry, CreatedDate)</v>
      </c>
      <c r="AD47" t="str">
        <f t="shared" si="2"/>
        <v>VALUES (
'800564','12659','9400266379434','USPSINV129227','2/13/2025','2/20/2025','Priority Mail Express','9400181688847','32958','46603','5','18.75','LB','64.47','0','0','0','0','AC1','Signature Confirmation','Return to Sender','Receiver 638','Seattle','AZ','USA','3/31/2025');</v>
      </c>
      <c r="AE47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'800564','12659','9400266379434','USPSINV129227','2/13/2025','2/20/2025','Priority Mail Express','9400181688847','32958','46603','5','18.75','LB','64.47','0','0','0','0','AC1','Signature Confirmation','Return to Sender','Receiver 638','Seattle','AZ','USA','3/31/2025');</v>
      </c>
    </row>
    <row r="48" spans="1:31" x14ac:dyDescent="0.2">
      <c r="A48">
        <v>1149</v>
      </c>
      <c r="B48">
        <v>800564</v>
      </c>
      <c r="C48">
        <v>12659</v>
      </c>
      <c r="D48" s="2">
        <v>9400912859319</v>
      </c>
      <c r="E48" t="s">
        <v>138</v>
      </c>
      <c r="F48" s="4" t="s">
        <v>778</v>
      </c>
      <c r="G48" s="4" t="s">
        <v>779</v>
      </c>
      <c r="H48" t="s">
        <v>41</v>
      </c>
      <c r="I48" s="2">
        <v>9400858731276</v>
      </c>
      <c r="J48">
        <v>94013</v>
      </c>
      <c r="K48">
        <v>92253</v>
      </c>
      <c r="L48">
        <v>6</v>
      </c>
      <c r="M48">
        <v>7.05</v>
      </c>
      <c r="N48" t="s">
        <v>29</v>
      </c>
      <c r="O48" cm="1">
        <f t="array" ref="O48">INDEX('rate table'!J:J,
  MATCH(1,
    (H48='rate table'!F:F) *
    (L48='rate table'!G:G) *
    (CEILING(M48, 1)='rate table'!H:H),
    0)
)</f>
        <v>37.119999999999997</v>
      </c>
      <c r="P48">
        <v>0</v>
      </c>
      <c r="Q48">
        <v>0</v>
      </c>
      <c r="R48">
        <v>0</v>
      </c>
      <c r="S48">
        <v>0</v>
      </c>
      <c r="T48" t="s">
        <v>58</v>
      </c>
      <c r="U48" t="s">
        <v>31</v>
      </c>
      <c r="V48" t="s">
        <v>32</v>
      </c>
      <c r="W48" t="s">
        <v>139</v>
      </c>
      <c r="X48" t="s">
        <v>34</v>
      </c>
      <c r="Y48" t="s">
        <v>35</v>
      </c>
      <c r="Z48" t="s">
        <v>36</v>
      </c>
      <c r="AA48" s="4" t="s">
        <v>780</v>
      </c>
      <c r="AB48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" t="str">
        <f t="shared" si="1"/>
        <v>,DASCharge, TotalCharge, AccessorialCode, AccessorialDescription, PackageStatus, ReceiverName, ReceiverCity, ReceiverState, ReceiverCountry, CreatedDate)</v>
      </c>
      <c r="AD48" t="str">
        <f t="shared" si="2"/>
        <v>VALUES (
'800564','12659','9400912859319','USPSINV433272','2/13/2025','2/20/2025','Priority Mail Express','9400858731276','94013','92253','6','7.05','LB','37.12','0','0','0','0','AC5','Signature Confirmation','Return to Sender','Receiver 252','Seattle','AZ','USA','3/31/2025');</v>
      </c>
      <c r="AE48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'800564','12659','9400912859319','USPSINV433272','2/13/2025','2/20/2025','Priority Mail Express','9400858731276','94013','92253','6','7.05','LB','37.12','0','0','0','0','AC5','Signature Confirmation','Return to Sender','Receiver 252','Seattle','AZ','USA','3/31/2025');</v>
      </c>
    </row>
    <row r="49" spans="1:31" x14ac:dyDescent="0.2">
      <c r="A49">
        <v>1150</v>
      </c>
      <c r="B49">
        <v>800564</v>
      </c>
      <c r="C49">
        <v>12659</v>
      </c>
      <c r="D49" s="2">
        <v>9400268899634</v>
      </c>
      <c r="E49" t="s">
        <v>140</v>
      </c>
      <c r="F49" s="4" t="s">
        <v>778</v>
      </c>
      <c r="G49" s="4" t="s">
        <v>779</v>
      </c>
      <c r="H49" t="s">
        <v>28</v>
      </c>
      <c r="I49" s="2">
        <v>940090785686</v>
      </c>
      <c r="J49">
        <v>54966</v>
      </c>
      <c r="K49">
        <v>30643</v>
      </c>
      <c r="L49">
        <v>4</v>
      </c>
      <c r="M49">
        <v>16.12</v>
      </c>
      <c r="N49" t="s">
        <v>29</v>
      </c>
      <c r="O49" cm="1">
        <f t="array" ref="O49">INDEX('rate table'!J:J,
  MATCH(1,
    (H49='rate table'!F:F) *
    (L49='rate table'!G:G) *
    (CEILING(M49, 1)='rate table'!H:H),
    0)
)</f>
        <v>12.33</v>
      </c>
      <c r="P49">
        <v>0</v>
      </c>
      <c r="Q49">
        <v>0</v>
      </c>
      <c r="R49">
        <v>0</v>
      </c>
      <c r="S49">
        <v>0</v>
      </c>
      <c r="T49" t="s">
        <v>74</v>
      </c>
      <c r="U49" t="s">
        <v>31</v>
      </c>
      <c r="V49" t="s">
        <v>32</v>
      </c>
      <c r="W49" t="s">
        <v>141</v>
      </c>
      <c r="X49" t="s">
        <v>34</v>
      </c>
      <c r="Y49" t="s">
        <v>35</v>
      </c>
      <c r="Z49" t="s">
        <v>36</v>
      </c>
      <c r="AA49" s="4" t="s">
        <v>780</v>
      </c>
      <c r="AB49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" t="str">
        <f t="shared" si="1"/>
        <v>,DASCharge, TotalCharge, AccessorialCode, AccessorialDescription, PackageStatus, ReceiverName, ReceiverCity, ReceiverState, ReceiverCountry, CreatedDate)</v>
      </c>
      <c r="AD49" t="str">
        <f t="shared" si="2"/>
        <v>VALUES (
'800564','12659','9400268899634','USPSINV852665','2/13/2025','2/20/2025','USPS Ground Advantage','940090785686','54966','30643','4','16.12','LB','12.33','0','0','0','0','AC6','Signature Confirmation','Return to Sender','Receiver 232','Seattle','AZ','USA','3/31/2025');</v>
      </c>
      <c r="AE49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'800564','12659','9400268899634','USPSINV852665','2/13/2025','2/20/2025','USPS Ground Advantage','940090785686','54966','30643','4','16.12','LB','12.33','0','0','0','0','AC6','Signature Confirmation','Return to Sender','Receiver 232','Seattle','AZ','USA','3/31/2025');</v>
      </c>
    </row>
    <row r="50" spans="1:31" x14ac:dyDescent="0.2">
      <c r="A50">
        <v>1151</v>
      </c>
      <c r="B50">
        <v>800564</v>
      </c>
      <c r="C50">
        <v>12659</v>
      </c>
      <c r="D50" s="2">
        <v>9400147114628</v>
      </c>
      <c r="E50" t="s">
        <v>142</v>
      </c>
      <c r="F50" s="4" t="s">
        <v>778</v>
      </c>
      <c r="G50" s="4" t="s">
        <v>779</v>
      </c>
      <c r="H50" t="s">
        <v>38</v>
      </c>
      <c r="I50" s="2">
        <v>9400153005155</v>
      </c>
      <c r="J50">
        <v>51959</v>
      </c>
      <c r="K50">
        <v>62315</v>
      </c>
      <c r="L50">
        <v>2</v>
      </c>
      <c r="M50">
        <v>6.62</v>
      </c>
      <c r="N50" t="s">
        <v>29</v>
      </c>
      <c r="O50" cm="1">
        <f t="array" ref="O50">INDEX('rate table'!J:J,
  MATCH(1,
    (H50='rate table'!F:F) *
    (L50='rate table'!G:G) *
    (CEILING(M50, 1)='rate table'!H:H),
    0)
)</f>
        <v>8.5399999999999991</v>
      </c>
      <c r="P50">
        <v>0</v>
      </c>
      <c r="Q50">
        <v>0</v>
      </c>
      <c r="R50">
        <v>0</v>
      </c>
      <c r="S50">
        <v>0</v>
      </c>
      <c r="T50" t="s">
        <v>105</v>
      </c>
      <c r="U50" t="s">
        <v>31</v>
      </c>
      <c r="V50" t="s">
        <v>32</v>
      </c>
      <c r="W50" t="s">
        <v>143</v>
      </c>
      <c r="X50" t="s">
        <v>34</v>
      </c>
      <c r="Y50" t="s">
        <v>35</v>
      </c>
      <c r="Z50" t="s">
        <v>36</v>
      </c>
      <c r="AA50" s="4" t="s">
        <v>780</v>
      </c>
      <c r="AB50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" t="str">
        <f t="shared" si="1"/>
        <v>,DASCharge, TotalCharge, AccessorialCode, AccessorialDescription, PackageStatus, ReceiverName, ReceiverCity, ReceiverState, ReceiverCountry, CreatedDate)</v>
      </c>
      <c r="AD50" t="str">
        <f t="shared" si="2"/>
        <v>VALUES (
'800564','12659','9400147114628','USPSINV747948','2/13/2025','2/20/2025','Priority Mail','9400153005155','51959','62315','2','6.62','LB','8.54','0','0','0','0','AC3','Signature Confirmation','Return to Sender','Receiver 452','Seattle','AZ','USA','3/31/2025');</v>
      </c>
      <c r="AE50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'800564','12659','9400147114628','USPSINV747948','2/13/2025','2/20/2025','Priority Mail','9400153005155','51959','62315','2','6.62','LB','8.54','0','0','0','0','AC3','Signature Confirmation','Return to Sender','Receiver 452','Seattle','AZ','USA','3/31/2025');</v>
      </c>
    </row>
    <row r="51" spans="1:31" x14ac:dyDescent="0.2">
      <c r="A51">
        <v>1152</v>
      </c>
      <c r="B51">
        <v>800564</v>
      </c>
      <c r="C51">
        <v>12659</v>
      </c>
      <c r="D51" s="2">
        <v>94001141780410</v>
      </c>
      <c r="E51" t="s">
        <v>144</v>
      </c>
      <c r="F51" s="4" t="s">
        <v>778</v>
      </c>
      <c r="G51" s="4" t="s">
        <v>779</v>
      </c>
      <c r="H51" t="s">
        <v>41</v>
      </c>
      <c r="I51" s="2">
        <v>9400365098692</v>
      </c>
      <c r="J51">
        <v>70609</v>
      </c>
      <c r="K51">
        <v>9885</v>
      </c>
      <c r="L51">
        <v>4</v>
      </c>
      <c r="M51">
        <v>10.06</v>
      </c>
      <c r="N51" t="s">
        <v>29</v>
      </c>
      <c r="O51" cm="1">
        <f t="array" ref="O51">INDEX('rate table'!J:J,
  MATCH(1,
    (H51='rate table'!F:F) *
    (L51='rate table'!G:G) *
    (CEILING(M51, 1)='rate table'!H:H),
    0)
)</f>
        <v>40.9</v>
      </c>
      <c r="P51">
        <v>0</v>
      </c>
      <c r="Q51">
        <v>0</v>
      </c>
      <c r="R51">
        <v>0</v>
      </c>
      <c r="S51">
        <v>0</v>
      </c>
      <c r="T51" t="s">
        <v>74</v>
      </c>
      <c r="U51" t="s">
        <v>31</v>
      </c>
      <c r="V51" t="s">
        <v>32</v>
      </c>
      <c r="W51" t="s">
        <v>145</v>
      </c>
      <c r="X51" t="s">
        <v>34</v>
      </c>
      <c r="Y51" t="s">
        <v>35</v>
      </c>
      <c r="Z51" t="s">
        <v>36</v>
      </c>
      <c r="AA51" s="4" t="s">
        <v>780</v>
      </c>
      <c r="AB51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" t="str">
        <f t="shared" si="1"/>
        <v>,DASCharge, TotalCharge, AccessorialCode, AccessorialDescription, PackageStatus, ReceiverName, ReceiverCity, ReceiverState, ReceiverCountry, CreatedDate)</v>
      </c>
      <c r="AD51" t="str">
        <f t="shared" si="2"/>
        <v>VALUES (
'800564','12659','94001141780410','USPSINV795307','2/13/2025','2/20/2025','Priority Mail Express','9400365098692','70609','9885','4','10.06','LB','40.9','0','0','0','0','AC6','Signature Confirmation','Return to Sender','Receiver 493','Seattle','AZ','USA','3/31/2025');</v>
      </c>
      <c r="AE51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'800564','12659','94001141780410','USPSINV795307','2/13/2025','2/20/2025','Priority Mail Express','9400365098692','70609','9885','4','10.06','LB','40.9','0','0','0','0','AC6','Signature Confirmation','Return to Sender','Receiver 493','Seattle','AZ','USA','3/31/2025');</v>
      </c>
    </row>
    <row r="52" spans="1:31" x14ac:dyDescent="0.2">
      <c r="A52">
        <v>1153</v>
      </c>
      <c r="B52">
        <v>800564</v>
      </c>
      <c r="C52">
        <v>12659</v>
      </c>
      <c r="D52" s="2">
        <v>94001328417994</v>
      </c>
      <c r="E52" t="s">
        <v>146</v>
      </c>
      <c r="F52" s="4" t="s">
        <v>778</v>
      </c>
      <c r="G52" s="4" t="s">
        <v>779</v>
      </c>
      <c r="H52" t="s">
        <v>28</v>
      </c>
      <c r="I52" s="2">
        <v>940039758471</v>
      </c>
      <c r="J52">
        <v>9335</v>
      </c>
      <c r="K52">
        <v>99884</v>
      </c>
      <c r="L52">
        <v>7</v>
      </c>
      <c r="M52">
        <v>12.64</v>
      </c>
      <c r="N52" t="s">
        <v>29</v>
      </c>
      <c r="O52" cm="1">
        <f t="array" ref="O52">INDEX('rate table'!J:J,
  MATCH(1,
    (H52='rate table'!F:F) *
    (L52='rate table'!G:G) *
    (CEILING(M52, 1)='rate table'!H:H),
    0)
)</f>
        <v>16.059999999999999</v>
      </c>
      <c r="P52">
        <v>0</v>
      </c>
      <c r="Q52">
        <v>0</v>
      </c>
      <c r="R52">
        <v>0</v>
      </c>
      <c r="S52">
        <v>0</v>
      </c>
      <c r="T52" t="s">
        <v>39</v>
      </c>
      <c r="U52" t="s">
        <v>31</v>
      </c>
      <c r="V52" t="s">
        <v>32</v>
      </c>
      <c r="W52" t="s">
        <v>103</v>
      </c>
      <c r="X52" t="s">
        <v>34</v>
      </c>
      <c r="Y52" t="s">
        <v>35</v>
      </c>
      <c r="Z52" t="s">
        <v>36</v>
      </c>
      <c r="AA52" s="4" t="s">
        <v>780</v>
      </c>
      <c r="AB52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" t="str">
        <f t="shared" si="1"/>
        <v>,DASCharge, TotalCharge, AccessorialCode, AccessorialDescription, PackageStatus, ReceiverName, ReceiverCity, ReceiverState, ReceiverCountry, CreatedDate)</v>
      </c>
      <c r="AD52" t="str">
        <f t="shared" si="2"/>
        <v>VALUES (
'800564','12659','94001328417994','USPSINV416389','2/13/2025','2/20/2025','USPS Ground Advantage','940039758471','9335','99884','7','12.64','LB','16.06','0','0','0','0','AC1','Signature Confirmation','Return to Sender','Receiver 473','Seattle','AZ','USA','3/31/2025');</v>
      </c>
      <c r="AE52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'800564','12659','94001328417994','USPSINV416389','2/13/2025','2/20/2025','USPS Ground Advantage','940039758471','9335','99884','7','12.64','LB','16.06','0','0','0','0','AC1','Signature Confirmation','Return to Sender','Receiver 473','Seattle','AZ','USA','3/31/2025');</v>
      </c>
    </row>
    <row r="53" spans="1:31" x14ac:dyDescent="0.2">
      <c r="A53">
        <v>1154</v>
      </c>
      <c r="B53">
        <v>800564</v>
      </c>
      <c r="C53">
        <v>12659</v>
      </c>
      <c r="D53" s="2">
        <v>94001856199520</v>
      </c>
      <c r="E53" t="s">
        <v>147</v>
      </c>
      <c r="F53" s="4" t="s">
        <v>778</v>
      </c>
      <c r="G53" s="4" t="s">
        <v>779</v>
      </c>
      <c r="H53" t="s">
        <v>38</v>
      </c>
      <c r="I53" s="2">
        <v>9400972317321</v>
      </c>
      <c r="J53">
        <v>37971</v>
      </c>
      <c r="K53">
        <v>91824</v>
      </c>
      <c r="L53">
        <v>2</v>
      </c>
      <c r="M53">
        <v>3.31</v>
      </c>
      <c r="N53" t="s">
        <v>29</v>
      </c>
      <c r="O53" cm="1">
        <f t="array" ref="O53">INDEX('rate table'!J:J,
  MATCH(1,
    (H53='rate table'!F:F) *
    (L53='rate table'!G:G) *
    (CEILING(M53, 1)='rate table'!H:H),
    0)
)</f>
        <v>7.33</v>
      </c>
      <c r="P53">
        <v>0</v>
      </c>
      <c r="Q53">
        <v>0</v>
      </c>
      <c r="R53">
        <v>0</v>
      </c>
      <c r="S53">
        <v>0</v>
      </c>
      <c r="T53" t="s">
        <v>105</v>
      </c>
      <c r="U53" t="s">
        <v>31</v>
      </c>
      <c r="V53" t="s">
        <v>32</v>
      </c>
      <c r="W53" t="s">
        <v>148</v>
      </c>
      <c r="X53" t="s">
        <v>34</v>
      </c>
      <c r="Y53" t="s">
        <v>35</v>
      </c>
      <c r="Z53" t="s">
        <v>36</v>
      </c>
      <c r="AA53" s="4" t="s">
        <v>780</v>
      </c>
      <c r="AB53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" t="str">
        <f t="shared" si="1"/>
        <v>,DASCharge, TotalCharge, AccessorialCode, AccessorialDescription, PackageStatus, ReceiverName, ReceiverCity, ReceiverState, ReceiverCountry, CreatedDate)</v>
      </c>
      <c r="AD53" t="str">
        <f t="shared" si="2"/>
        <v>VALUES (
'800564','12659','94001856199520','USPSINV173301','2/13/2025','2/20/2025','Priority Mail','9400972317321','37971','91824','2','3.31','LB','7.33','0','0','0','0','AC3','Signature Confirmation','Return to Sender','Receiver 682','Seattle','AZ','USA','3/31/2025');</v>
      </c>
      <c r="AE53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'800564','12659','94001856199520','USPSINV173301','2/13/2025','2/20/2025','Priority Mail','9400972317321','37971','91824','2','3.31','LB','7.33','0','0','0','0','AC3','Signature Confirmation','Return to Sender','Receiver 682','Seattle','AZ','USA','3/31/2025');</v>
      </c>
    </row>
    <row r="54" spans="1:31" x14ac:dyDescent="0.2">
      <c r="A54">
        <v>1155</v>
      </c>
      <c r="B54">
        <v>800564</v>
      </c>
      <c r="C54">
        <v>12659</v>
      </c>
      <c r="D54" s="2">
        <v>94001938486757</v>
      </c>
      <c r="E54" t="s">
        <v>149</v>
      </c>
      <c r="F54" s="4" t="s">
        <v>778</v>
      </c>
      <c r="G54" s="4" t="s">
        <v>779</v>
      </c>
      <c r="H54" t="s">
        <v>41</v>
      </c>
      <c r="I54" s="2">
        <v>9400991264547</v>
      </c>
      <c r="J54">
        <v>3256</v>
      </c>
      <c r="K54">
        <v>84737</v>
      </c>
      <c r="L54">
        <v>7</v>
      </c>
      <c r="M54">
        <v>1.4</v>
      </c>
      <c r="N54" t="s">
        <v>29</v>
      </c>
      <c r="O54" cm="1">
        <f t="array" ref="O54">INDEX('rate table'!J:J,
  MATCH(1,
    (H54='rate table'!F:F) *
    (L54='rate table'!G:G) *
    (CEILING(M54, 1)='rate table'!H:H),
    0)
)</f>
        <v>20.3</v>
      </c>
      <c r="P54">
        <v>0</v>
      </c>
      <c r="Q54">
        <v>0</v>
      </c>
      <c r="R54">
        <v>0</v>
      </c>
      <c r="S54">
        <v>0</v>
      </c>
      <c r="T54" t="s">
        <v>30</v>
      </c>
      <c r="U54" t="s">
        <v>31</v>
      </c>
      <c r="V54" t="s">
        <v>32</v>
      </c>
      <c r="W54" t="s">
        <v>150</v>
      </c>
      <c r="X54" t="s">
        <v>34</v>
      </c>
      <c r="Y54" t="s">
        <v>35</v>
      </c>
      <c r="Z54" t="s">
        <v>36</v>
      </c>
      <c r="AA54" s="4" t="s">
        <v>780</v>
      </c>
      <c r="AB54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" t="str">
        <f t="shared" si="1"/>
        <v>,DASCharge, TotalCharge, AccessorialCode, AccessorialDescription, PackageStatus, ReceiverName, ReceiverCity, ReceiverState, ReceiverCountry, CreatedDate)</v>
      </c>
      <c r="AD54" t="str">
        <f t="shared" si="2"/>
        <v>VALUES (
'800564','12659','94001938486757','USPSINV456095','2/13/2025','2/20/2025','Priority Mail Express','9400991264547','3256','84737','7','1.4','LB','20.3','0','0','0','0','AC0','Signature Confirmation','Return to Sender','Receiver 978','Seattle','AZ','USA','3/31/2025');</v>
      </c>
      <c r="AE54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'800564','12659','94001938486757','USPSINV456095','2/13/2025','2/20/2025','Priority Mail Express','9400991264547','3256','84737','7','1.4','LB','20.3','0','0','0','0','AC0','Signature Confirmation','Return to Sender','Receiver 978','Seattle','AZ','USA','3/31/2025');</v>
      </c>
    </row>
    <row r="55" spans="1:31" x14ac:dyDescent="0.2">
      <c r="A55">
        <v>1156</v>
      </c>
      <c r="B55">
        <v>800564</v>
      </c>
      <c r="C55">
        <v>12659</v>
      </c>
      <c r="D55" s="2">
        <v>94002108660285</v>
      </c>
      <c r="E55" t="s">
        <v>151</v>
      </c>
      <c r="F55" s="4" t="s">
        <v>778</v>
      </c>
      <c r="G55" s="4" t="s">
        <v>779</v>
      </c>
      <c r="H55" t="s">
        <v>28</v>
      </c>
      <c r="I55" s="2">
        <v>9400237103616</v>
      </c>
      <c r="J55">
        <v>40731</v>
      </c>
      <c r="K55">
        <v>30496</v>
      </c>
      <c r="L55">
        <v>3</v>
      </c>
      <c r="M55">
        <v>2.74</v>
      </c>
      <c r="N55" t="s">
        <v>29</v>
      </c>
      <c r="O55" cm="1">
        <f t="array" ref="O55">INDEX('rate table'!J:J,
  MATCH(1,
    (H55='rate table'!F:F) *
    (L55='rate table'!G:G) *
    (CEILING(M55, 1)='rate table'!H:H),
    0)
)</f>
        <v>6.93</v>
      </c>
      <c r="P55">
        <v>0</v>
      </c>
      <c r="Q55">
        <v>0</v>
      </c>
      <c r="R55">
        <v>0</v>
      </c>
      <c r="S55">
        <v>0</v>
      </c>
      <c r="T55" t="s">
        <v>51</v>
      </c>
      <c r="U55" t="s">
        <v>31</v>
      </c>
      <c r="V55" t="s">
        <v>32</v>
      </c>
      <c r="W55" t="s">
        <v>152</v>
      </c>
      <c r="X55" t="s">
        <v>34</v>
      </c>
      <c r="Y55" t="s">
        <v>35</v>
      </c>
      <c r="Z55" t="s">
        <v>36</v>
      </c>
      <c r="AA55" s="4" t="s">
        <v>780</v>
      </c>
      <c r="AB55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" t="str">
        <f t="shared" si="1"/>
        <v>,DASCharge, TotalCharge, AccessorialCode, AccessorialDescription, PackageStatus, ReceiverName, ReceiverCity, ReceiverState, ReceiverCountry, CreatedDate)</v>
      </c>
      <c r="AD55" t="str">
        <f t="shared" si="2"/>
        <v>VALUES (
'800564','12659','94002108660285','USPSINV412776','2/13/2025','2/20/2025','USPS Ground Advantage','9400237103616','40731','30496','3','2.74','LB','6.93','0','0','0','0','AC9','Signature Confirmation','Return to Sender','Receiver 593','Seattle','AZ','USA','3/31/2025');</v>
      </c>
      <c r="AE55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'800564','12659','94002108660285','USPSINV412776','2/13/2025','2/20/2025','USPS Ground Advantage','9400237103616','40731','30496','3','2.74','LB','6.93','0','0','0','0','AC9','Signature Confirmation','Return to Sender','Receiver 593','Seattle','AZ','USA','3/31/2025');</v>
      </c>
    </row>
    <row r="56" spans="1:31" x14ac:dyDescent="0.2">
      <c r="A56">
        <v>1158</v>
      </c>
      <c r="B56">
        <v>800564</v>
      </c>
      <c r="C56">
        <v>12659</v>
      </c>
      <c r="D56" s="2">
        <v>9400410317006</v>
      </c>
      <c r="E56" t="s">
        <v>153</v>
      </c>
      <c r="F56" s="4" t="s">
        <v>778</v>
      </c>
      <c r="G56" s="4" t="s">
        <v>779</v>
      </c>
      <c r="H56" t="s">
        <v>41</v>
      </c>
      <c r="I56" s="2">
        <v>9400981930311</v>
      </c>
      <c r="J56">
        <v>48900</v>
      </c>
      <c r="K56">
        <v>2174</v>
      </c>
      <c r="L56">
        <v>4</v>
      </c>
      <c r="M56">
        <v>18.8</v>
      </c>
      <c r="N56" t="s">
        <v>29</v>
      </c>
      <c r="O56" cm="1">
        <f t="array" ref="O56">INDEX('rate table'!J:J,
  MATCH(1,
    (H56='rate table'!F:F) *
    (L56='rate table'!G:G) *
    (CEILING(M56, 1)='rate table'!H:H),
    0)
)</f>
        <v>61.2</v>
      </c>
      <c r="P56">
        <v>0</v>
      </c>
      <c r="Q56">
        <v>0</v>
      </c>
      <c r="R56">
        <v>0</v>
      </c>
      <c r="S56">
        <v>0</v>
      </c>
      <c r="T56" t="s">
        <v>43</v>
      </c>
      <c r="U56" t="s">
        <v>31</v>
      </c>
      <c r="V56" t="s">
        <v>32</v>
      </c>
      <c r="W56" t="s">
        <v>154</v>
      </c>
      <c r="X56" t="s">
        <v>34</v>
      </c>
      <c r="Y56" t="s">
        <v>35</v>
      </c>
      <c r="Z56" t="s">
        <v>36</v>
      </c>
      <c r="AA56" s="4" t="s">
        <v>780</v>
      </c>
      <c r="AB56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" t="str">
        <f t="shared" si="1"/>
        <v>,DASCharge, TotalCharge, AccessorialCode, AccessorialDescription, PackageStatus, ReceiverName, ReceiverCity, ReceiverState, ReceiverCountry, CreatedDate)</v>
      </c>
      <c r="AD56" t="str">
        <f t="shared" si="2"/>
        <v>VALUES (
'800564','12659','9400410317006','USPSINV973965','2/13/2025','2/20/2025','Priority Mail Express','9400981930311','48900','2174','4','18.8','LB','61.2','0','0','0','0','AC4','Signature Confirmation','Return to Sender','Receiver 799','Seattle','AZ','USA','3/31/2025');</v>
      </c>
      <c r="AE56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'800564','12659','9400410317006','USPSINV973965','2/13/2025','2/20/2025','Priority Mail Express','9400981930311','48900','2174','4','18.8','LB','61.2','0','0','0','0','AC4','Signature Confirmation','Return to Sender','Receiver 799','Seattle','AZ','USA','3/31/2025');</v>
      </c>
    </row>
    <row r="57" spans="1:31" x14ac:dyDescent="0.2">
      <c r="A57">
        <v>1159</v>
      </c>
      <c r="B57">
        <v>800564</v>
      </c>
      <c r="C57">
        <v>12659</v>
      </c>
      <c r="D57" s="2">
        <v>94002129564309</v>
      </c>
      <c r="E57" t="s">
        <v>155</v>
      </c>
      <c r="F57" s="4" t="s">
        <v>778</v>
      </c>
      <c r="G57" s="4" t="s">
        <v>779</v>
      </c>
      <c r="H57" t="s">
        <v>28</v>
      </c>
      <c r="I57" s="2">
        <v>9400872596500</v>
      </c>
      <c r="J57">
        <v>53000</v>
      </c>
      <c r="K57">
        <v>30017</v>
      </c>
      <c r="L57">
        <v>2</v>
      </c>
      <c r="M57">
        <v>6.84</v>
      </c>
      <c r="N57" t="s">
        <v>29</v>
      </c>
      <c r="O57" cm="1">
        <f t="array" ref="O57">INDEX('rate table'!J:J,
  MATCH(1,
    (H57='rate table'!F:F) *
    (L57='rate table'!G:G) *
    (CEILING(M57, 1)='rate table'!H:H),
    0)
)</f>
        <v>7.57</v>
      </c>
      <c r="P57">
        <v>0</v>
      </c>
      <c r="Q57">
        <v>0</v>
      </c>
      <c r="R57">
        <v>0</v>
      </c>
      <c r="S57">
        <v>0</v>
      </c>
      <c r="T57" t="s">
        <v>55</v>
      </c>
      <c r="U57" t="s">
        <v>31</v>
      </c>
      <c r="V57" t="s">
        <v>32</v>
      </c>
      <c r="W57" t="s">
        <v>156</v>
      </c>
      <c r="X57" t="s">
        <v>34</v>
      </c>
      <c r="Y57" t="s">
        <v>35</v>
      </c>
      <c r="Z57" t="s">
        <v>36</v>
      </c>
      <c r="AA57" s="4" t="s">
        <v>780</v>
      </c>
      <c r="AB57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" t="str">
        <f t="shared" si="1"/>
        <v>,DASCharge, TotalCharge, AccessorialCode, AccessorialDescription, PackageStatus, ReceiverName, ReceiverCity, ReceiverState, ReceiverCountry, CreatedDate)</v>
      </c>
      <c r="AD57" t="str">
        <f t="shared" si="2"/>
        <v>VALUES (
'800564','12659','94002129564309','USPSINV820497','2/13/2025','2/20/2025','USPS Ground Advantage','9400872596500','53000','30017','2','6.84','LB','7.57','0','0','0','0','AC7','Signature Confirmation','Return to Sender','Receiver 503','Seattle','AZ','USA','3/31/2025');</v>
      </c>
      <c r="AE57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'800564','12659','94002129564309','USPSINV820497','2/13/2025','2/20/2025','USPS Ground Advantage','9400872596500','53000','30017','2','6.84','LB','7.57','0','0','0','0','AC7','Signature Confirmation','Return to Sender','Receiver 503','Seattle','AZ','USA','3/31/2025');</v>
      </c>
    </row>
    <row r="58" spans="1:31" x14ac:dyDescent="0.2">
      <c r="A58">
        <v>1160</v>
      </c>
      <c r="B58">
        <v>800564</v>
      </c>
      <c r="C58">
        <v>12659</v>
      </c>
      <c r="D58" s="2">
        <v>9400124404084</v>
      </c>
      <c r="E58" t="s">
        <v>157</v>
      </c>
      <c r="F58" s="4" t="s">
        <v>778</v>
      </c>
      <c r="G58" s="4" t="s">
        <v>779</v>
      </c>
      <c r="H58" t="s">
        <v>38</v>
      </c>
      <c r="I58" s="2">
        <v>940060719449</v>
      </c>
      <c r="J58">
        <v>33712</v>
      </c>
      <c r="K58">
        <v>48548</v>
      </c>
      <c r="L58">
        <v>8</v>
      </c>
      <c r="M58">
        <v>13.72</v>
      </c>
      <c r="N58" t="s">
        <v>29</v>
      </c>
      <c r="O58" cm="1">
        <f t="array" ref="O58">INDEX('rate table'!J:J,
  MATCH(1,
    (H58='rate table'!F:F) *
    (L58='rate table'!G:G) *
    (CEILING(M58, 1)='rate table'!H:H),
    0)
)</f>
        <v>39.32</v>
      </c>
      <c r="P58">
        <v>0</v>
      </c>
      <c r="Q58">
        <v>0</v>
      </c>
      <c r="R58">
        <v>0</v>
      </c>
      <c r="S58">
        <v>0</v>
      </c>
      <c r="T58" t="s">
        <v>43</v>
      </c>
      <c r="U58" t="s">
        <v>31</v>
      </c>
      <c r="V58" t="s">
        <v>32</v>
      </c>
      <c r="W58" t="s">
        <v>158</v>
      </c>
      <c r="X58" t="s">
        <v>34</v>
      </c>
      <c r="Y58" t="s">
        <v>35</v>
      </c>
      <c r="Z58" t="s">
        <v>36</v>
      </c>
      <c r="AA58" s="4" t="s">
        <v>780</v>
      </c>
      <c r="AB58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" t="str">
        <f t="shared" si="1"/>
        <v>,DASCharge, TotalCharge, AccessorialCode, AccessorialDescription, PackageStatus, ReceiverName, ReceiverCity, ReceiverState, ReceiverCountry, CreatedDate)</v>
      </c>
      <c r="AD58" t="str">
        <f t="shared" si="2"/>
        <v>VALUES (
'800564','12659','9400124404084','USPSINV970883','2/13/2025','2/20/2025','Priority Mail','940060719449','33712','48548','8','13.72','LB','39.32','0','0','0','0','AC4','Signature Confirmation','Return to Sender','Receiver 137','Seattle','AZ','USA','3/31/2025');</v>
      </c>
      <c r="AE58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'800564','12659','9400124404084','USPSINV970883','2/13/2025','2/20/2025','Priority Mail','940060719449','33712','48548','8','13.72','LB','39.32','0','0','0','0','AC4','Signature Confirmation','Return to Sender','Receiver 137','Seattle','AZ','USA','3/31/2025');</v>
      </c>
    </row>
    <row r="59" spans="1:31" x14ac:dyDescent="0.2">
      <c r="A59">
        <v>1161</v>
      </c>
      <c r="B59">
        <v>800564</v>
      </c>
      <c r="C59">
        <v>12659</v>
      </c>
      <c r="D59" s="2">
        <v>94001544085974</v>
      </c>
      <c r="E59" t="s">
        <v>159</v>
      </c>
      <c r="F59" s="4" t="s">
        <v>778</v>
      </c>
      <c r="G59" s="4" t="s">
        <v>779</v>
      </c>
      <c r="H59" t="s">
        <v>41</v>
      </c>
      <c r="I59" s="2">
        <v>9400574159065</v>
      </c>
      <c r="J59">
        <v>30249</v>
      </c>
      <c r="K59">
        <v>20335</v>
      </c>
      <c r="L59">
        <v>8</v>
      </c>
      <c r="M59">
        <v>10.3</v>
      </c>
      <c r="N59" t="s">
        <v>29</v>
      </c>
      <c r="O59" cm="1">
        <f t="array" ref="O59">INDEX('rate table'!J:J,
  MATCH(1,
    (H59='rate table'!F:F) *
    (L59='rate table'!G:G) *
    (CEILING(M59, 1)='rate table'!H:H),
    0)
)</f>
        <v>47.78</v>
      </c>
      <c r="P59">
        <v>0</v>
      </c>
      <c r="Q59">
        <v>0</v>
      </c>
      <c r="R59">
        <v>0</v>
      </c>
      <c r="S59">
        <v>0</v>
      </c>
      <c r="T59" t="s">
        <v>55</v>
      </c>
      <c r="U59" t="s">
        <v>31</v>
      </c>
      <c r="V59" t="s">
        <v>32</v>
      </c>
      <c r="W59" t="s">
        <v>160</v>
      </c>
      <c r="X59" t="s">
        <v>34</v>
      </c>
      <c r="Y59" t="s">
        <v>35</v>
      </c>
      <c r="Z59" t="s">
        <v>36</v>
      </c>
      <c r="AA59" s="4" t="s">
        <v>780</v>
      </c>
      <c r="AB59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" t="str">
        <f t="shared" si="1"/>
        <v>,DASCharge, TotalCharge, AccessorialCode, AccessorialDescription, PackageStatus, ReceiverName, ReceiverCity, ReceiverState, ReceiverCountry, CreatedDate)</v>
      </c>
      <c r="AD59" t="str">
        <f t="shared" si="2"/>
        <v>VALUES (
'800564','12659','94001544085974','USPSINV531478','2/13/2025','2/20/2025','Priority Mail Express','9400574159065','30249','20335','8','10.3','LB','47.78','0','0','0','0','AC7','Signature Confirmation','Return to Sender','Receiver 13','Seattle','AZ','USA','3/31/2025');</v>
      </c>
      <c r="AE59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'800564','12659','94001544085974','USPSINV531478','2/13/2025','2/20/2025','Priority Mail Express','9400574159065','30249','20335','8','10.3','LB','47.78','0','0','0','0','AC7','Signature Confirmation','Return to Sender','Receiver 13','Seattle','AZ','USA','3/31/2025');</v>
      </c>
    </row>
    <row r="60" spans="1:31" x14ac:dyDescent="0.2">
      <c r="A60">
        <v>1162</v>
      </c>
      <c r="B60">
        <v>800564</v>
      </c>
      <c r="C60">
        <v>12659</v>
      </c>
      <c r="D60" s="2">
        <v>94002132176711</v>
      </c>
      <c r="E60" t="s">
        <v>161</v>
      </c>
      <c r="F60" s="4" t="s">
        <v>778</v>
      </c>
      <c r="G60" s="4" t="s">
        <v>779</v>
      </c>
      <c r="H60" t="s">
        <v>28</v>
      </c>
      <c r="I60" s="2">
        <v>94004499027</v>
      </c>
      <c r="J60">
        <v>28577</v>
      </c>
      <c r="K60">
        <v>23633</v>
      </c>
      <c r="L60">
        <v>2</v>
      </c>
      <c r="M60">
        <v>12.52</v>
      </c>
      <c r="N60" t="s">
        <v>29</v>
      </c>
      <c r="O60" cm="1">
        <f t="array" ref="O60">INDEX('rate table'!J:J,
  MATCH(1,
    (H60='rate table'!F:F) *
    (L60='rate table'!G:G) *
    (CEILING(M60, 1)='rate table'!H:H),
    0)
)</f>
        <v>10.09</v>
      </c>
      <c r="P60">
        <v>0</v>
      </c>
      <c r="Q60">
        <v>0</v>
      </c>
      <c r="R60">
        <v>0</v>
      </c>
      <c r="S60">
        <v>0</v>
      </c>
      <c r="T60" t="s">
        <v>55</v>
      </c>
      <c r="U60" t="s">
        <v>31</v>
      </c>
      <c r="V60" t="s">
        <v>32</v>
      </c>
      <c r="W60" t="s">
        <v>162</v>
      </c>
      <c r="X60" t="s">
        <v>34</v>
      </c>
      <c r="Y60" t="s">
        <v>35</v>
      </c>
      <c r="Z60" t="s">
        <v>36</v>
      </c>
      <c r="AA60" s="4" t="s">
        <v>780</v>
      </c>
      <c r="AB60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" t="str">
        <f t="shared" si="1"/>
        <v>,DASCharge, TotalCharge, AccessorialCode, AccessorialDescription, PackageStatus, ReceiverName, ReceiverCity, ReceiverState, ReceiverCountry, CreatedDate)</v>
      </c>
      <c r="AD60" t="str">
        <f t="shared" si="2"/>
        <v>VALUES (
'800564','12659','94002132176711','USPSINV447953','2/13/2025','2/20/2025','USPS Ground Advantage','94004499027','28577','23633','2','12.52','LB','10.09','0','0','0','0','AC7','Signature Confirmation','Return to Sender','Receiver 393','Seattle','AZ','USA','3/31/2025');</v>
      </c>
      <c r="AE60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'800564','12659','94002132176711','USPSINV447953','2/13/2025','2/20/2025','USPS Ground Advantage','94004499027','28577','23633','2','12.52','LB','10.09','0','0','0','0','AC7','Signature Confirmation','Return to Sender','Receiver 393','Seattle','AZ','USA','3/31/2025');</v>
      </c>
    </row>
    <row r="61" spans="1:31" x14ac:dyDescent="0.2">
      <c r="A61">
        <v>1163</v>
      </c>
      <c r="B61">
        <v>800564</v>
      </c>
      <c r="C61">
        <v>12659</v>
      </c>
      <c r="D61" s="2">
        <v>94001348251654</v>
      </c>
      <c r="E61" t="s">
        <v>163</v>
      </c>
      <c r="F61" s="4" t="s">
        <v>778</v>
      </c>
      <c r="G61" s="4" t="s">
        <v>779</v>
      </c>
      <c r="H61" t="s">
        <v>38</v>
      </c>
      <c r="I61" s="2">
        <v>9400145249978</v>
      </c>
      <c r="J61">
        <v>31573</v>
      </c>
      <c r="K61">
        <v>41280</v>
      </c>
      <c r="L61">
        <v>4</v>
      </c>
      <c r="M61">
        <v>1.31</v>
      </c>
      <c r="N61" t="s">
        <v>29</v>
      </c>
      <c r="O61" cm="1">
        <f t="array" ref="O61">INDEX('rate table'!J:J,
  MATCH(1,
    (H61='rate table'!F:F) *
    (L61='rate table'!G:G) *
    (CEILING(M61, 1)='rate table'!H:H),
    0)
)</f>
        <v>7.09</v>
      </c>
      <c r="P61">
        <v>0</v>
      </c>
      <c r="Q61">
        <v>0</v>
      </c>
      <c r="R61">
        <v>0</v>
      </c>
      <c r="S61">
        <v>0</v>
      </c>
      <c r="T61" t="s">
        <v>58</v>
      </c>
      <c r="U61" t="s">
        <v>31</v>
      </c>
      <c r="V61" t="s">
        <v>32</v>
      </c>
      <c r="W61" t="s">
        <v>56</v>
      </c>
      <c r="X61" t="s">
        <v>34</v>
      </c>
      <c r="Y61" t="s">
        <v>35</v>
      </c>
      <c r="Z61" t="s">
        <v>36</v>
      </c>
      <c r="AA61" s="4" t="s">
        <v>780</v>
      </c>
      <c r="AB61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" t="str">
        <f t="shared" si="1"/>
        <v>,DASCharge, TotalCharge, AccessorialCode, AccessorialDescription, PackageStatus, ReceiverName, ReceiverCity, ReceiverState, ReceiverCountry, CreatedDate)</v>
      </c>
      <c r="AD61" t="str">
        <f t="shared" si="2"/>
        <v>VALUES (
'800564','12659','94001348251654','USPSINV264774','2/13/2025','2/20/2025','Priority Mail','9400145249978','31573','41280','4','1.31','LB','7.09','0','0','0','0','AC5','Signature Confirmation','Return to Sender','Receiver 565','Seattle','AZ','USA','3/31/2025');</v>
      </c>
      <c r="AE61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'800564','12659','94001348251654','USPSINV264774','2/13/2025','2/20/2025','Priority Mail','9400145249978','31573','41280','4','1.31','LB','7.09','0','0','0','0','AC5','Signature Confirmation','Return to Sender','Receiver 565','Seattle','AZ','USA','3/31/2025');</v>
      </c>
    </row>
    <row r="62" spans="1:31" x14ac:dyDescent="0.2">
      <c r="A62">
        <v>1164</v>
      </c>
      <c r="B62">
        <v>800564</v>
      </c>
      <c r="C62">
        <v>12659</v>
      </c>
      <c r="D62" s="2">
        <v>94001106507169</v>
      </c>
      <c r="E62" t="s">
        <v>164</v>
      </c>
      <c r="F62" s="4" t="s">
        <v>778</v>
      </c>
      <c r="G62" s="4" t="s">
        <v>779</v>
      </c>
      <c r="H62" t="s">
        <v>41</v>
      </c>
      <c r="I62" s="2">
        <v>9400437133150</v>
      </c>
      <c r="J62">
        <v>62895</v>
      </c>
      <c r="K62">
        <v>86197</v>
      </c>
      <c r="L62">
        <v>7</v>
      </c>
      <c r="M62">
        <v>7.86</v>
      </c>
      <c r="N62" t="s">
        <v>29</v>
      </c>
      <c r="O62" cm="1">
        <f t="array" ref="O62">INDEX('rate table'!J:J,
  MATCH(1,
    (H62='rate table'!F:F) *
    (L62='rate table'!G:G) *
    (CEILING(M62, 1)='rate table'!H:H),
    0)
)</f>
        <v>38.21</v>
      </c>
      <c r="P62">
        <v>0</v>
      </c>
      <c r="Q62">
        <v>0</v>
      </c>
      <c r="R62">
        <v>0</v>
      </c>
      <c r="S62">
        <v>0</v>
      </c>
      <c r="T62" t="s">
        <v>55</v>
      </c>
      <c r="U62" t="s">
        <v>31</v>
      </c>
      <c r="V62" t="s">
        <v>32</v>
      </c>
      <c r="W62" t="s">
        <v>165</v>
      </c>
      <c r="X62" t="s">
        <v>34</v>
      </c>
      <c r="Y62" t="s">
        <v>35</v>
      </c>
      <c r="Z62" t="s">
        <v>36</v>
      </c>
      <c r="AA62" s="4" t="s">
        <v>780</v>
      </c>
      <c r="AB62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" t="str">
        <f t="shared" si="1"/>
        <v>,DASCharge, TotalCharge, AccessorialCode, AccessorialDescription, PackageStatus, ReceiverName, ReceiverCity, ReceiverState, ReceiverCountry, CreatedDate)</v>
      </c>
      <c r="AD62" t="str">
        <f t="shared" si="2"/>
        <v>VALUES (
'800564','12659','94001106507169','USPSINV539595','2/13/2025','2/20/2025','Priority Mail Express','9400437133150','62895','86197','7','7.86','LB','38.21','0','0','0','0','AC7','Signature Confirmation','Return to Sender','Receiver 554','Seattle','AZ','USA','3/31/2025');</v>
      </c>
      <c r="AE62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'800564','12659','94001106507169','USPSINV539595','2/13/2025','2/20/2025','Priority Mail Express','9400437133150','62895','86197','7','7.86','LB','38.21','0','0','0','0','AC7','Signature Confirmation','Return to Sender','Receiver 554','Seattle','AZ','USA','3/31/2025');</v>
      </c>
    </row>
    <row r="63" spans="1:31" x14ac:dyDescent="0.2">
      <c r="A63">
        <v>1166</v>
      </c>
      <c r="B63">
        <v>800564</v>
      </c>
      <c r="C63">
        <v>12659</v>
      </c>
      <c r="D63" s="2">
        <v>94001786690921</v>
      </c>
      <c r="E63" t="s">
        <v>166</v>
      </c>
      <c r="F63" s="4" t="s">
        <v>778</v>
      </c>
      <c r="G63" s="4" t="s">
        <v>779</v>
      </c>
      <c r="H63" t="s">
        <v>38</v>
      </c>
      <c r="I63" s="2">
        <v>9400128039363</v>
      </c>
      <c r="J63">
        <v>54579</v>
      </c>
      <c r="K63">
        <v>55677</v>
      </c>
      <c r="L63">
        <v>6</v>
      </c>
      <c r="M63">
        <v>16.399999999999999</v>
      </c>
      <c r="N63" t="s">
        <v>29</v>
      </c>
      <c r="O63" cm="1">
        <f t="array" ref="O63">INDEX('rate table'!J:J,
  MATCH(1,
    (H63='rate table'!F:F) *
    (L63='rate table'!G:G) *
    (CEILING(M63, 1)='rate table'!H:H),
    0)
)</f>
        <v>31.22</v>
      </c>
      <c r="P63">
        <v>0</v>
      </c>
      <c r="Q63">
        <v>0</v>
      </c>
      <c r="R63">
        <v>0</v>
      </c>
      <c r="S63">
        <v>0</v>
      </c>
      <c r="T63" t="s">
        <v>74</v>
      </c>
      <c r="U63" t="s">
        <v>31</v>
      </c>
      <c r="V63" t="s">
        <v>32</v>
      </c>
      <c r="W63" t="s">
        <v>167</v>
      </c>
      <c r="X63" t="s">
        <v>34</v>
      </c>
      <c r="Y63" t="s">
        <v>35</v>
      </c>
      <c r="Z63" t="s">
        <v>36</v>
      </c>
      <c r="AA63" s="4" t="s">
        <v>780</v>
      </c>
      <c r="AB63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" t="str">
        <f t="shared" si="1"/>
        <v>,DASCharge, TotalCharge, AccessorialCode, AccessorialDescription, PackageStatus, ReceiverName, ReceiverCity, ReceiverState, ReceiverCountry, CreatedDate)</v>
      </c>
      <c r="AD63" t="str">
        <f t="shared" si="2"/>
        <v>VALUES (
'800564','12659','94001786690921','USPSINV976513','2/13/2025','2/20/2025','Priority Mail','9400128039363','54579','55677','6','16.4','LB','31.22','0','0','0','0','AC6','Signature Confirmation','Return to Sender','Receiver 989','Seattle','AZ','USA','3/31/2025');</v>
      </c>
      <c r="AE63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'800564','12659','94001786690921','USPSINV976513','2/13/2025','2/20/2025','Priority Mail','9400128039363','54579','55677','6','16.4','LB','31.22','0','0','0','0','AC6','Signature Confirmation','Return to Sender','Receiver 989','Seattle','AZ','USA','3/31/2025');</v>
      </c>
    </row>
    <row r="64" spans="1:31" x14ac:dyDescent="0.2">
      <c r="A64">
        <v>1167</v>
      </c>
      <c r="B64">
        <v>800564</v>
      </c>
      <c r="C64">
        <v>12659</v>
      </c>
      <c r="D64" s="2">
        <v>9400508929598</v>
      </c>
      <c r="E64" t="s">
        <v>168</v>
      </c>
      <c r="F64" s="4" t="s">
        <v>778</v>
      </c>
      <c r="G64" s="4" t="s">
        <v>779</v>
      </c>
      <c r="H64" t="s">
        <v>41</v>
      </c>
      <c r="I64" s="2">
        <v>9400408529920</v>
      </c>
      <c r="J64">
        <v>21689</v>
      </c>
      <c r="K64">
        <v>87606</v>
      </c>
      <c r="L64">
        <v>3</v>
      </c>
      <c r="M64">
        <v>8.6999999999999993</v>
      </c>
      <c r="N64" t="s">
        <v>29</v>
      </c>
      <c r="O64" cm="1">
        <f t="array" ref="O64">INDEX('rate table'!J:J,
  MATCH(1,
    (H64='rate table'!F:F) *
    (L64='rate table'!G:G) *
    (CEILING(M64, 1)='rate table'!H:H),
    0)
)</f>
        <v>31.94</v>
      </c>
      <c r="P64">
        <v>0</v>
      </c>
      <c r="Q64">
        <v>0</v>
      </c>
      <c r="R64">
        <v>0</v>
      </c>
      <c r="S64">
        <v>0</v>
      </c>
      <c r="T64" t="s">
        <v>51</v>
      </c>
      <c r="U64" t="s">
        <v>31</v>
      </c>
      <c r="V64" t="s">
        <v>32</v>
      </c>
      <c r="W64" t="s">
        <v>169</v>
      </c>
      <c r="X64" t="s">
        <v>34</v>
      </c>
      <c r="Y64" t="s">
        <v>35</v>
      </c>
      <c r="Z64" t="s">
        <v>36</v>
      </c>
      <c r="AA64" s="4" t="s">
        <v>780</v>
      </c>
      <c r="AB64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" t="str">
        <f t="shared" si="1"/>
        <v>,DASCharge, TotalCharge, AccessorialCode, AccessorialDescription, PackageStatus, ReceiverName, ReceiverCity, ReceiverState, ReceiverCountry, CreatedDate)</v>
      </c>
      <c r="AD64" t="str">
        <f t="shared" si="2"/>
        <v>VALUES (
'800564','12659','9400508929598','USPSINV87858','2/13/2025','2/20/2025','Priority Mail Express','9400408529920','21689','87606','3','8.7','LB','31.94','0','0','0','0','AC9','Signature Confirmation','Return to Sender','Receiver 721','Seattle','AZ','USA','3/31/2025');</v>
      </c>
      <c r="AE64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'800564','12659','9400508929598','USPSINV87858','2/13/2025','2/20/2025','Priority Mail Express','9400408529920','21689','87606','3','8.7','LB','31.94','0','0','0','0','AC9','Signature Confirmation','Return to Sender','Receiver 721','Seattle','AZ','USA','3/31/2025');</v>
      </c>
    </row>
    <row r="65" spans="1:31" x14ac:dyDescent="0.2">
      <c r="A65">
        <v>1168</v>
      </c>
      <c r="B65">
        <v>800564</v>
      </c>
      <c r="C65">
        <v>12659</v>
      </c>
      <c r="D65" s="2">
        <v>9400711980561</v>
      </c>
      <c r="E65" t="s">
        <v>170</v>
      </c>
      <c r="F65" s="4" t="s">
        <v>778</v>
      </c>
      <c r="G65" s="4" t="s">
        <v>779</v>
      </c>
      <c r="H65" t="s">
        <v>28</v>
      </c>
      <c r="I65" s="2">
        <v>9400540058511</v>
      </c>
      <c r="J65">
        <v>92672</v>
      </c>
      <c r="K65">
        <v>21494</v>
      </c>
      <c r="L65">
        <v>4</v>
      </c>
      <c r="M65">
        <v>0.36</v>
      </c>
      <c r="N65" t="s">
        <v>29</v>
      </c>
      <c r="O65" cm="1">
        <f t="array" ref="O65">INDEX('rate table'!J:J,
  MATCH(1,
    (H65='rate table'!F:F) *
    (L65='rate table'!G:G) *
    (CEILING(M65, 1)='rate table'!H:H),
    0)
)</f>
        <v>6.45</v>
      </c>
      <c r="P65">
        <v>0</v>
      </c>
      <c r="Q65">
        <v>0</v>
      </c>
      <c r="R65">
        <v>0</v>
      </c>
      <c r="S65">
        <v>0</v>
      </c>
      <c r="T65" t="s">
        <v>105</v>
      </c>
      <c r="U65" t="s">
        <v>31</v>
      </c>
      <c r="V65" t="s">
        <v>32</v>
      </c>
      <c r="W65" t="s">
        <v>171</v>
      </c>
      <c r="X65" t="s">
        <v>34</v>
      </c>
      <c r="Y65" t="s">
        <v>35</v>
      </c>
      <c r="Z65" t="s">
        <v>36</v>
      </c>
      <c r="AA65" s="4" t="s">
        <v>780</v>
      </c>
      <c r="AB65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" t="str">
        <f t="shared" si="1"/>
        <v>,DASCharge, TotalCharge, AccessorialCode, AccessorialDescription, PackageStatus, ReceiverName, ReceiverCity, ReceiverState, ReceiverCountry, CreatedDate)</v>
      </c>
      <c r="AD65" t="str">
        <f t="shared" si="2"/>
        <v>VALUES (
'800564','12659','9400711980561','USPSINV203774','2/13/2025','2/20/2025','USPS Ground Advantage','9400540058511','92672','21494','4','0.36','LB','6.45','0','0','0','0','AC3','Signature Confirmation','Return to Sender','Receiver 369','Seattle','AZ','USA','3/31/2025');</v>
      </c>
      <c r="AE65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'800564','12659','9400711980561','USPSINV203774','2/13/2025','2/20/2025','USPS Ground Advantage','9400540058511','92672','21494','4','0.36','LB','6.45','0','0','0','0','AC3','Signature Confirmation','Return to Sender','Receiver 369','Seattle','AZ','USA','3/31/2025');</v>
      </c>
    </row>
    <row r="66" spans="1:31" x14ac:dyDescent="0.2">
      <c r="A66">
        <v>1169</v>
      </c>
      <c r="B66">
        <v>800564</v>
      </c>
      <c r="C66">
        <v>12659</v>
      </c>
      <c r="D66" s="2">
        <v>9400607833843</v>
      </c>
      <c r="E66" t="s">
        <v>172</v>
      </c>
      <c r="F66" s="4" t="s">
        <v>778</v>
      </c>
      <c r="G66" s="4" t="s">
        <v>779</v>
      </c>
      <c r="H66" t="s">
        <v>38</v>
      </c>
      <c r="I66" s="2">
        <v>9400948033442</v>
      </c>
      <c r="J66">
        <v>24168</v>
      </c>
      <c r="K66">
        <v>26536</v>
      </c>
      <c r="L66">
        <v>3</v>
      </c>
      <c r="M66">
        <v>17.64</v>
      </c>
      <c r="N66" t="s">
        <v>29</v>
      </c>
      <c r="O66" cm="1">
        <f t="array" ref="O66">INDEX('rate table'!J:J,
  MATCH(1,
    (H66='rate table'!F:F) *
    (L66='rate table'!G:G) *
    (CEILING(M66, 1)='rate table'!H:H),
    0)
)</f>
        <v>14.93</v>
      </c>
      <c r="P66">
        <v>0</v>
      </c>
      <c r="Q66">
        <v>0</v>
      </c>
      <c r="R66">
        <v>0</v>
      </c>
      <c r="S66">
        <v>0</v>
      </c>
      <c r="T66" t="s">
        <v>30</v>
      </c>
      <c r="U66" t="s">
        <v>31</v>
      </c>
      <c r="V66" t="s">
        <v>32</v>
      </c>
      <c r="W66" t="s">
        <v>173</v>
      </c>
      <c r="X66" t="s">
        <v>34</v>
      </c>
      <c r="Y66" t="s">
        <v>35</v>
      </c>
      <c r="Z66" t="s">
        <v>36</v>
      </c>
      <c r="AA66" s="4" t="s">
        <v>780</v>
      </c>
      <c r="AB66" t="str">
        <f t="shared" si="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" t="str">
        <f t="shared" si="1"/>
        <v>,DASCharge, TotalCharge, AccessorialCode, AccessorialDescription, PackageStatus, ReceiverName, ReceiverCity, ReceiverState, ReceiverCountry, CreatedDate)</v>
      </c>
      <c r="AD66" t="str">
        <f t="shared" si="2"/>
        <v>VALUES (
'800564','12659','9400607833843','USPSINV370245','2/13/2025','2/20/2025','Priority Mail','9400948033442','24168','26536','3','17.64','LB','14.93','0','0','0','0','AC0','Signature Confirmation','Return to Sender','Receiver 677','Seattle','AZ','USA','3/31/2025');</v>
      </c>
      <c r="AE66" s="3" t="str">
        <f t="shared" si="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'800564','12659','9400607833843','USPSINV370245','2/13/2025','2/20/2025','Priority Mail','9400948033442','24168','26536','3','17.64','LB','14.93','0','0','0','0','AC0','Signature Confirmation','Return to Sender','Receiver 677','Seattle','AZ','USA','3/31/2025');</v>
      </c>
    </row>
    <row r="67" spans="1:31" x14ac:dyDescent="0.2">
      <c r="A67">
        <v>1170</v>
      </c>
      <c r="B67">
        <v>800564</v>
      </c>
      <c r="C67">
        <v>12659</v>
      </c>
      <c r="D67" s="2">
        <v>94001661988120</v>
      </c>
      <c r="E67" t="s">
        <v>174</v>
      </c>
      <c r="F67" s="4" t="s">
        <v>778</v>
      </c>
      <c r="G67" s="4" t="s">
        <v>779</v>
      </c>
      <c r="H67" t="s">
        <v>41</v>
      </c>
      <c r="I67" s="2">
        <v>9400799267960</v>
      </c>
      <c r="J67">
        <v>78792</v>
      </c>
      <c r="K67">
        <v>66256</v>
      </c>
      <c r="L67">
        <v>6</v>
      </c>
      <c r="M67">
        <v>19</v>
      </c>
      <c r="N67" t="s">
        <v>29</v>
      </c>
      <c r="O67" cm="1">
        <f t="array" ref="O67">INDEX('rate table'!J:J,
  MATCH(1,
    (H67='rate table'!F:F) *
    (L67='rate table'!G:G) *
    (CEILING(M67, 1)='rate table'!H:H),
    0)
)</f>
        <v>65.56</v>
      </c>
      <c r="P67">
        <v>0</v>
      </c>
      <c r="Q67">
        <v>0</v>
      </c>
      <c r="R67">
        <v>0</v>
      </c>
      <c r="S67">
        <v>0</v>
      </c>
      <c r="T67" t="s">
        <v>105</v>
      </c>
      <c r="U67" t="s">
        <v>31</v>
      </c>
      <c r="V67" t="s">
        <v>32</v>
      </c>
      <c r="W67" t="s">
        <v>175</v>
      </c>
      <c r="X67" t="s">
        <v>34</v>
      </c>
      <c r="Y67" t="s">
        <v>35</v>
      </c>
      <c r="Z67" t="s">
        <v>36</v>
      </c>
      <c r="AA67" s="4" t="s">
        <v>780</v>
      </c>
      <c r="AB67" t="str">
        <f t="shared" ref="AB67:AB130" si="4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" t="str">
        <f t="shared" ref="AC67:AC130" si="5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67" t="str">
        <f t="shared" ref="AD67:AD130" si="6">"VALUES (
'" &amp; B67 &amp; "','" &amp; C67 &amp; "','" &amp; D67 &amp; "','" &amp; E67 &amp; "','" &amp; F67 &amp; "','" &amp; G67 &amp; "','" &amp; H67 &amp; "','"
&amp; I67 &amp; "','" &amp; J67 &amp; "','" &amp; K67 &amp; "','" &amp; L67 &amp; "','" &amp; M67 &amp; "','" &amp; N67 &amp; "','" &amp; O67 &amp; "','" &amp; P67 &amp; "','"
&amp; Q67 &amp; "','" &amp; R67 &amp; "','" &amp; S67 &amp; "','" &amp; T67 &amp; "','" &amp; U67 &amp; "','" &amp; V67 &amp; "','" &amp; W67 &amp; "','" &amp; X67 &amp; "','"
&amp; Y67 &amp; "','" &amp; Z67 &amp; "','" &amp; AA67 &amp; "');"</f>
        <v>VALUES (
'800564','12659','94001661988120','USPSINV632273','2/13/2025','2/20/2025','Priority Mail Express','9400799267960','78792','66256','6','19','LB','65.56','0','0','0','0','AC3','Signature Confirmation','Return to Sender','Receiver 939','Seattle','AZ','USA','3/31/2025');</v>
      </c>
      <c r="AE67" s="3" t="str">
        <f t="shared" ref="AE67:AE130" si="7">CONCATENATE(AB67,AC67,AD67)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'800564','12659','94001661988120','USPSINV632273','2/13/2025','2/20/2025','Priority Mail Express','9400799267960','78792','66256','6','19','LB','65.56','0','0','0','0','AC3','Signature Confirmation','Return to Sender','Receiver 939','Seattle','AZ','USA','3/31/2025');</v>
      </c>
    </row>
    <row r="68" spans="1:31" x14ac:dyDescent="0.2">
      <c r="A68">
        <v>1172</v>
      </c>
      <c r="B68">
        <v>800564</v>
      </c>
      <c r="C68">
        <v>12659</v>
      </c>
      <c r="D68" s="2">
        <v>9400433923016</v>
      </c>
      <c r="E68" t="s">
        <v>176</v>
      </c>
      <c r="F68" s="4" t="s">
        <v>778</v>
      </c>
      <c r="G68" s="4" t="s">
        <v>779</v>
      </c>
      <c r="H68" t="s">
        <v>38</v>
      </c>
      <c r="I68" s="2">
        <v>9400262514451</v>
      </c>
      <c r="J68">
        <v>24725</v>
      </c>
      <c r="K68">
        <v>54565</v>
      </c>
      <c r="L68">
        <v>2</v>
      </c>
      <c r="M68">
        <v>8.2799999999999994</v>
      </c>
      <c r="N68" t="s">
        <v>29</v>
      </c>
      <c r="O68" cm="1">
        <f t="array" ref="O68">INDEX('rate table'!J:J,
  MATCH(1,
    (H68='rate table'!F:F) *
    (L68='rate table'!G:G) *
    (CEILING(M68, 1)='rate table'!H:H),
    0)
)</f>
        <v>9.32</v>
      </c>
      <c r="P68">
        <v>0</v>
      </c>
      <c r="Q68">
        <v>0</v>
      </c>
      <c r="R68">
        <v>0</v>
      </c>
      <c r="S68">
        <v>0</v>
      </c>
      <c r="T68" t="s">
        <v>55</v>
      </c>
      <c r="U68" t="s">
        <v>31</v>
      </c>
      <c r="V68" t="s">
        <v>32</v>
      </c>
      <c r="W68" t="s">
        <v>177</v>
      </c>
      <c r="X68" t="s">
        <v>34</v>
      </c>
      <c r="Y68" t="s">
        <v>35</v>
      </c>
      <c r="Z68" t="s">
        <v>36</v>
      </c>
      <c r="AA68" s="4" t="s">
        <v>780</v>
      </c>
      <c r="AB68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" t="str">
        <f t="shared" si="5"/>
        <v>,DASCharge, TotalCharge, AccessorialCode, AccessorialDescription, PackageStatus, ReceiverName, ReceiverCity, ReceiverState, ReceiverCountry, CreatedDate)</v>
      </c>
      <c r="AD68" t="str">
        <f t="shared" si="6"/>
        <v>VALUES (
'800564','12659','9400433923016','USPSINV333728','2/13/2025','2/20/2025','Priority Mail','9400262514451','24725','54565','2','8.28','LB','9.32','0','0','0','0','AC7','Signature Confirmation','Return to Sender','Receiver 555','Seattle','AZ','USA','3/31/2025');</v>
      </c>
      <c r="AE68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'800564','12659','9400433923016','USPSINV333728','2/13/2025','2/20/2025','Priority Mail','9400262514451','24725','54565','2','8.28','LB','9.32','0','0','0','0','AC7','Signature Confirmation','Return to Sender','Receiver 555','Seattle','AZ','USA','3/31/2025');</v>
      </c>
    </row>
    <row r="69" spans="1:31" x14ac:dyDescent="0.2">
      <c r="A69">
        <v>1173</v>
      </c>
      <c r="B69">
        <v>800564</v>
      </c>
      <c r="C69">
        <v>12659</v>
      </c>
      <c r="D69" s="2">
        <v>9400319732749</v>
      </c>
      <c r="E69" t="s">
        <v>178</v>
      </c>
      <c r="F69" s="4" t="s">
        <v>778</v>
      </c>
      <c r="G69" s="4" t="s">
        <v>779</v>
      </c>
      <c r="H69" t="s">
        <v>41</v>
      </c>
      <c r="I69" s="2">
        <v>9400260716059</v>
      </c>
      <c r="J69">
        <v>4586</v>
      </c>
      <c r="K69">
        <v>95354</v>
      </c>
      <c r="L69">
        <v>6</v>
      </c>
      <c r="M69">
        <v>19.059999999999999</v>
      </c>
      <c r="N69" t="s">
        <v>29</v>
      </c>
      <c r="O69" cm="1">
        <f t="array" ref="O69">INDEX('rate table'!J:J,
  MATCH(1,
    (H69='rate table'!F:F) *
    (L69='rate table'!G:G) *
    (CEILING(M69, 1)='rate table'!H:H),
    0)
)</f>
        <v>68.08</v>
      </c>
      <c r="P69">
        <v>0</v>
      </c>
      <c r="Q69">
        <v>0</v>
      </c>
      <c r="R69">
        <v>0</v>
      </c>
      <c r="S69">
        <v>0</v>
      </c>
      <c r="T69" t="s">
        <v>43</v>
      </c>
      <c r="U69" t="s">
        <v>31</v>
      </c>
      <c r="V69" t="s">
        <v>32</v>
      </c>
      <c r="W69" t="s">
        <v>179</v>
      </c>
      <c r="X69" t="s">
        <v>34</v>
      </c>
      <c r="Y69" t="s">
        <v>35</v>
      </c>
      <c r="Z69" t="s">
        <v>36</v>
      </c>
      <c r="AA69" s="4" t="s">
        <v>780</v>
      </c>
      <c r="AB69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" t="str">
        <f t="shared" si="5"/>
        <v>,DASCharge, TotalCharge, AccessorialCode, AccessorialDescription, PackageStatus, ReceiverName, ReceiverCity, ReceiverState, ReceiverCountry, CreatedDate)</v>
      </c>
      <c r="AD69" t="str">
        <f t="shared" si="6"/>
        <v>VALUES (
'800564','12659','9400319732749','USPSINV134580','2/13/2025','2/20/2025','Priority Mail Express','9400260716059','4586','95354','6','19.06','LB','68.08','0','0','0','0','AC4','Signature Confirmation','Return to Sender','Receiver 351','Seattle','AZ','USA','3/31/2025');</v>
      </c>
      <c r="AE69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'800564','12659','9400319732749','USPSINV134580','2/13/2025','2/20/2025','Priority Mail Express','9400260716059','4586','95354','6','19.06','LB','68.08','0','0','0','0','AC4','Signature Confirmation','Return to Sender','Receiver 351','Seattle','AZ','USA','3/31/2025');</v>
      </c>
    </row>
    <row r="70" spans="1:31" x14ac:dyDescent="0.2">
      <c r="A70">
        <v>1175</v>
      </c>
      <c r="B70">
        <v>800564</v>
      </c>
      <c r="C70">
        <v>12659</v>
      </c>
      <c r="D70" s="2">
        <v>9400696782796</v>
      </c>
      <c r="E70" t="s">
        <v>180</v>
      </c>
      <c r="F70" s="4" t="s">
        <v>778</v>
      </c>
      <c r="G70" s="4" t="s">
        <v>779</v>
      </c>
      <c r="H70" t="s">
        <v>38</v>
      </c>
      <c r="I70" s="2">
        <v>9400815400367</v>
      </c>
      <c r="J70">
        <v>89960</v>
      </c>
      <c r="K70">
        <v>21277</v>
      </c>
      <c r="L70">
        <v>4</v>
      </c>
      <c r="M70">
        <v>4.16</v>
      </c>
      <c r="N70" t="s">
        <v>29</v>
      </c>
      <c r="O70" cm="1">
        <f t="array" ref="O70">INDEX('rate table'!J:J,
  MATCH(1,
    (H70='rate table'!F:F) *
    (L70='rate table'!G:G) *
    (CEILING(M70, 1)='rate table'!H:H),
    0)
)</f>
        <v>7.61</v>
      </c>
      <c r="P70">
        <v>0</v>
      </c>
      <c r="Q70">
        <v>0</v>
      </c>
      <c r="R70">
        <v>0</v>
      </c>
      <c r="S70">
        <v>0</v>
      </c>
      <c r="T70" t="s">
        <v>55</v>
      </c>
      <c r="U70" t="s">
        <v>31</v>
      </c>
      <c r="V70" t="s">
        <v>32</v>
      </c>
      <c r="W70" t="s">
        <v>181</v>
      </c>
      <c r="X70" t="s">
        <v>34</v>
      </c>
      <c r="Y70" t="s">
        <v>35</v>
      </c>
      <c r="Z70" t="s">
        <v>36</v>
      </c>
      <c r="AA70" s="4" t="s">
        <v>780</v>
      </c>
      <c r="AB70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" t="str">
        <f t="shared" si="5"/>
        <v>,DASCharge, TotalCharge, AccessorialCode, AccessorialDescription, PackageStatus, ReceiverName, ReceiverCity, ReceiverState, ReceiverCountry, CreatedDate)</v>
      </c>
      <c r="AD70" t="str">
        <f t="shared" si="6"/>
        <v>VALUES (
'800564','12659','9400696782796','USPSINV604139','2/13/2025','2/20/2025','Priority Mail','9400815400367','89960','21277','4','4.16','LB','7.61','0','0','0','0','AC7','Signature Confirmation','Return to Sender','Receiver 552','Seattle','AZ','USA','3/31/2025');</v>
      </c>
      <c r="AE70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'800564','12659','9400696782796','USPSINV604139','2/13/2025','2/20/2025','Priority Mail','9400815400367','89960','21277','4','4.16','LB','7.61','0','0','0','0','AC7','Signature Confirmation','Return to Sender','Receiver 552','Seattle','AZ','USA','3/31/2025');</v>
      </c>
    </row>
    <row r="71" spans="1:31" x14ac:dyDescent="0.2">
      <c r="A71">
        <v>1177</v>
      </c>
      <c r="B71">
        <v>800564</v>
      </c>
      <c r="C71">
        <v>12659</v>
      </c>
      <c r="D71" s="2">
        <v>9400512893839</v>
      </c>
      <c r="E71" t="s">
        <v>182</v>
      </c>
      <c r="F71" s="4" t="s">
        <v>778</v>
      </c>
      <c r="G71" s="4" t="s">
        <v>779</v>
      </c>
      <c r="H71" t="s">
        <v>28</v>
      </c>
      <c r="I71" s="2">
        <v>9400542996743</v>
      </c>
      <c r="J71">
        <v>82365</v>
      </c>
      <c r="K71">
        <v>72371</v>
      </c>
      <c r="L71">
        <v>7</v>
      </c>
      <c r="M71">
        <v>19.399999999999999</v>
      </c>
      <c r="N71" t="s">
        <v>29</v>
      </c>
      <c r="O71" cm="1">
        <f t="array" ref="O71">INDEX('rate table'!J:J,
  MATCH(1,
    (H71='rate table'!F:F) *
    (L71='rate table'!G:G) *
    (CEILING(M71, 1)='rate table'!H:H),
    0)
)</f>
        <v>21.71</v>
      </c>
      <c r="P71">
        <v>0</v>
      </c>
      <c r="Q71">
        <v>0</v>
      </c>
      <c r="R71">
        <v>0</v>
      </c>
      <c r="S71">
        <v>0</v>
      </c>
      <c r="T71" t="s">
        <v>74</v>
      </c>
      <c r="U71" t="s">
        <v>31</v>
      </c>
      <c r="V71" t="s">
        <v>32</v>
      </c>
      <c r="W71" t="s">
        <v>80</v>
      </c>
      <c r="X71" t="s">
        <v>34</v>
      </c>
      <c r="Y71" t="s">
        <v>35</v>
      </c>
      <c r="Z71" t="s">
        <v>36</v>
      </c>
      <c r="AA71" s="4" t="s">
        <v>780</v>
      </c>
      <c r="AB71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" t="str">
        <f t="shared" si="5"/>
        <v>,DASCharge, TotalCharge, AccessorialCode, AccessorialDescription, PackageStatus, ReceiverName, ReceiverCity, ReceiverState, ReceiverCountry, CreatedDate)</v>
      </c>
      <c r="AD71" t="str">
        <f t="shared" si="6"/>
        <v>VALUES (
'800564','12659','9400512893839','USPSINV256434','2/13/2025','2/20/2025','USPS Ground Advantage','9400542996743','82365','72371','7','19.4','LB','21.71','0','0','0','0','AC6','Signature Confirmation','Return to Sender','Receiver 216','Seattle','AZ','USA','3/31/2025');</v>
      </c>
      <c r="AE71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'800564','12659','9400512893839','USPSINV256434','2/13/2025','2/20/2025','USPS Ground Advantage','9400542996743','82365','72371','7','19.4','LB','21.71','0','0','0','0','AC6','Signature Confirmation','Return to Sender','Receiver 216','Seattle','AZ','USA','3/31/2025');</v>
      </c>
    </row>
    <row r="72" spans="1:31" x14ac:dyDescent="0.2">
      <c r="A72">
        <v>1207</v>
      </c>
      <c r="B72">
        <v>800564</v>
      </c>
      <c r="C72">
        <v>12659</v>
      </c>
      <c r="D72" s="2">
        <v>9400671557572</v>
      </c>
      <c r="E72" t="s">
        <v>183</v>
      </c>
      <c r="F72" s="4" t="s">
        <v>778</v>
      </c>
      <c r="G72" s="4" t="s">
        <v>779</v>
      </c>
      <c r="H72" t="s">
        <v>28</v>
      </c>
      <c r="I72" s="2">
        <v>9400575081269</v>
      </c>
      <c r="J72">
        <v>88932</v>
      </c>
      <c r="K72">
        <v>63149</v>
      </c>
      <c r="L72">
        <v>7</v>
      </c>
      <c r="M72">
        <v>6.16</v>
      </c>
      <c r="N72" t="s">
        <v>29</v>
      </c>
      <c r="O72" cm="1">
        <f t="array" ref="O72">INDEX('rate table'!J:J,
  MATCH(1,
    (H72='rate table'!F:F) *
    (L72='rate table'!G:G) *
    (CEILING(M72, 1)='rate table'!H:H),
    0)
)</f>
        <v>11.9</v>
      </c>
      <c r="P72">
        <v>0</v>
      </c>
      <c r="Q72">
        <v>0</v>
      </c>
      <c r="R72">
        <v>0</v>
      </c>
      <c r="S72">
        <v>0</v>
      </c>
      <c r="T72" t="s">
        <v>71</v>
      </c>
      <c r="U72" t="s">
        <v>31</v>
      </c>
      <c r="V72" t="s">
        <v>32</v>
      </c>
      <c r="W72" t="s">
        <v>184</v>
      </c>
      <c r="X72" t="s">
        <v>34</v>
      </c>
      <c r="Y72" t="s">
        <v>35</v>
      </c>
      <c r="Z72" t="s">
        <v>36</v>
      </c>
      <c r="AA72" s="4" t="s">
        <v>780</v>
      </c>
      <c r="AB72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" t="str">
        <f t="shared" si="5"/>
        <v>,DASCharge, TotalCharge, AccessorialCode, AccessorialDescription, PackageStatus, ReceiverName, ReceiverCity, ReceiverState, ReceiverCountry, CreatedDate)</v>
      </c>
      <c r="AD72" t="str">
        <f t="shared" si="6"/>
        <v>VALUES (
'800564','12659','9400671557572','USPSINV685656','2/13/2025','2/20/2025','USPS Ground Advantage','9400575081269','88932','63149','7','6.16','LB','11.9','0','0','0','0','AC2','Signature Confirmation','Return to Sender','Receiver 471','Seattle','AZ','USA','3/31/2025');</v>
      </c>
      <c r="AE72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'800564','12659','9400671557572','USPSINV685656','2/13/2025','2/20/2025','USPS Ground Advantage','9400575081269','88932','63149','7','6.16','LB','11.9','0','0','0','0','AC2','Signature Confirmation','Return to Sender','Receiver 471','Seattle','AZ','USA','3/31/2025');</v>
      </c>
    </row>
    <row r="73" spans="1:31" x14ac:dyDescent="0.2">
      <c r="A73">
        <v>1209</v>
      </c>
      <c r="B73">
        <v>800564</v>
      </c>
      <c r="C73">
        <v>12659</v>
      </c>
      <c r="D73" s="2">
        <v>94001539908889</v>
      </c>
      <c r="E73" t="s">
        <v>185</v>
      </c>
      <c r="F73" s="4" t="s">
        <v>778</v>
      </c>
      <c r="G73" s="4" t="s">
        <v>779</v>
      </c>
      <c r="H73" t="s">
        <v>41</v>
      </c>
      <c r="I73" s="2">
        <v>9400773804616</v>
      </c>
      <c r="J73">
        <v>6591</v>
      </c>
      <c r="K73">
        <v>55405</v>
      </c>
      <c r="L73">
        <v>2</v>
      </c>
      <c r="M73">
        <v>19.05</v>
      </c>
      <c r="N73" t="s">
        <v>29</v>
      </c>
      <c r="O73" cm="1">
        <f t="array" ref="O73">INDEX('rate table'!J:J,
  MATCH(1,
    (H73='rate table'!F:F) *
    (L73='rate table'!G:G) *
    (CEILING(M73, 1)='rate table'!H:H),
    0)
)</f>
        <v>53.62</v>
      </c>
      <c r="P73">
        <v>0</v>
      </c>
      <c r="Q73">
        <v>0</v>
      </c>
      <c r="R73">
        <v>0</v>
      </c>
      <c r="S73">
        <v>0</v>
      </c>
      <c r="T73" t="s">
        <v>74</v>
      </c>
      <c r="U73" t="s">
        <v>31</v>
      </c>
      <c r="V73" t="s">
        <v>32</v>
      </c>
      <c r="W73" t="s">
        <v>186</v>
      </c>
      <c r="X73" t="s">
        <v>34</v>
      </c>
      <c r="Y73" t="s">
        <v>35</v>
      </c>
      <c r="Z73" t="s">
        <v>36</v>
      </c>
      <c r="AA73" s="4" t="s">
        <v>780</v>
      </c>
      <c r="AB73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" t="str">
        <f t="shared" si="5"/>
        <v>,DASCharge, TotalCharge, AccessorialCode, AccessorialDescription, PackageStatus, ReceiverName, ReceiverCity, ReceiverState, ReceiverCountry, CreatedDate)</v>
      </c>
      <c r="AD73" t="str">
        <f t="shared" si="6"/>
        <v>VALUES (
'800564','12659','94001539908889','USPSINV295277','2/13/2025','2/20/2025','Priority Mail Express','9400773804616','6591','55405','2','19.05','LB','53.62','0','0','0','0','AC6','Signature Confirmation','Return to Sender','Receiver 622','Seattle','AZ','USA','3/31/2025');</v>
      </c>
      <c r="AE73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'800564','12659','94001539908889','USPSINV295277','2/13/2025','2/20/2025','Priority Mail Express','9400773804616','6591','55405','2','19.05','LB','53.62','0','0','0','0','AC6','Signature Confirmation','Return to Sender','Receiver 622','Seattle','AZ','USA','3/31/2025');</v>
      </c>
    </row>
    <row r="74" spans="1:31" x14ac:dyDescent="0.2">
      <c r="A74">
        <v>1210</v>
      </c>
      <c r="B74">
        <v>800564</v>
      </c>
      <c r="C74">
        <v>12659</v>
      </c>
      <c r="D74" s="2">
        <v>94001951693845</v>
      </c>
      <c r="E74" t="s">
        <v>187</v>
      </c>
      <c r="F74" s="4" t="s">
        <v>778</v>
      </c>
      <c r="G74" s="4" t="s">
        <v>779</v>
      </c>
      <c r="H74" t="s">
        <v>28</v>
      </c>
      <c r="I74" s="2">
        <v>9400623834596</v>
      </c>
      <c r="J74">
        <v>55006</v>
      </c>
      <c r="K74">
        <v>87163</v>
      </c>
      <c r="L74">
        <v>3</v>
      </c>
      <c r="M74">
        <v>6.05</v>
      </c>
      <c r="N74" t="s">
        <v>29</v>
      </c>
      <c r="O74" cm="1">
        <f t="array" ref="O74">INDEX('rate table'!J:J,
  MATCH(1,
    (H74='rate table'!F:F) *
    (L74='rate table'!G:G) *
    (CEILING(M74, 1)='rate table'!H:H),
    0)
)</f>
        <v>8.17</v>
      </c>
      <c r="P74">
        <v>0</v>
      </c>
      <c r="Q74">
        <v>0</v>
      </c>
      <c r="R74">
        <v>0</v>
      </c>
      <c r="S74">
        <v>0</v>
      </c>
      <c r="T74" t="s">
        <v>30</v>
      </c>
      <c r="U74" t="s">
        <v>31</v>
      </c>
      <c r="V74" t="s">
        <v>32</v>
      </c>
      <c r="W74" t="s">
        <v>188</v>
      </c>
      <c r="X74" t="s">
        <v>34</v>
      </c>
      <c r="Y74" t="s">
        <v>35</v>
      </c>
      <c r="Z74" t="s">
        <v>36</v>
      </c>
      <c r="AA74" s="4" t="s">
        <v>780</v>
      </c>
      <c r="AB74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" t="str">
        <f t="shared" si="5"/>
        <v>,DASCharge, TotalCharge, AccessorialCode, AccessorialDescription, PackageStatus, ReceiverName, ReceiverCity, ReceiverState, ReceiverCountry, CreatedDate)</v>
      </c>
      <c r="AD74" t="str">
        <f t="shared" si="6"/>
        <v>VALUES (
'800564','12659','94001951693845','USPSINV590549','2/13/2025','2/20/2025','USPS Ground Advantage','9400623834596','55006','87163','3','6.05','LB','8.17','0','0','0','0','AC0','Signature Confirmation','Return to Sender','Receiver 453','Seattle','AZ','USA','3/31/2025');</v>
      </c>
      <c r="AE74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'800564','12659','94001951693845','USPSINV590549','2/13/2025','2/20/2025','USPS Ground Advantage','9400623834596','55006','87163','3','6.05','LB','8.17','0','0','0','0','AC0','Signature Confirmation','Return to Sender','Receiver 453','Seattle','AZ','USA','3/31/2025');</v>
      </c>
    </row>
    <row r="75" spans="1:31" x14ac:dyDescent="0.2">
      <c r="A75">
        <v>1213</v>
      </c>
      <c r="B75">
        <v>800564</v>
      </c>
      <c r="C75">
        <v>12659</v>
      </c>
      <c r="D75" s="2">
        <v>94001024506132</v>
      </c>
      <c r="E75" t="s">
        <v>189</v>
      </c>
      <c r="F75" s="4" t="s">
        <v>778</v>
      </c>
      <c r="G75" s="4" t="s">
        <v>779</v>
      </c>
      <c r="H75" t="s">
        <v>28</v>
      </c>
      <c r="I75" s="2">
        <v>9400626806503</v>
      </c>
      <c r="J75">
        <v>76802</v>
      </c>
      <c r="K75">
        <v>2182</v>
      </c>
      <c r="L75">
        <v>8</v>
      </c>
      <c r="M75">
        <v>9.86</v>
      </c>
      <c r="N75" t="s">
        <v>29</v>
      </c>
      <c r="O75" cm="1">
        <f t="array" ref="O75">INDEX('rate table'!J:J,
  MATCH(1,
    (H75='rate table'!F:F) *
    (L75='rate table'!G:G) *
    (CEILING(M75, 1)='rate table'!H:H),
    0)
)</f>
        <v>15</v>
      </c>
      <c r="P75">
        <v>0</v>
      </c>
      <c r="Q75">
        <v>0</v>
      </c>
      <c r="R75">
        <v>0</v>
      </c>
      <c r="S75">
        <v>0</v>
      </c>
      <c r="T75" t="s">
        <v>30</v>
      </c>
      <c r="U75" t="s">
        <v>31</v>
      </c>
      <c r="V75" t="s">
        <v>32</v>
      </c>
      <c r="W75" t="s">
        <v>190</v>
      </c>
      <c r="X75" t="s">
        <v>34</v>
      </c>
      <c r="Y75" t="s">
        <v>35</v>
      </c>
      <c r="Z75" t="s">
        <v>36</v>
      </c>
      <c r="AA75" s="4" t="s">
        <v>780</v>
      </c>
      <c r="AB75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" t="str">
        <f t="shared" si="5"/>
        <v>,DASCharge, TotalCharge, AccessorialCode, AccessorialDescription, PackageStatus, ReceiverName, ReceiverCity, ReceiverState, ReceiverCountry, CreatedDate)</v>
      </c>
      <c r="AD75" t="str">
        <f t="shared" si="6"/>
        <v>VALUES (
'800564','12659','94001024506132','USPSINV868611','2/13/2025','2/20/2025','USPS Ground Advantage','9400626806503','76802','2182','8','9.86','LB','15','0','0','0','0','AC0','Signature Confirmation','Return to Sender','Receiver 484','Seattle','AZ','USA','3/31/2025');</v>
      </c>
      <c r="AE75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'800564','12659','94001024506132','USPSINV868611','2/13/2025','2/20/2025','USPS Ground Advantage','9400626806503','76802','2182','8','9.86','LB','15','0','0','0','0','AC0','Signature Confirmation','Return to Sender','Receiver 484','Seattle','AZ','USA','3/31/2025');</v>
      </c>
    </row>
    <row r="76" spans="1:31" x14ac:dyDescent="0.2">
      <c r="A76">
        <v>1214</v>
      </c>
      <c r="B76">
        <v>800564</v>
      </c>
      <c r="C76">
        <v>12659</v>
      </c>
      <c r="D76" s="2">
        <v>940064969292</v>
      </c>
      <c r="E76" t="s">
        <v>191</v>
      </c>
      <c r="F76" s="4" t="s">
        <v>778</v>
      </c>
      <c r="G76" s="4" t="s">
        <v>779</v>
      </c>
      <c r="H76" t="s">
        <v>38</v>
      </c>
      <c r="I76" s="2">
        <v>9400835861839</v>
      </c>
      <c r="J76">
        <v>26958</v>
      </c>
      <c r="K76">
        <v>28079</v>
      </c>
      <c r="L76">
        <v>4</v>
      </c>
      <c r="M76">
        <v>0.76</v>
      </c>
      <c r="N76" t="s">
        <v>29</v>
      </c>
      <c r="O76" cm="1">
        <f t="array" ref="O76">INDEX('rate table'!J:J,
  MATCH(1,
    (H76='rate table'!F:F) *
    (L76='rate table'!G:G) *
    (CEILING(M76, 1)='rate table'!H:H),
    0)
)</f>
        <v>6.97</v>
      </c>
      <c r="P76">
        <v>0</v>
      </c>
      <c r="Q76">
        <v>0</v>
      </c>
      <c r="R76">
        <v>0</v>
      </c>
      <c r="S76">
        <v>0</v>
      </c>
      <c r="T76" t="s">
        <v>50</v>
      </c>
      <c r="U76" t="s">
        <v>31</v>
      </c>
      <c r="V76" t="s">
        <v>32</v>
      </c>
      <c r="W76" t="s">
        <v>192</v>
      </c>
      <c r="X76" t="s">
        <v>34</v>
      </c>
      <c r="Y76" t="s">
        <v>35</v>
      </c>
      <c r="Z76" t="s">
        <v>36</v>
      </c>
      <c r="AA76" s="4" t="s">
        <v>780</v>
      </c>
      <c r="AB76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" t="str">
        <f t="shared" si="5"/>
        <v>,DASCharge, TotalCharge, AccessorialCode, AccessorialDescription, PackageStatus, ReceiverName, ReceiverCity, ReceiverState, ReceiverCountry, CreatedDate)</v>
      </c>
      <c r="AD76" t="str">
        <f t="shared" si="6"/>
        <v>VALUES (
'800564','12659','940064969292','USPSINV717896','2/13/2025','2/20/2025','Priority Mail','9400835861839','26958','28079','4','0.76','LB','6.97','0','0','0','0','AC8','Signature Confirmation','Return to Sender','Receiver 600','Seattle','AZ','USA','3/31/2025');</v>
      </c>
      <c r="AE76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'800564','12659','940064969292','USPSINV717896','2/13/2025','2/20/2025','Priority Mail','9400835861839','26958','28079','4','0.76','LB','6.97','0','0','0','0','AC8','Signature Confirmation','Return to Sender','Receiver 600','Seattle','AZ','USA','3/31/2025');</v>
      </c>
    </row>
    <row r="77" spans="1:31" x14ac:dyDescent="0.2">
      <c r="A77">
        <v>1215</v>
      </c>
      <c r="B77">
        <v>800564</v>
      </c>
      <c r="C77">
        <v>12659</v>
      </c>
      <c r="D77" s="2">
        <v>94001087653139</v>
      </c>
      <c r="E77" t="s">
        <v>193</v>
      </c>
      <c r="F77" s="4" t="s">
        <v>778</v>
      </c>
      <c r="G77" s="4" t="s">
        <v>779</v>
      </c>
      <c r="H77" t="s">
        <v>41</v>
      </c>
      <c r="I77" s="2">
        <v>9400678637758</v>
      </c>
      <c r="J77">
        <v>68539</v>
      </c>
      <c r="K77">
        <v>17513</v>
      </c>
      <c r="L77">
        <v>5</v>
      </c>
      <c r="M77">
        <v>10.93</v>
      </c>
      <c r="N77" t="s">
        <v>29</v>
      </c>
      <c r="O77" cm="1">
        <f t="array" ref="O77">INDEX('rate table'!J:J,
  MATCH(1,
    (H77='rate table'!F:F) *
    (L77='rate table'!G:G) *
    (CEILING(M77, 1)='rate table'!H:H),
    0)
)</f>
        <v>44.02</v>
      </c>
      <c r="P77">
        <v>0</v>
      </c>
      <c r="Q77">
        <v>0</v>
      </c>
      <c r="R77">
        <v>0</v>
      </c>
      <c r="S77">
        <v>0</v>
      </c>
      <c r="T77" t="s">
        <v>51</v>
      </c>
      <c r="U77" t="s">
        <v>31</v>
      </c>
      <c r="V77" t="s">
        <v>32</v>
      </c>
      <c r="W77" t="s">
        <v>194</v>
      </c>
      <c r="X77" t="s">
        <v>34</v>
      </c>
      <c r="Y77" t="s">
        <v>35</v>
      </c>
      <c r="Z77" t="s">
        <v>36</v>
      </c>
      <c r="AA77" s="4" t="s">
        <v>780</v>
      </c>
      <c r="AB77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7" t="str">
        <f t="shared" si="5"/>
        <v>,DASCharge, TotalCharge, AccessorialCode, AccessorialDescription, PackageStatus, ReceiverName, ReceiverCity, ReceiverState, ReceiverCountry, CreatedDate)</v>
      </c>
      <c r="AD77" t="str">
        <f t="shared" si="6"/>
        <v>VALUES (
'800564','12659','94001087653139','USPSINV613678','2/13/2025','2/20/2025','Priority Mail Express','9400678637758','68539','17513','5','10.93','LB','44.02','0','0','0','0','AC9','Signature Confirmation','Return to Sender','Receiver 821','Seattle','AZ','USA','3/31/2025');</v>
      </c>
      <c r="AE77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'800564','12659','94001087653139','USPSINV613678','2/13/2025','2/20/2025','Priority Mail Express','9400678637758','68539','17513','5','10.93','LB','44.02','0','0','0','0','AC9','Signature Confirmation','Return to Sender','Receiver 821','Seattle','AZ','USA','3/31/2025');</v>
      </c>
    </row>
    <row r="78" spans="1:31" x14ac:dyDescent="0.2">
      <c r="A78">
        <v>1216</v>
      </c>
      <c r="B78">
        <v>800564</v>
      </c>
      <c r="C78">
        <v>12659</v>
      </c>
      <c r="D78" s="2">
        <v>9400181888118</v>
      </c>
      <c r="E78" t="s">
        <v>195</v>
      </c>
      <c r="F78" s="4" t="s">
        <v>778</v>
      </c>
      <c r="G78" s="4" t="s">
        <v>779</v>
      </c>
      <c r="H78" t="s">
        <v>28</v>
      </c>
      <c r="I78" s="2">
        <v>9400288266353</v>
      </c>
      <c r="J78">
        <v>39194</v>
      </c>
      <c r="K78">
        <v>87734</v>
      </c>
      <c r="L78">
        <v>4</v>
      </c>
      <c r="M78">
        <v>11.99</v>
      </c>
      <c r="N78" t="s">
        <v>29</v>
      </c>
      <c r="O78" cm="1">
        <f t="array" ref="O78">INDEX('rate table'!J:J,
  MATCH(1,
    (H78='rate table'!F:F) *
    (L78='rate table'!G:G) *
    (CEILING(M78, 1)='rate table'!H:H),
    0)
)</f>
        <v>10.85</v>
      </c>
      <c r="P78">
        <v>0</v>
      </c>
      <c r="Q78">
        <v>0</v>
      </c>
      <c r="R78">
        <v>0</v>
      </c>
      <c r="S78">
        <v>0</v>
      </c>
      <c r="T78" t="s">
        <v>51</v>
      </c>
      <c r="U78" t="s">
        <v>31</v>
      </c>
      <c r="V78" t="s">
        <v>32</v>
      </c>
      <c r="W78" t="s">
        <v>196</v>
      </c>
      <c r="X78" t="s">
        <v>34</v>
      </c>
      <c r="Y78" t="s">
        <v>35</v>
      </c>
      <c r="Z78" t="s">
        <v>36</v>
      </c>
      <c r="AA78" s="4" t="s">
        <v>780</v>
      </c>
      <c r="AB78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8" t="str">
        <f t="shared" si="5"/>
        <v>,DASCharge, TotalCharge, AccessorialCode, AccessorialDescription, PackageStatus, ReceiverName, ReceiverCity, ReceiverState, ReceiverCountry, CreatedDate)</v>
      </c>
      <c r="AD78" t="str">
        <f t="shared" si="6"/>
        <v>VALUES (
'800564','12659','9400181888118','USPSINV615156','2/13/2025','2/20/2025','USPS Ground Advantage','9400288266353','39194','87734','4','11.99','LB','10.85','0','0','0','0','AC9','Signature Confirmation','Return to Sender','Receiver 670','Seattle','AZ','USA','3/31/2025');</v>
      </c>
      <c r="AE78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'800564','12659','9400181888118','USPSINV615156','2/13/2025','2/20/2025','USPS Ground Advantage','9400288266353','39194','87734','4','11.99','LB','10.85','0','0','0','0','AC9','Signature Confirmation','Return to Sender','Receiver 670','Seattle','AZ','USA','3/31/2025');</v>
      </c>
    </row>
    <row r="79" spans="1:31" x14ac:dyDescent="0.2">
      <c r="A79">
        <v>1218</v>
      </c>
      <c r="B79">
        <v>800564</v>
      </c>
      <c r="C79">
        <v>12659</v>
      </c>
      <c r="D79" s="2">
        <v>94002066105074</v>
      </c>
      <c r="E79" t="s">
        <v>197</v>
      </c>
      <c r="F79" s="4" t="s">
        <v>778</v>
      </c>
      <c r="G79" s="4" t="s">
        <v>779</v>
      </c>
      <c r="H79" t="s">
        <v>41</v>
      </c>
      <c r="I79" s="2">
        <v>9400211732974</v>
      </c>
      <c r="J79">
        <v>82990</v>
      </c>
      <c r="K79">
        <v>74174</v>
      </c>
      <c r="L79">
        <v>2</v>
      </c>
      <c r="M79">
        <v>3.05</v>
      </c>
      <c r="N79" t="s">
        <v>29</v>
      </c>
      <c r="O79" cm="1">
        <f t="array" ref="O79">INDEX('rate table'!J:J,
  MATCH(1,
    (H79='rate table'!F:F) *
    (L79='rate table'!G:G) *
    (CEILING(M79, 1)='rate table'!H:H),
    0)
)</f>
        <v>19.29</v>
      </c>
      <c r="P79">
        <v>0</v>
      </c>
      <c r="Q79">
        <v>0</v>
      </c>
      <c r="R79">
        <v>0</v>
      </c>
      <c r="S79">
        <v>0</v>
      </c>
      <c r="T79" t="s">
        <v>55</v>
      </c>
      <c r="U79" t="s">
        <v>31</v>
      </c>
      <c r="V79" t="s">
        <v>32</v>
      </c>
      <c r="W79" t="s">
        <v>198</v>
      </c>
      <c r="X79" t="s">
        <v>34</v>
      </c>
      <c r="Y79" t="s">
        <v>35</v>
      </c>
      <c r="Z79" t="s">
        <v>36</v>
      </c>
      <c r="AA79" s="4" t="s">
        <v>780</v>
      </c>
      <c r="AB79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9" t="str">
        <f t="shared" si="5"/>
        <v>,DASCharge, TotalCharge, AccessorialCode, AccessorialDescription, PackageStatus, ReceiverName, ReceiverCity, ReceiverState, ReceiverCountry, CreatedDate)</v>
      </c>
      <c r="AD79" t="str">
        <f t="shared" si="6"/>
        <v>VALUES (
'800564','12659','94002066105074','USPSINV136204','2/13/2025','2/20/2025','Priority Mail Express','9400211732974','82990','74174','2','3.05','LB','19.29','0','0','0','0','AC7','Signature Confirmation','Return to Sender','Receiver 640','Seattle','AZ','USA','3/31/2025');</v>
      </c>
      <c r="AE79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'800564','12659','94002066105074','USPSINV136204','2/13/2025','2/20/2025','Priority Mail Express','9400211732974','82990','74174','2','3.05','LB','19.29','0','0','0','0','AC7','Signature Confirmation','Return to Sender','Receiver 640','Seattle','AZ','USA','3/31/2025');</v>
      </c>
    </row>
    <row r="80" spans="1:31" x14ac:dyDescent="0.2">
      <c r="A80">
        <v>1219</v>
      </c>
      <c r="B80">
        <v>800564</v>
      </c>
      <c r="C80">
        <v>12659</v>
      </c>
      <c r="D80" s="2">
        <v>94001379610053</v>
      </c>
      <c r="E80" t="s">
        <v>199</v>
      </c>
      <c r="F80" s="4" t="s">
        <v>778</v>
      </c>
      <c r="G80" s="4" t="s">
        <v>779</v>
      </c>
      <c r="H80" t="s">
        <v>28</v>
      </c>
      <c r="I80" s="2">
        <v>9400126957062</v>
      </c>
      <c r="J80">
        <v>64731</v>
      </c>
      <c r="K80">
        <v>19155</v>
      </c>
      <c r="L80">
        <v>6</v>
      </c>
      <c r="M80">
        <v>0.47</v>
      </c>
      <c r="N80" t="s">
        <v>29</v>
      </c>
      <c r="O80" cm="1">
        <f t="array" ref="O80">INDEX('rate table'!J:J,
  MATCH(1,
    (H80='rate table'!F:F) *
    (L80='rate table'!G:G) *
    (CEILING(M80, 1)='rate table'!H:H),
    0)
)</f>
        <v>6.96</v>
      </c>
      <c r="P80">
        <v>0</v>
      </c>
      <c r="Q80">
        <v>0</v>
      </c>
      <c r="R80">
        <v>0</v>
      </c>
      <c r="S80">
        <v>0</v>
      </c>
      <c r="T80" t="s">
        <v>51</v>
      </c>
      <c r="U80" t="s">
        <v>31</v>
      </c>
      <c r="V80" t="s">
        <v>32</v>
      </c>
      <c r="W80" t="s">
        <v>200</v>
      </c>
      <c r="X80" t="s">
        <v>34</v>
      </c>
      <c r="Y80" t="s">
        <v>35</v>
      </c>
      <c r="Z80" t="s">
        <v>36</v>
      </c>
      <c r="AA80" s="4" t="s">
        <v>780</v>
      </c>
      <c r="AB80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0" t="str">
        <f t="shared" si="5"/>
        <v>,DASCharge, TotalCharge, AccessorialCode, AccessorialDescription, PackageStatus, ReceiverName, ReceiverCity, ReceiverState, ReceiverCountry, CreatedDate)</v>
      </c>
      <c r="AD80" t="str">
        <f t="shared" si="6"/>
        <v>VALUES (
'800564','12659','94001379610053','USPSINV688418','2/13/2025','2/20/2025','USPS Ground Advantage','9400126957062','64731','19155','6','0.47','LB','6.96','0','0','0','0','AC9','Signature Confirmation','Return to Sender','Receiver 557','Seattle','AZ','USA','3/31/2025');</v>
      </c>
      <c r="AE80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'800564','12659','94001379610053','USPSINV688418','2/13/2025','2/20/2025','USPS Ground Advantage','9400126957062','64731','19155','6','0.47','LB','6.96','0','0','0','0','AC9','Signature Confirmation','Return to Sender','Receiver 557','Seattle','AZ','USA','3/31/2025');</v>
      </c>
    </row>
    <row r="81" spans="1:31" x14ac:dyDescent="0.2">
      <c r="A81">
        <v>1220</v>
      </c>
      <c r="B81">
        <v>800564</v>
      </c>
      <c r="C81">
        <v>12659</v>
      </c>
      <c r="D81" s="2">
        <v>9400780281988</v>
      </c>
      <c r="E81" t="s">
        <v>201</v>
      </c>
      <c r="F81" s="4" t="s">
        <v>778</v>
      </c>
      <c r="G81" s="4" t="s">
        <v>779</v>
      </c>
      <c r="H81" t="s">
        <v>38</v>
      </c>
      <c r="I81" s="2">
        <v>9400891454017</v>
      </c>
      <c r="J81">
        <v>38084</v>
      </c>
      <c r="K81">
        <v>89511</v>
      </c>
      <c r="L81">
        <v>7</v>
      </c>
      <c r="M81">
        <v>1.0900000000000001</v>
      </c>
      <c r="N81" t="s">
        <v>29</v>
      </c>
      <c r="O81" cm="1">
        <f t="array" ref="O81">INDEX('rate table'!J:J,
  MATCH(1,
    (H81='rate table'!F:F) *
    (L81='rate table'!G:G) *
    (CEILING(M81, 1)='rate table'!H:H),
    0)
)</f>
        <v>10.76</v>
      </c>
      <c r="P81">
        <v>0</v>
      </c>
      <c r="Q81">
        <v>0</v>
      </c>
      <c r="R81">
        <v>0</v>
      </c>
      <c r="S81">
        <v>0</v>
      </c>
      <c r="T81" t="s">
        <v>105</v>
      </c>
      <c r="U81" t="s">
        <v>31</v>
      </c>
      <c r="V81" t="s">
        <v>32</v>
      </c>
      <c r="W81" t="s">
        <v>202</v>
      </c>
      <c r="X81" t="s">
        <v>34</v>
      </c>
      <c r="Y81" t="s">
        <v>35</v>
      </c>
      <c r="Z81" t="s">
        <v>36</v>
      </c>
      <c r="AA81" s="4" t="s">
        <v>780</v>
      </c>
      <c r="AB81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1" t="str">
        <f t="shared" si="5"/>
        <v>,DASCharge, TotalCharge, AccessorialCode, AccessorialDescription, PackageStatus, ReceiverName, ReceiverCity, ReceiverState, ReceiverCountry, CreatedDate)</v>
      </c>
      <c r="AD81" t="str">
        <f t="shared" si="6"/>
        <v>VALUES (
'800564','12659','9400780281988','USPSINV279845','2/13/2025','2/20/2025','Priority Mail','9400891454017','38084','89511','7','1.09','LB','10.76','0','0','0','0','AC3','Signature Confirmation','Return to Sender','Receiver 660','Seattle','AZ','USA','3/31/2025');</v>
      </c>
      <c r="AE81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'800564','12659','9400780281988','USPSINV279845','2/13/2025','2/20/2025','Priority Mail','9400891454017','38084','89511','7','1.09','LB','10.76','0','0','0','0','AC3','Signature Confirmation','Return to Sender','Receiver 660','Seattle','AZ','USA','3/31/2025');</v>
      </c>
    </row>
    <row r="82" spans="1:31" x14ac:dyDescent="0.2">
      <c r="A82">
        <v>1221</v>
      </c>
      <c r="B82">
        <v>800564</v>
      </c>
      <c r="C82">
        <v>12659</v>
      </c>
      <c r="D82" s="2">
        <v>9400801572809</v>
      </c>
      <c r="E82" t="s">
        <v>203</v>
      </c>
      <c r="F82" s="4" t="s">
        <v>778</v>
      </c>
      <c r="G82" s="4" t="s">
        <v>779</v>
      </c>
      <c r="H82" t="s">
        <v>41</v>
      </c>
      <c r="I82" s="2">
        <v>9400764642153</v>
      </c>
      <c r="J82">
        <v>28219</v>
      </c>
      <c r="K82">
        <v>74227</v>
      </c>
      <c r="L82">
        <v>6</v>
      </c>
      <c r="M82">
        <v>13.32</v>
      </c>
      <c r="N82" t="s">
        <v>29</v>
      </c>
      <c r="O82" cm="1">
        <f t="array" ref="O82">INDEX('rate table'!J:J,
  MATCH(1,
    (H82='rate table'!F:F) *
    (L82='rate table'!G:G) *
    (CEILING(M82, 1)='rate table'!H:H),
    0)
)</f>
        <v>52.95</v>
      </c>
      <c r="P82">
        <v>0</v>
      </c>
      <c r="Q82">
        <v>0</v>
      </c>
      <c r="R82">
        <v>0</v>
      </c>
      <c r="S82">
        <v>0</v>
      </c>
      <c r="T82" t="s">
        <v>39</v>
      </c>
      <c r="U82" t="s">
        <v>31</v>
      </c>
      <c r="V82" t="s">
        <v>32</v>
      </c>
      <c r="W82" t="s">
        <v>204</v>
      </c>
      <c r="X82" t="s">
        <v>34</v>
      </c>
      <c r="Y82" t="s">
        <v>35</v>
      </c>
      <c r="Z82" t="s">
        <v>36</v>
      </c>
      <c r="AA82" s="4" t="s">
        <v>780</v>
      </c>
      <c r="AB82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2" t="str">
        <f t="shared" si="5"/>
        <v>,DASCharge, TotalCharge, AccessorialCode, AccessorialDescription, PackageStatus, ReceiverName, ReceiverCity, ReceiverState, ReceiverCountry, CreatedDate)</v>
      </c>
      <c r="AD82" t="str">
        <f t="shared" si="6"/>
        <v>VALUES (
'800564','12659','9400801572809','USPSINV339521','2/13/2025','2/20/2025','Priority Mail Express','9400764642153','28219','74227','6','13.32','LB','52.95','0','0','0','0','AC1','Signature Confirmation','Return to Sender','Receiver 778','Seattle','AZ','USA','3/31/2025');</v>
      </c>
      <c r="AE82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'800564','12659','9400801572809','USPSINV339521','2/13/2025','2/20/2025','Priority Mail Express','9400764642153','28219','74227','6','13.32','LB','52.95','0','0','0','0','AC1','Signature Confirmation','Return to Sender','Receiver 778','Seattle','AZ','USA','3/31/2025');</v>
      </c>
    </row>
    <row r="83" spans="1:31" x14ac:dyDescent="0.2">
      <c r="A83">
        <v>1222</v>
      </c>
      <c r="B83">
        <v>800564</v>
      </c>
      <c r="C83">
        <v>12659</v>
      </c>
      <c r="D83" s="2">
        <v>94001886530398</v>
      </c>
      <c r="E83" t="s">
        <v>205</v>
      </c>
      <c r="F83" s="4" t="s">
        <v>778</v>
      </c>
      <c r="G83" s="4" t="s">
        <v>779</v>
      </c>
      <c r="H83" t="s">
        <v>28</v>
      </c>
      <c r="I83" s="2">
        <v>9400844403361</v>
      </c>
      <c r="J83">
        <v>80139</v>
      </c>
      <c r="K83">
        <v>27702</v>
      </c>
      <c r="L83">
        <v>6</v>
      </c>
      <c r="M83">
        <v>12.31</v>
      </c>
      <c r="N83" t="s">
        <v>29</v>
      </c>
      <c r="O83" cm="1">
        <f t="array" ref="O83">INDEX('rate table'!J:J,
  MATCH(1,
    (H83='rate table'!F:F) *
    (L83='rate table'!G:G) *
    (CEILING(M83, 1)='rate table'!H:H),
    0)
)</f>
        <v>13.46</v>
      </c>
      <c r="P83">
        <v>0</v>
      </c>
      <c r="Q83">
        <v>0</v>
      </c>
      <c r="R83">
        <v>0</v>
      </c>
      <c r="S83">
        <v>0</v>
      </c>
      <c r="T83" t="s">
        <v>58</v>
      </c>
      <c r="U83" t="s">
        <v>31</v>
      </c>
      <c r="V83" t="s">
        <v>32</v>
      </c>
      <c r="W83" t="s">
        <v>206</v>
      </c>
      <c r="X83" t="s">
        <v>34</v>
      </c>
      <c r="Y83" t="s">
        <v>35</v>
      </c>
      <c r="Z83" t="s">
        <v>36</v>
      </c>
      <c r="AA83" s="4" t="s">
        <v>780</v>
      </c>
      <c r="AB83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3" t="str">
        <f t="shared" si="5"/>
        <v>,DASCharge, TotalCharge, AccessorialCode, AccessorialDescription, PackageStatus, ReceiverName, ReceiverCity, ReceiverState, ReceiverCountry, CreatedDate)</v>
      </c>
      <c r="AD83" t="str">
        <f t="shared" si="6"/>
        <v>VALUES (
'800564','12659','94001886530398','USPSINV242702','2/13/2025','2/20/2025','USPS Ground Advantage','9400844403361','80139','27702','6','12.31','LB','13.46','0','0','0','0','AC5','Signature Confirmation','Return to Sender','Receiver 852','Seattle','AZ','USA','3/31/2025');</v>
      </c>
      <c r="AE83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'800564','12659','94001886530398','USPSINV242702','2/13/2025','2/20/2025','USPS Ground Advantage','9400844403361','80139','27702','6','12.31','LB','13.46','0','0','0','0','AC5','Signature Confirmation','Return to Sender','Receiver 852','Seattle','AZ','USA','3/31/2025');</v>
      </c>
    </row>
    <row r="84" spans="1:31" x14ac:dyDescent="0.2">
      <c r="A84">
        <v>1224</v>
      </c>
      <c r="B84">
        <v>800564</v>
      </c>
      <c r="C84">
        <v>12659</v>
      </c>
      <c r="D84" s="2">
        <v>94001796565987</v>
      </c>
      <c r="E84" t="s">
        <v>207</v>
      </c>
      <c r="F84" s="4" t="s">
        <v>778</v>
      </c>
      <c r="G84" s="4" t="s">
        <v>779</v>
      </c>
      <c r="H84" t="s">
        <v>41</v>
      </c>
      <c r="I84" s="2">
        <v>9400887087559</v>
      </c>
      <c r="J84">
        <v>15443</v>
      </c>
      <c r="K84">
        <v>75126</v>
      </c>
      <c r="L84">
        <v>4</v>
      </c>
      <c r="M84">
        <v>13.49</v>
      </c>
      <c r="N84" t="s">
        <v>29</v>
      </c>
      <c r="O84" cm="1">
        <f t="array" ref="O84">INDEX('rate table'!J:J,
  MATCH(1,
    (H84='rate table'!F:F) *
    (L84='rate table'!G:G) *
    (CEILING(M84, 1)='rate table'!H:H),
    0)
)</f>
        <v>48.52</v>
      </c>
      <c r="P84">
        <v>0</v>
      </c>
      <c r="Q84">
        <v>0</v>
      </c>
      <c r="R84">
        <v>0</v>
      </c>
      <c r="S84">
        <v>0</v>
      </c>
      <c r="T84" t="s">
        <v>105</v>
      </c>
      <c r="U84" t="s">
        <v>31</v>
      </c>
      <c r="V84" t="s">
        <v>32</v>
      </c>
      <c r="W84" t="s">
        <v>208</v>
      </c>
      <c r="X84" t="s">
        <v>34</v>
      </c>
      <c r="Y84" t="s">
        <v>35</v>
      </c>
      <c r="Z84" t="s">
        <v>36</v>
      </c>
      <c r="AA84" s="4" t="s">
        <v>780</v>
      </c>
      <c r="AB84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4" t="str">
        <f t="shared" si="5"/>
        <v>,DASCharge, TotalCharge, AccessorialCode, AccessorialDescription, PackageStatus, ReceiverName, ReceiverCity, ReceiverState, ReceiverCountry, CreatedDate)</v>
      </c>
      <c r="AD84" t="str">
        <f t="shared" si="6"/>
        <v>VALUES (
'800564','12659','94001796565987','USPSINV289368','2/13/2025','2/20/2025','Priority Mail Express','9400887087559','15443','75126','4','13.49','LB','48.52','0','0','0','0','AC3','Signature Confirmation','Return to Sender','Receiver 403','Seattle','AZ','USA','3/31/2025');</v>
      </c>
      <c r="AE84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'800564','12659','94001796565987','USPSINV289368','2/13/2025','2/20/2025','Priority Mail Express','9400887087559','15443','75126','4','13.49','LB','48.52','0','0','0','0','AC3','Signature Confirmation','Return to Sender','Receiver 403','Seattle','AZ','USA','3/31/2025');</v>
      </c>
    </row>
    <row r="85" spans="1:31" x14ac:dyDescent="0.2">
      <c r="A85">
        <v>1225</v>
      </c>
      <c r="B85">
        <v>800564</v>
      </c>
      <c r="C85">
        <v>12659</v>
      </c>
      <c r="D85" s="2">
        <v>940042901916</v>
      </c>
      <c r="E85" t="s">
        <v>209</v>
      </c>
      <c r="F85" s="4" t="s">
        <v>778</v>
      </c>
      <c r="G85" s="4" t="s">
        <v>779</v>
      </c>
      <c r="H85" t="s">
        <v>28</v>
      </c>
      <c r="I85" s="2">
        <v>9400873928983</v>
      </c>
      <c r="J85">
        <v>35245</v>
      </c>
      <c r="K85">
        <v>6126</v>
      </c>
      <c r="L85">
        <v>8</v>
      </c>
      <c r="M85">
        <v>10.29</v>
      </c>
      <c r="N85" t="s">
        <v>29</v>
      </c>
      <c r="O85" cm="1">
        <f t="array" ref="O85">INDEX('rate table'!J:J,
  MATCH(1,
    (H85='rate table'!F:F) *
    (L85='rate table'!G:G) *
    (CEILING(M85, 1)='rate table'!H:H),
    0)
)</f>
        <v>15.88</v>
      </c>
      <c r="P85">
        <v>0</v>
      </c>
      <c r="Q85">
        <v>0</v>
      </c>
      <c r="R85">
        <v>0</v>
      </c>
      <c r="S85">
        <v>0</v>
      </c>
      <c r="T85" t="s">
        <v>39</v>
      </c>
      <c r="U85" t="s">
        <v>31</v>
      </c>
      <c r="V85" t="s">
        <v>32</v>
      </c>
      <c r="W85" t="s">
        <v>210</v>
      </c>
      <c r="X85" t="s">
        <v>34</v>
      </c>
      <c r="Y85" t="s">
        <v>35</v>
      </c>
      <c r="Z85" t="s">
        <v>36</v>
      </c>
      <c r="AA85" s="4" t="s">
        <v>780</v>
      </c>
      <c r="AB85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5" t="str">
        <f t="shared" si="5"/>
        <v>,DASCharge, TotalCharge, AccessorialCode, AccessorialDescription, PackageStatus, ReceiverName, ReceiverCity, ReceiverState, ReceiverCountry, CreatedDate)</v>
      </c>
      <c r="AD85" t="str">
        <f t="shared" si="6"/>
        <v>VALUES (
'800564','12659','940042901916','USPSINV448249','2/13/2025','2/20/2025','USPS Ground Advantage','9400873928983','35245','6126','8','10.29','LB','15.88','0','0','0','0','AC1','Signature Confirmation','Return to Sender','Receiver 309','Seattle','AZ','USA','3/31/2025');</v>
      </c>
      <c r="AE85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'800564','12659','940042901916','USPSINV448249','2/13/2025','2/20/2025','USPS Ground Advantage','9400873928983','35245','6126','8','10.29','LB','15.88','0','0','0','0','AC1','Signature Confirmation','Return to Sender','Receiver 309','Seattle','AZ','USA','3/31/2025');</v>
      </c>
    </row>
    <row r="86" spans="1:31" x14ac:dyDescent="0.2">
      <c r="A86">
        <v>1228</v>
      </c>
      <c r="B86">
        <v>800564</v>
      </c>
      <c r="C86">
        <v>12659</v>
      </c>
      <c r="D86" s="2">
        <v>9400652989659</v>
      </c>
      <c r="E86" t="s">
        <v>212</v>
      </c>
      <c r="F86" s="4" t="s">
        <v>778</v>
      </c>
      <c r="G86" s="4" t="s">
        <v>779</v>
      </c>
      <c r="H86" t="s">
        <v>28</v>
      </c>
      <c r="I86" s="2">
        <v>9400748581585</v>
      </c>
      <c r="J86">
        <v>6923</v>
      </c>
      <c r="K86">
        <v>6979</v>
      </c>
      <c r="L86">
        <v>2</v>
      </c>
      <c r="M86">
        <v>19.059999999999999</v>
      </c>
      <c r="N86" t="s">
        <v>29</v>
      </c>
      <c r="O86" cm="1">
        <f t="array" ref="O86">INDEX('rate table'!J:J,
  MATCH(1,
    (H86='rate table'!F:F) *
    (L86='rate table'!G:G) *
    (CEILING(M86, 1)='rate table'!H:H),
    0)
)</f>
        <v>12.15</v>
      </c>
      <c r="P86">
        <v>0</v>
      </c>
      <c r="Q86">
        <v>0</v>
      </c>
      <c r="R86">
        <v>0</v>
      </c>
      <c r="S86">
        <v>0</v>
      </c>
      <c r="T86" t="s">
        <v>51</v>
      </c>
      <c r="U86" t="s">
        <v>31</v>
      </c>
      <c r="V86" t="s">
        <v>32</v>
      </c>
      <c r="W86" t="s">
        <v>213</v>
      </c>
      <c r="X86" t="s">
        <v>34</v>
      </c>
      <c r="Y86" t="s">
        <v>35</v>
      </c>
      <c r="Z86" t="s">
        <v>36</v>
      </c>
      <c r="AA86" s="4" t="s">
        <v>780</v>
      </c>
      <c r="AB86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6" t="str">
        <f t="shared" si="5"/>
        <v>,DASCharge, TotalCharge, AccessorialCode, AccessorialDescription, PackageStatus, ReceiverName, ReceiverCity, ReceiverState, ReceiverCountry, CreatedDate)</v>
      </c>
      <c r="AD86" t="str">
        <f t="shared" si="6"/>
        <v>VALUES (
'800564','12659','9400652989659','USPSINV834794','2/13/2025','2/20/2025','USPS Ground Advantage','9400748581585','6923','6979','2','19.06','LB','12.15','0','0','0','0','AC9','Signature Confirmation','Return to Sender','Receiver 20','Seattle','AZ','USA','3/31/2025');</v>
      </c>
      <c r="AE86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'800564','12659','9400652989659','USPSINV834794','2/13/2025','2/20/2025','USPS Ground Advantage','9400748581585','6923','6979','2','19.06','LB','12.15','0','0','0','0','AC9','Signature Confirmation','Return to Sender','Receiver 20','Seattle','AZ','USA','3/31/2025');</v>
      </c>
    </row>
    <row r="87" spans="1:31" x14ac:dyDescent="0.2">
      <c r="A87">
        <v>1229</v>
      </c>
      <c r="B87">
        <v>800564</v>
      </c>
      <c r="C87">
        <v>12659</v>
      </c>
      <c r="D87" s="2">
        <v>9400323778245</v>
      </c>
      <c r="E87" t="s">
        <v>214</v>
      </c>
      <c r="F87" s="4" t="s">
        <v>778</v>
      </c>
      <c r="G87" s="4" t="s">
        <v>779</v>
      </c>
      <c r="H87" t="s">
        <v>38</v>
      </c>
      <c r="I87" s="2">
        <v>9400116784203</v>
      </c>
      <c r="J87">
        <v>57582</v>
      </c>
      <c r="K87">
        <v>48373</v>
      </c>
      <c r="L87">
        <v>2</v>
      </c>
      <c r="M87">
        <v>12.1</v>
      </c>
      <c r="N87" t="s">
        <v>29</v>
      </c>
      <c r="O87" cm="1">
        <f t="array" ref="O87">INDEX('rate table'!J:J,
  MATCH(1,
    (H87='rate table'!F:F) *
    (L87='rate table'!G:G) *
    (CEILING(M87, 1)='rate table'!H:H),
    0)
)</f>
        <v>11.77</v>
      </c>
      <c r="P87">
        <v>0</v>
      </c>
      <c r="Q87">
        <v>0</v>
      </c>
      <c r="R87">
        <v>0</v>
      </c>
      <c r="S87">
        <v>0</v>
      </c>
      <c r="T87" t="s">
        <v>51</v>
      </c>
      <c r="U87" t="s">
        <v>31</v>
      </c>
      <c r="V87" t="s">
        <v>32</v>
      </c>
      <c r="W87" t="s">
        <v>215</v>
      </c>
      <c r="X87" t="s">
        <v>34</v>
      </c>
      <c r="Y87" t="s">
        <v>35</v>
      </c>
      <c r="Z87" t="s">
        <v>36</v>
      </c>
      <c r="AA87" s="4" t="s">
        <v>780</v>
      </c>
      <c r="AB87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7" t="str">
        <f t="shared" si="5"/>
        <v>,DASCharge, TotalCharge, AccessorialCode, AccessorialDescription, PackageStatus, ReceiverName, ReceiverCity, ReceiverState, ReceiverCountry, CreatedDate)</v>
      </c>
      <c r="AD87" t="str">
        <f t="shared" si="6"/>
        <v>VALUES (
'800564','12659','9400323778245','USPSINV770984','2/13/2025','2/20/2025','Priority Mail','9400116784203','57582','48373','2','12.1','LB','11.77','0','0','0','0','AC9','Signature Confirmation','Return to Sender','Receiver 716','Seattle','AZ','USA','3/31/2025');</v>
      </c>
      <c r="AE87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'800564','12659','9400323778245','USPSINV770984','2/13/2025','2/20/2025','Priority Mail','9400116784203','57582','48373','2','12.1','LB','11.77','0','0','0','0','AC9','Signature Confirmation','Return to Sender','Receiver 716','Seattle','AZ','USA','3/31/2025');</v>
      </c>
    </row>
    <row r="88" spans="1:31" x14ac:dyDescent="0.2">
      <c r="A88">
        <v>1231</v>
      </c>
      <c r="B88">
        <v>800564</v>
      </c>
      <c r="C88">
        <v>12659</v>
      </c>
      <c r="D88" s="2">
        <v>9400155221628</v>
      </c>
      <c r="E88" t="s">
        <v>216</v>
      </c>
      <c r="F88" s="4" t="s">
        <v>778</v>
      </c>
      <c r="G88" s="4" t="s">
        <v>779</v>
      </c>
      <c r="H88" t="s">
        <v>28</v>
      </c>
      <c r="I88" s="2">
        <v>9400188022034</v>
      </c>
      <c r="J88">
        <v>43741</v>
      </c>
      <c r="K88">
        <v>84751</v>
      </c>
      <c r="L88">
        <v>2</v>
      </c>
      <c r="M88">
        <v>3.26</v>
      </c>
      <c r="N88" t="s">
        <v>29</v>
      </c>
      <c r="O88" cm="1">
        <f t="array" ref="O88">INDEX('rate table'!J:J,
  MATCH(1,
    (H88='rate table'!F:F) *
    (L88='rate table'!G:G) *
    (CEILING(M88, 1)='rate table'!H:H),
    0)
)</f>
        <v>6.97</v>
      </c>
      <c r="P88">
        <v>0</v>
      </c>
      <c r="Q88">
        <v>0</v>
      </c>
      <c r="R88">
        <v>0</v>
      </c>
      <c r="S88">
        <v>0</v>
      </c>
      <c r="T88" t="s">
        <v>55</v>
      </c>
      <c r="U88" t="s">
        <v>31</v>
      </c>
      <c r="V88" t="s">
        <v>32</v>
      </c>
      <c r="W88" t="s">
        <v>217</v>
      </c>
      <c r="X88" t="s">
        <v>34</v>
      </c>
      <c r="Y88" t="s">
        <v>35</v>
      </c>
      <c r="Z88" t="s">
        <v>36</v>
      </c>
      <c r="AA88" s="4" t="s">
        <v>780</v>
      </c>
      <c r="AB88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8" t="str">
        <f t="shared" si="5"/>
        <v>,DASCharge, TotalCharge, AccessorialCode, AccessorialDescription, PackageStatus, ReceiverName, ReceiverCity, ReceiverState, ReceiverCountry, CreatedDate)</v>
      </c>
      <c r="AD88" t="str">
        <f t="shared" si="6"/>
        <v>VALUES (
'800564','12659','9400155221628','USPSINV131653','2/13/2025','2/20/2025','USPS Ground Advantage','9400188022034','43741','84751','2','3.26','LB','6.97','0','0','0','0','AC7','Signature Confirmation','Return to Sender','Receiver 193','Seattle','AZ','USA','3/31/2025');</v>
      </c>
      <c r="AE88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'800564','12659','9400155221628','USPSINV131653','2/13/2025','2/20/2025','USPS Ground Advantage','9400188022034','43741','84751','2','3.26','LB','6.97','0','0','0','0','AC7','Signature Confirmation','Return to Sender','Receiver 193','Seattle','AZ','USA','3/31/2025');</v>
      </c>
    </row>
    <row r="89" spans="1:31" x14ac:dyDescent="0.2">
      <c r="A89">
        <v>1232</v>
      </c>
      <c r="B89">
        <v>800564</v>
      </c>
      <c r="C89">
        <v>12659</v>
      </c>
      <c r="D89" s="2">
        <v>94001191916039</v>
      </c>
      <c r="E89" t="s">
        <v>218</v>
      </c>
      <c r="F89" s="4" t="s">
        <v>778</v>
      </c>
      <c r="G89" s="4" t="s">
        <v>779</v>
      </c>
      <c r="H89" t="s">
        <v>38</v>
      </c>
      <c r="I89" s="2">
        <v>9400348036291</v>
      </c>
      <c r="J89">
        <v>68649</v>
      </c>
      <c r="K89">
        <v>27283</v>
      </c>
      <c r="L89">
        <v>6</v>
      </c>
      <c r="M89">
        <v>10.32</v>
      </c>
      <c r="N89" t="s">
        <v>29</v>
      </c>
      <c r="O89" cm="1">
        <f t="array" ref="O89">INDEX('rate table'!J:J,
  MATCH(1,
    (H89='rate table'!F:F) *
    (L89='rate table'!G:G) *
    (CEILING(M89, 1)='rate table'!H:H),
    0)
)</f>
        <v>23.35</v>
      </c>
      <c r="P89">
        <v>0</v>
      </c>
      <c r="Q89">
        <v>0</v>
      </c>
      <c r="R89">
        <v>0</v>
      </c>
      <c r="S89">
        <v>0</v>
      </c>
      <c r="T89" t="s">
        <v>51</v>
      </c>
      <c r="U89" t="s">
        <v>31</v>
      </c>
      <c r="V89" t="s">
        <v>32</v>
      </c>
      <c r="W89" t="s">
        <v>219</v>
      </c>
      <c r="X89" t="s">
        <v>34</v>
      </c>
      <c r="Y89" t="s">
        <v>35</v>
      </c>
      <c r="Z89" t="s">
        <v>36</v>
      </c>
      <c r="AA89" s="4" t="s">
        <v>780</v>
      </c>
      <c r="AB89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89" t="str">
        <f t="shared" si="5"/>
        <v>,DASCharge, TotalCharge, AccessorialCode, AccessorialDescription, PackageStatus, ReceiverName, ReceiverCity, ReceiverState, ReceiverCountry, CreatedDate)</v>
      </c>
      <c r="AD89" t="str">
        <f t="shared" si="6"/>
        <v>VALUES (
'800564','12659','94001191916039','USPSINV100668','2/13/2025','2/20/2025','Priority Mail','9400348036291','68649','27283','6','10.32','LB','23.35','0','0','0','0','AC9','Signature Confirmation','Return to Sender','Receiver 374','Seattle','AZ','USA','3/31/2025');</v>
      </c>
      <c r="AE89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'800564','12659','94001191916039','USPSINV100668','2/13/2025','2/20/2025','Priority Mail','9400348036291','68649','27283','6','10.32','LB','23.35','0','0','0','0','AC9','Signature Confirmation','Return to Sender','Receiver 374','Seattle','AZ','USA','3/31/2025');</v>
      </c>
    </row>
    <row r="90" spans="1:31" x14ac:dyDescent="0.2">
      <c r="A90">
        <v>1233</v>
      </c>
      <c r="B90">
        <v>800564</v>
      </c>
      <c r="C90">
        <v>12659</v>
      </c>
      <c r="D90" s="2">
        <v>9400125868063</v>
      </c>
      <c r="E90" t="s">
        <v>220</v>
      </c>
      <c r="F90" s="4" t="s">
        <v>778</v>
      </c>
      <c r="G90" s="4" t="s">
        <v>779</v>
      </c>
      <c r="H90" t="s">
        <v>41</v>
      </c>
      <c r="I90" s="2">
        <v>9400799609731</v>
      </c>
      <c r="J90">
        <v>37740</v>
      </c>
      <c r="K90">
        <v>79206</v>
      </c>
      <c r="L90">
        <v>4</v>
      </c>
      <c r="M90">
        <v>18.43</v>
      </c>
      <c r="N90" t="s">
        <v>29</v>
      </c>
      <c r="O90" cm="1">
        <f t="array" ref="O90">INDEX('rate table'!J:J,
  MATCH(1,
    (H90='rate table'!F:F) *
    (L90='rate table'!G:G) *
    (CEILING(M90, 1)='rate table'!H:H),
    0)
)</f>
        <v>61.2</v>
      </c>
      <c r="P90">
        <v>0</v>
      </c>
      <c r="Q90">
        <v>0</v>
      </c>
      <c r="R90">
        <v>0</v>
      </c>
      <c r="S90">
        <v>0</v>
      </c>
      <c r="T90" t="s">
        <v>71</v>
      </c>
      <c r="U90" t="s">
        <v>31</v>
      </c>
      <c r="V90" t="s">
        <v>32</v>
      </c>
      <c r="W90" t="s">
        <v>221</v>
      </c>
      <c r="X90" t="s">
        <v>34</v>
      </c>
      <c r="Y90" t="s">
        <v>35</v>
      </c>
      <c r="Z90" t="s">
        <v>36</v>
      </c>
      <c r="AA90" s="4" t="s">
        <v>780</v>
      </c>
      <c r="AB90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0" t="str">
        <f t="shared" si="5"/>
        <v>,DASCharge, TotalCharge, AccessorialCode, AccessorialDescription, PackageStatus, ReceiverName, ReceiverCity, ReceiverState, ReceiverCountry, CreatedDate)</v>
      </c>
      <c r="AD90" t="str">
        <f t="shared" si="6"/>
        <v>VALUES (
'800564','12659','9400125868063','USPSINV407453','2/13/2025','2/20/2025','Priority Mail Express','9400799609731','37740','79206','4','18.43','LB','61.2','0','0','0','0','AC2','Signature Confirmation','Return to Sender','Receiver 957','Seattle','AZ','USA','3/31/2025');</v>
      </c>
      <c r="AE90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'800564','12659','9400125868063','USPSINV407453','2/13/2025','2/20/2025','Priority Mail Express','9400799609731','37740','79206','4','18.43','LB','61.2','0','0','0','0','AC2','Signature Confirmation','Return to Sender','Receiver 957','Seattle','AZ','USA','3/31/2025');</v>
      </c>
    </row>
    <row r="91" spans="1:31" x14ac:dyDescent="0.2">
      <c r="A91">
        <v>1234</v>
      </c>
      <c r="B91">
        <v>800564</v>
      </c>
      <c r="C91">
        <v>12659</v>
      </c>
      <c r="D91" s="2">
        <v>94001757889352</v>
      </c>
      <c r="E91" t="s">
        <v>222</v>
      </c>
      <c r="F91" s="4" t="s">
        <v>778</v>
      </c>
      <c r="G91" s="4" t="s">
        <v>779</v>
      </c>
      <c r="H91" t="s">
        <v>28</v>
      </c>
      <c r="I91" s="2">
        <v>9400662544328</v>
      </c>
      <c r="J91">
        <v>77499</v>
      </c>
      <c r="K91">
        <v>5202</v>
      </c>
      <c r="L91">
        <v>6</v>
      </c>
      <c r="M91">
        <v>16.46</v>
      </c>
      <c r="N91" t="s">
        <v>29</v>
      </c>
      <c r="O91" cm="1">
        <f t="array" ref="O91">INDEX('rate table'!J:J,
  MATCH(1,
    (H91='rate table'!F:F) *
    (L91='rate table'!G:G) *
    (CEILING(M91, 1)='rate table'!H:H),
    0)
)</f>
        <v>16.29</v>
      </c>
      <c r="P91">
        <v>0</v>
      </c>
      <c r="Q91">
        <v>0</v>
      </c>
      <c r="R91">
        <v>0</v>
      </c>
      <c r="S91">
        <v>0</v>
      </c>
      <c r="T91" t="s">
        <v>43</v>
      </c>
      <c r="U91" t="s">
        <v>31</v>
      </c>
      <c r="V91" t="s">
        <v>32</v>
      </c>
      <c r="W91" t="s">
        <v>223</v>
      </c>
      <c r="X91" t="s">
        <v>34</v>
      </c>
      <c r="Y91" t="s">
        <v>35</v>
      </c>
      <c r="Z91" t="s">
        <v>36</v>
      </c>
      <c r="AA91" s="4" t="s">
        <v>780</v>
      </c>
      <c r="AB91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1" t="str">
        <f t="shared" si="5"/>
        <v>,DASCharge, TotalCharge, AccessorialCode, AccessorialDescription, PackageStatus, ReceiverName, ReceiverCity, ReceiverState, ReceiverCountry, CreatedDate)</v>
      </c>
      <c r="AD91" t="str">
        <f t="shared" si="6"/>
        <v>VALUES (
'800564','12659','94001757889352','USPSINV10329','2/13/2025','2/20/2025','USPS Ground Advantage','9400662544328','77499','5202','6','16.46','LB','16.29','0','0','0','0','AC4','Signature Confirmation','Return to Sender','Receiver 287','Seattle','AZ','USA','3/31/2025');</v>
      </c>
      <c r="AE91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'800564','12659','94001757889352','USPSINV10329','2/13/2025','2/20/2025','USPS Ground Advantage','9400662544328','77499','5202','6','16.46','LB','16.29','0','0','0','0','AC4','Signature Confirmation','Return to Sender','Receiver 287','Seattle','AZ','USA','3/31/2025');</v>
      </c>
    </row>
    <row r="92" spans="1:31" x14ac:dyDescent="0.2">
      <c r="A92">
        <v>1265</v>
      </c>
      <c r="B92">
        <v>800564</v>
      </c>
      <c r="C92">
        <v>12659</v>
      </c>
      <c r="D92" s="2">
        <v>94001039919647</v>
      </c>
      <c r="E92" t="s">
        <v>224</v>
      </c>
      <c r="F92" s="4" t="s">
        <v>778</v>
      </c>
      <c r="G92" s="4" t="s">
        <v>779</v>
      </c>
      <c r="H92" t="s">
        <v>38</v>
      </c>
      <c r="I92" s="2">
        <v>9400186015556</v>
      </c>
      <c r="J92">
        <v>29499</v>
      </c>
      <c r="K92">
        <v>14826</v>
      </c>
      <c r="L92">
        <v>2</v>
      </c>
      <c r="M92">
        <v>11.68</v>
      </c>
      <c r="N92" t="s">
        <v>29</v>
      </c>
      <c r="O92" cm="1">
        <f t="array" ref="O92">INDEX('rate table'!J:J,
  MATCH(1,
    (H92='rate table'!F:F) *
    (L92='rate table'!G:G) *
    (CEILING(M92, 1)='rate table'!H:H),
    0)
)</f>
        <v>11.33</v>
      </c>
      <c r="P92">
        <v>0</v>
      </c>
      <c r="Q92">
        <v>0</v>
      </c>
      <c r="R92">
        <v>0</v>
      </c>
      <c r="S92">
        <v>0</v>
      </c>
      <c r="T92" t="s">
        <v>39</v>
      </c>
      <c r="U92" t="s">
        <v>31</v>
      </c>
      <c r="V92" t="s">
        <v>32</v>
      </c>
      <c r="W92" t="s">
        <v>225</v>
      </c>
      <c r="X92" t="s">
        <v>34</v>
      </c>
      <c r="Y92" t="s">
        <v>35</v>
      </c>
      <c r="Z92" t="s">
        <v>36</v>
      </c>
      <c r="AA92" s="4" t="s">
        <v>780</v>
      </c>
      <c r="AB92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2" t="str">
        <f t="shared" si="5"/>
        <v>,DASCharge, TotalCharge, AccessorialCode, AccessorialDescription, PackageStatus, ReceiverName, ReceiverCity, ReceiverState, ReceiverCountry, CreatedDate)</v>
      </c>
      <c r="AD92" t="str">
        <f t="shared" si="6"/>
        <v>VALUES (
'800564','12659','94001039919647','USPSINV711732','2/13/2025','2/20/2025','Priority Mail','9400186015556','29499','14826','2','11.68','LB','11.33','0','0','0','0','AC1','Signature Confirmation','Return to Sender','Receiver 990','Seattle','AZ','USA','3/31/2025');</v>
      </c>
      <c r="AE92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'800564','12659','94001039919647','USPSINV711732','2/13/2025','2/20/2025','Priority Mail','9400186015556','29499','14826','2','11.68','LB','11.33','0','0','0','0','AC1','Signature Confirmation','Return to Sender','Receiver 990','Seattle','AZ','USA','3/31/2025');</v>
      </c>
    </row>
    <row r="93" spans="1:31" x14ac:dyDescent="0.2">
      <c r="A93">
        <v>1268</v>
      </c>
      <c r="B93">
        <v>800564</v>
      </c>
      <c r="C93">
        <v>12659</v>
      </c>
      <c r="D93" s="2">
        <v>9400302226265</v>
      </c>
      <c r="E93" t="s">
        <v>227</v>
      </c>
      <c r="F93" s="4" t="s">
        <v>778</v>
      </c>
      <c r="G93" s="4" t="s">
        <v>779</v>
      </c>
      <c r="H93" t="s">
        <v>38</v>
      </c>
      <c r="I93" s="2">
        <v>9400107814127</v>
      </c>
      <c r="J93">
        <v>34872</v>
      </c>
      <c r="K93">
        <v>64080</v>
      </c>
      <c r="L93">
        <v>5</v>
      </c>
      <c r="M93">
        <v>0.57999999999999996</v>
      </c>
      <c r="N93" t="s">
        <v>29</v>
      </c>
      <c r="O93" cm="1">
        <f t="array" ref="O93">INDEX('rate table'!J:J,
  MATCH(1,
    (H93='rate table'!F:F) *
    (L93='rate table'!G:G) *
    (CEILING(M93, 1)='rate table'!H:H),
    0)
)</f>
        <v>7.11</v>
      </c>
      <c r="P93">
        <v>0</v>
      </c>
      <c r="Q93">
        <v>0</v>
      </c>
      <c r="R93">
        <v>0</v>
      </c>
      <c r="S93">
        <v>0</v>
      </c>
      <c r="T93" t="s">
        <v>43</v>
      </c>
      <c r="U93" t="s">
        <v>31</v>
      </c>
      <c r="V93" t="s">
        <v>32</v>
      </c>
      <c r="W93" t="s">
        <v>228</v>
      </c>
      <c r="X93" t="s">
        <v>34</v>
      </c>
      <c r="Y93" t="s">
        <v>35</v>
      </c>
      <c r="Z93" t="s">
        <v>36</v>
      </c>
      <c r="AA93" s="4" t="s">
        <v>780</v>
      </c>
      <c r="AB93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3" t="str">
        <f t="shared" si="5"/>
        <v>,DASCharge, TotalCharge, AccessorialCode, AccessorialDescription, PackageStatus, ReceiverName, ReceiverCity, ReceiverState, ReceiverCountry, CreatedDate)</v>
      </c>
      <c r="AD93" t="str">
        <f t="shared" si="6"/>
        <v>VALUES (
'800564','12659','9400302226265','USPSINV452513','2/13/2025','2/20/2025','Priority Mail','9400107814127','34872','64080','5','0.58','LB','7.11','0','0','0','0','AC4','Signature Confirmation','Return to Sender','Receiver 467','Seattle','AZ','USA','3/31/2025');</v>
      </c>
      <c r="AE93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'800564','12659','9400302226265','USPSINV452513','2/13/2025','2/20/2025','Priority Mail','9400107814127','34872','64080','5','0.58','LB','7.11','0','0','0','0','AC4','Signature Confirmation','Return to Sender','Receiver 467','Seattle','AZ','USA','3/31/2025');</v>
      </c>
    </row>
    <row r="94" spans="1:31" x14ac:dyDescent="0.2">
      <c r="A94">
        <v>1269</v>
      </c>
      <c r="B94">
        <v>800564</v>
      </c>
      <c r="C94">
        <v>12659</v>
      </c>
      <c r="D94" s="2">
        <v>9400947082644</v>
      </c>
      <c r="E94" t="s">
        <v>229</v>
      </c>
      <c r="F94" s="4" t="s">
        <v>778</v>
      </c>
      <c r="G94" s="4" t="s">
        <v>779</v>
      </c>
      <c r="H94" t="s">
        <v>41</v>
      </c>
      <c r="I94" s="2">
        <v>9400394287488</v>
      </c>
      <c r="J94">
        <v>42972</v>
      </c>
      <c r="K94">
        <v>73413</v>
      </c>
      <c r="L94">
        <v>8</v>
      </c>
      <c r="M94">
        <v>12.95</v>
      </c>
      <c r="N94" t="s">
        <v>29</v>
      </c>
      <c r="O94" cm="1">
        <f t="array" ref="O94">INDEX('rate table'!J:J,
  MATCH(1,
    (H94='rate table'!F:F) *
    (L94='rate table'!G:G) *
    (CEILING(M94, 1)='rate table'!H:H),
    0)
)</f>
        <v>53.05</v>
      </c>
      <c r="P94">
        <v>0</v>
      </c>
      <c r="Q94">
        <v>0</v>
      </c>
      <c r="R94">
        <v>0</v>
      </c>
      <c r="S94">
        <v>0</v>
      </c>
      <c r="T94" t="s">
        <v>58</v>
      </c>
      <c r="U94" t="s">
        <v>31</v>
      </c>
      <c r="V94" t="s">
        <v>32</v>
      </c>
      <c r="W94" t="s">
        <v>230</v>
      </c>
      <c r="X94" t="s">
        <v>34</v>
      </c>
      <c r="Y94" t="s">
        <v>35</v>
      </c>
      <c r="Z94" t="s">
        <v>36</v>
      </c>
      <c r="AA94" s="4" t="s">
        <v>780</v>
      </c>
      <c r="AB94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4" t="str">
        <f t="shared" si="5"/>
        <v>,DASCharge, TotalCharge, AccessorialCode, AccessorialDescription, PackageStatus, ReceiverName, ReceiverCity, ReceiverState, ReceiverCountry, CreatedDate)</v>
      </c>
      <c r="AD94" t="str">
        <f t="shared" si="6"/>
        <v>VALUES (
'800564','12659','9400947082644','USPSINV689452','2/13/2025','2/20/2025','Priority Mail Express','9400394287488','42972','73413','8','12.95','LB','53.05','0','0','0','0','AC5','Signature Confirmation','Return to Sender','Receiver 404','Seattle','AZ','USA','3/31/2025');</v>
      </c>
      <c r="AE94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'800564','12659','9400947082644','USPSINV689452','2/13/2025','2/20/2025','Priority Mail Express','9400394287488','42972','73413','8','12.95','LB','53.05','0','0','0','0','AC5','Signature Confirmation','Return to Sender','Receiver 404','Seattle','AZ','USA','3/31/2025');</v>
      </c>
    </row>
    <row r="95" spans="1:31" x14ac:dyDescent="0.2">
      <c r="A95">
        <v>1270</v>
      </c>
      <c r="B95">
        <v>800564</v>
      </c>
      <c r="C95">
        <v>12659</v>
      </c>
      <c r="D95" s="2">
        <v>9400290540359</v>
      </c>
      <c r="E95" t="s">
        <v>231</v>
      </c>
      <c r="F95" s="4" t="s">
        <v>778</v>
      </c>
      <c r="G95" s="4" t="s">
        <v>779</v>
      </c>
      <c r="H95" t="s">
        <v>28</v>
      </c>
      <c r="I95" s="2">
        <v>9400721032297</v>
      </c>
      <c r="J95">
        <v>3226</v>
      </c>
      <c r="K95">
        <v>55673</v>
      </c>
      <c r="L95">
        <v>4</v>
      </c>
      <c r="M95">
        <v>2.1800000000000002</v>
      </c>
      <c r="N95" t="s">
        <v>29</v>
      </c>
      <c r="O95" cm="1">
        <f t="array" ref="O95">INDEX('rate table'!J:J,
  MATCH(1,
    (H95='rate table'!F:F) *
    (L95='rate table'!G:G) *
    (CEILING(M95, 1)='rate table'!H:H),
    0)
)</f>
        <v>7.26</v>
      </c>
      <c r="P95">
        <v>0</v>
      </c>
      <c r="Q95">
        <v>0</v>
      </c>
      <c r="R95">
        <v>0</v>
      </c>
      <c r="S95">
        <v>0</v>
      </c>
      <c r="T95" t="s">
        <v>58</v>
      </c>
      <c r="U95" t="s">
        <v>31</v>
      </c>
      <c r="V95" t="s">
        <v>32</v>
      </c>
      <c r="W95" t="s">
        <v>232</v>
      </c>
      <c r="X95" t="s">
        <v>34</v>
      </c>
      <c r="Y95" t="s">
        <v>35</v>
      </c>
      <c r="Z95" t="s">
        <v>36</v>
      </c>
      <c r="AA95" s="4" t="s">
        <v>780</v>
      </c>
      <c r="AB95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5" t="str">
        <f t="shared" si="5"/>
        <v>,DASCharge, TotalCharge, AccessorialCode, AccessorialDescription, PackageStatus, ReceiverName, ReceiverCity, ReceiverState, ReceiverCountry, CreatedDate)</v>
      </c>
      <c r="AD95" t="str">
        <f t="shared" si="6"/>
        <v>VALUES (
'800564','12659','9400290540359','USPSINV203627','2/13/2025','2/20/2025','USPS Ground Advantage','9400721032297','3226','55673','4','2.18','LB','7.26','0','0','0','0','AC5','Signature Confirmation','Return to Sender','Receiver 27','Seattle','AZ','USA','3/31/2025');</v>
      </c>
      <c r="AE95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'800564','12659','9400290540359','USPSINV203627','2/13/2025','2/20/2025','USPS Ground Advantage','9400721032297','3226','55673','4','2.18','LB','7.26','0','0','0','0','AC5','Signature Confirmation','Return to Sender','Receiver 27','Seattle','AZ','USA','3/31/2025');</v>
      </c>
    </row>
    <row r="96" spans="1:31" x14ac:dyDescent="0.2">
      <c r="A96">
        <v>1272</v>
      </c>
      <c r="B96">
        <v>800564</v>
      </c>
      <c r="C96">
        <v>12659</v>
      </c>
      <c r="D96" s="2">
        <v>94001927482177</v>
      </c>
      <c r="E96" t="s">
        <v>233</v>
      </c>
      <c r="F96" s="4" t="s">
        <v>778</v>
      </c>
      <c r="G96" s="4" t="s">
        <v>779</v>
      </c>
      <c r="H96" t="s">
        <v>41</v>
      </c>
      <c r="I96" s="2">
        <v>9400263555336</v>
      </c>
      <c r="J96">
        <v>25331</v>
      </c>
      <c r="K96">
        <v>31505</v>
      </c>
      <c r="L96">
        <v>7</v>
      </c>
      <c r="M96">
        <v>0.86</v>
      </c>
      <c r="N96" t="s">
        <v>29</v>
      </c>
      <c r="O96" cm="1">
        <f t="array" ref="O96">INDEX('rate table'!J:J,
  MATCH(1,
    (H96='rate table'!F:F) *
    (L96='rate table'!G:G) *
    (CEILING(M96, 1)='rate table'!H:H),
    0)
)</f>
        <v>17.75</v>
      </c>
      <c r="P96">
        <v>0</v>
      </c>
      <c r="Q96">
        <v>0</v>
      </c>
      <c r="R96">
        <v>0</v>
      </c>
      <c r="S96">
        <v>0</v>
      </c>
      <c r="T96" t="s">
        <v>51</v>
      </c>
      <c r="U96" t="s">
        <v>31</v>
      </c>
      <c r="V96" t="s">
        <v>32</v>
      </c>
      <c r="W96" t="s">
        <v>234</v>
      </c>
      <c r="X96" t="s">
        <v>34</v>
      </c>
      <c r="Y96" t="s">
        <v>35</v>
      </c>
      <c r="Z96" t="s">
        <v>36</v>
      </c>
      <c r="AA96" s="4" t="s">
        <v>780</v>
      </c>
      <c r="AB96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6" t="str">
        <f t="shared" si="5"/>
        <v>,DASCharge, TotalCharge, AccessorialCode, AccessorialDescription, PackageStatus, ReceiverName, ReceiverCity, ReceiverState, ReceiverCountry, CreatedDate)</v>
      </c>
      <c r="AD96" t="str">
        <f t="shared" si="6"/>
        <v>VALUES (
'800564','12659','94001927482177','USPSINV283107','2/13/2025','2/20/2025','Priority Mail Express','9400263555336','25331','31505','7','0.86','LB','17.75','0','0','0','0','AC9','Signature Confirmation','Return to Sender','Receiver 3','Seattle','AZ','USA','3/31/2025');</v>
      </c>
      <c r="AE96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'800564','12659','94001927482177','USPSINV283107','2/13/2025','2/20/2025','Priority Mail Express','9400263555336','25331','31505','7','0.86','LB','17.75','0','0','0','0','AC9','Signature Confirmation','Return to Sender','Receiver 3','Seattle','AZ','USA','3/31/2025');</v>
      </c>
    </row>
    <row r="97" spans="1:31" x14ac:dyDescent="0.2">
      <c r="A97">
        <v>1273</v>
      </c>
      <c r="B97">
        <v>800564</v>
      </c>
      <c r="C97">
        <v>12659</v>
      </c>
      <c r="D97" s="2">
        <v>94002089705703</v>
      </c>
      <c r="E97" t="s">
        <v>235</v>
      </c>
      <c r="F97" s="4" t="s">
        <v>778</v>
      </c>
      <c r="G97" s="4" t="s">
        <v>779</v>
      </c>
      <c r="H97" t="s">
        <v>28</v>
      </c>
      <c r="I97" s="2">
        <v>9400213912999</v>
      </c>
      <c r="J97">
        <v>36571</v>
      </c>
      <c r="K97">
        <v>39013</v>
      </c>
      <c r="L97">
        <v>7</v>
      </c>
      <c r="M97">
        <v>17.329999999999998</v>
      </c>
      <c r="N97" t="s">
        <v>29</v>
      </c>
      <c r="O97" cm="1">
        <f t="array" ref="O97">INDEX('rate table'!J:J,
  MATCH(1,
    (H97='rate table'!F:F) *
    (L97='rate table'!G:G) *
    (CEILING(M97, 1)='rate table'!H:H),
    0)
)</f>
        <v>20.14</v>
      </c>
      <c r="P97">
        <v>0</v>
      </c>
      <c r="Q97">
        <v>0</v>
      </c>
      <c r="R97">
        <v>0</v>
      </c>
      <c r="S97">
        <v>0</v>
      </c>
      <c r="T97" t="s">
        <v>30</v>
      </c>
      <c r="U97" t="s">
        <v>31</v>
      </c>
      <c r="V97" t="s">
        <v>32</v>
      </c>
      <c r="W97" t="s">
        <v>236</v>
      </c>
      <c r="X97" t="s">
        <v>34</v>
      </c>
      <c r="Y97" t="s">
        <v>35</v>
      </c>
      <c r="Z97" t="s">
        <v>36</v>
      </c>
      <c r="AA97" s="4" t="s">
        <v>780</v>
      </c>
      <c r="AB97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7" t="str">
        <f t="shared" si="5"/>
        <v>,DASCharge, TotalCharge, AccessorialCode, AccessorialDescription, PackageStatus, ReceiverName, ReceiverCity, ReceiverState, ReceiverCountry, CreatedDate)</v>
      </c>
      <c r="AD97" t="str">
        <f t="shared" si="6"/>
        <v>VALUES (
'800564','12659','94002089705703','USPSINV768400','2/13/2025','2/20/2025','USPS Ground Advantage','9400213912999','36571','39013','7','17.33','LB','20.14','0','0','0','0','AC0','Signature Confirmation','Return to Sender','Receiver 446','Seattle','AZ','USA','3/31/2025');</v>
      </c>
      <c r="AE97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'800564','12659','94002089705703','USPSINV768400','2/13/2025','2/20/2025','USPS Ground Advantage','9400213912999','36571','39013','7','17.33','LB','20.14','0','0','0','0','AC0','Signature Confirmation','Return to Sender','Receiver 446','Seattle','AZ','USA','3/31/2025');</v>
      </c>
    </row>
    <row r="98" spans="1:31" x14ac:dyDescent="0.2">
      <c r="A98">
        <v>1274</v>
      </c>
      <c r="B98">
        <v>800564</v>
      </c>
      <c r="C98">
        <v>12659</v>
      </c>
      <c r="D98" s="2">
        <v>94001508666184</v>
      </c>
      <c r="E98" t="s">
        <v>237</v>
      </c>
      <c r="F98" s="4" t="s">
        <v>778</v>
      </c>
      <c r="G98" s="4" t="s">
        <v>779</v>
      </c>
      <c r="H98" t="s">
        <v>38</v>
      </c>
      <c r="I98" s="2">
        <v>9400924790636</v>
      </c>
      <c r="J98">
        <v>15132</v>
      </c>
      <c r="K98">
        <v>12862</v>
      </c>
      <c r="L98">
        <v>4</v>
      </c>
      <c r="M98">
        <v>9.76</v>
      </c>
      <c r="N98" t="s">
        <v>29</v>
      </c>
      <c r="O98" cm="1">
        <f t="array" ref="O98">INDEX('rate table'!J:J,
  MATCH(1,
    (H98='rate table'!F:F) *
    (L98='rate table'!G:G) *
    (CEILING(M98, 1)='rate table'!H:H),
    0)
)</f>
        <v>12.08</v>
      </c>
      <c r="P98">
        <v>0</v>
      </c>
      <c r="Q98">
        <v>0</v>
      </c>
      <c r="R98">
        <v>0</v>
      </c>
      <c r="S98">
        <v>0</v>
      </c>
      <c r="T98" t="s">
        <v>39</v>
      </c>
      <c r="U98" t="s">
        <v>31</v>
      </c>
      <c r="V98" t="s">
        <v>32</v>
      </c>
      <c r="W98" t="s">
        <v>238</v>
      </c>
      <c r="X98" t="s">
        <v>34</v>
      </c>
      <c r="Y98" t="s">
        <v>35</v>
      </c>
      <c r="Z98" t="s">
        <v>36</v>
      </c>
      <c r="AA98" s="4" t="s">
        <v>780</v>
      </c>
      <c r="AB98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8" t="str">
        <f t="shared" si="5"/>
        <v>,DASCharge, TotalCharge, AccessorialCode, AccessorialDescription, PackageStatus, ReceiverName, ReceiverCity, ReceiverState, ReceiverCountry, CreatedDate)</v>
      </c>
      <c r="AD98" t="str">
        <f t="shared" si="6"/>
        <v>VALUES (
'800564','12659','94001508666184','USPSINV349815','2/13/2025','2/20/2025','Priority Mail','9400924790636','15132','12862','4','9.76','LB','12.08','0','0','0','0','AC1','Signature Confirmation','Return to Sender','Receiver 321','Seattle','AZ','USA','3/31/2025');</v>
      </c>
      <c r="AE98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'800564','12659','94001508666184','USPSINV349815','2/13/2025','2/20/2025','Priority Mail','9400924790636','15132','12862','4','9.76','LB','12.08','0','0','0','0','AC1','Signature Confirmation','Return to Sender','Receiver 321','Seattle','AZ','USA','3/31/2025');</v>
      </c>
    </row>
    <row r="99" spans="1:31" x14ac:dyDescent="0.2">
      <c r="A99">
        <v>1276</v>
      </c>
      <c r="B99">
        <v>800564</v>
      </c>
      <c r="C99">
        <v>12659</v>
      </c>
      <c r="D99" s="2">
        <v>94001874061092</v>
      </c>
      <c r="E99" t="s">
        <v>239</v>
      </c>
      <c r="F99" s="4" t="s">
        <v>778</v>
      </c>
      <c r="G99" s="4" t="s">
        <v>779</v>
      </c>
      <c r="H99" t="s">
        <v>28</v>
      </c>
      <c r="I99" s="2">
        <v>9400347608067</v>
      </c>
      <c r="J99">
        <v>19096</v>
      </c>
      <c r="K99">
        <v>32819</v>
      </c>
      <c r="L99">
        <v>8</v>
      </c>
      <c r="M99">
        <v>7.15</v>
      </c>
      <c r="N99" t="s">
        <v>29</v>
      </c>
      <c r="O99" cm="1">
        <f t="array" ref="O99">INDEX('rate table'!J:J,
  MATCH(1,
    (H99='rate table'!F:F) *
    (L99='rate table'!G:G) *
    (CEILING(M99, 1)='rate table'!H:H),
    0)
)</f>
        <v>13.56</v>
      </c>
      <c r="P99">
        <v>0</v>
      </c>
      <c r="Q99">
        <v>0</v>
      </c>
      <c r="R99">
        <v>0</v>
      </c>
      <c r="S99">
        <v>0</v>
      </c>
      <c r="T99" t="s">
        <v>51</v>
      </c>
      <c r="U99" t="s">
        <v>31</v>
      </c>
      <c r="V99" t="s">
        <v>32</v>
      </c>
      <c r="W99" t="s">
        <v>240</v>
      </c>
      <c r="X99" t="s">
        <v>34</v>
      </c>
      <c r="Y99" t="s">
        <v>35</v>
      </c>
      <c r="Z99" t="s">
        <v>36</v>
      </c>
      <c r="AA99" s="4" t="s">
        <v>780</v>
      </c>
      <c r="AB99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99" t="str">
        <f t="shared" si="5"/>
        <v>,DASCharge, TotalCharge, AccessorialCode, AccessorialDescription, PackageStatus, ReceiverName, ReceiverCity, ReceiverState, ReceiverCountry, CreatedDate)</v>
      </c>
      <c r="AD99" t="str">
        <f t="shared" si="6"/>
        <v>VALUES (
'800564','12659','94001874061092','USPSINV712541','2/13/2025','2/20/2025','USPS Ground Advantage','9400347608067','19096','32819','8','7.15','LB','13.56','0','0','0','0','AC9','Signature Confirmation','Return to Sender','Receiver 168','Seattle','AZ','USA','3/31/2025');</v>
      </c>
      <c r="AE99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'800564','12659','94001874061092','USPSINV712541','2/13/2025','2/20/2025','USPS Ground Advantage','9400347608067','19096','32819','8','7.15','LB','13.56','0','0','0','0','AC9','Signature Confirmation','Return to Sender','Receiver 168','Seattle','AZ','USA','3/31/2025');</v>
      </c>
    </row>
    <row r="100" spans="1:31" x14ac:dyDescent="0.2">
      <c r="A100">
        <v>1277</v>
      </c>
      <c r="B100">
        <v>800564</v>
      </c>
      <c r="C100">
        <v>12659</v>
      </c>
      <c r="D100" s="2">
        <v>9400378836888</v>
      </c>
      <c r="E100" t="s">
        <v>241</v>
      </c>
      <c r="F100" s="4" t="s">
        <v>778</v>
      </c>
      <c r="G100" s="4" t="s">
        <v>779</v>
      </c>
      <c r="H100" t="s">
        <v>38</v>
      </c>
      <c r="I100" s="2">
        <v>9400550751775</v>
      </c>
      <c r="J100">
        <v>95760</v>
      </c>
      <c r="K100">
        <v>65023</v>
      </c>
      <c r="L100">
        <v>4</v>
      </c>
      <c r="M100">
        <v>12.16</v>
      </c>
      <c r="N100" t="s">
        <v>29</v>
      </c>
      <c r="O100" cm="1">
        <f t="array" ref="O100">INDEX('rate table'!J:J,
  MATCH(1,
    (H100='rate table'!F:F) *
    (L100='rate table'!G:G) *
    (CEILING(M100, 1)='rate table'!H:H),
    0)
)</f>
        <v>14.21</v>
      </c>
      <c r="P100">
        <v>0</v>
      </c>
      <c r="Q100">
        <v>0</v>
      </c>
      <c r="R100">
        <v>0</v>
      </c>
      <c r="S100">
        <v>0</v>
      </c>
      <c r="T100" t="s">
        <v>71</v>
      </c>
      <c r="U100" t="s">
        <v>31</v>
      </c>
      <c r="V100" t="s">
        <v>32</v>
      </c>
      <c r="W100" t="s">
        <v>242</v>
      </c>
      <c r="X100" t="s">
        <v>34</v>
      </c>
      <c r="Y100" t="s">
        <v>35</v>
      </c>
      <c r="Z100" t="s">
        <v>36</v>
      </c>
      <c r="AA100" s="4" t="s">
        <v>780</v>
      </c>
      <c r="AB100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0" t="str">
        <f t="shared" si="5"/>
        <v>,DASCharge, TotalCharge, AccessorialCode, AccessorialDescription, PackageStatus, ReceiverName, ReceiverCity, ReceiverState, ReceiverCountry, CreatedDate)</v>
      </c>
      <c r="AD100" t="str">
        <f t="shared" si="6"/>
        <v>VALUES (
'800564','12659','9400378836888','USPSINV582993','2/13/2025','2/20/2025','Priority Mail','9400550751775','95760','65023','4','12.16','LB','14.21','0','0','0','0','AC2','Signature Confirmation','Return to Sender','Receiver 975','Seattle','AZ','USA','3/31/2025');</v>
      </c>
      <c r="AE100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'800564','12659','9400378836888','USPSINV582993','2/13/2025','2/20/2025','Priority Mail','9400550751775','95760','65023','4','12.16','LB','14.21','0','0','0','0','AC2','Signature Confirmation','Return to Sender','Receiver 975','Seattle','AZ','USA','3/31/2025');</v>
      </c>
    </row>
    <row r="101" spans="1:31" x14ac:dyDescent="0.2">
      <c r="A101">
        <v>1278</v>
      </c>
      <c r="B101">
        <v>800564</v>
      </c>
      <c r="C101">
        <v>12659</v>
      </c>
      <c r="D101" s="2">
        <v>9400716922161</v>
      </c>
      <c r="E101" t="s">
        <v>243</v>
      </c>
      <c r="F101" s="4" t="s">
        <v>778</v>
      </c>
      <c r="G101" s="4" t="s">
        <v>779</v>
      </c>
      <c r="H101" t="s">
        <v>41</v>
      </c>
      <c r="I101" s="2">
        <v>9400186865686</v>
      </c>
      <c r="J101">
        <v>68558</v>
      </c>
      <c r="K101">
        <v>40817</v>
      </c>
      <c r="L101">
        <v>7</v>
      </c>
      <c r="M101">
        <v>10.42</v>
      </c>
      <c r="N101" t="s">
        <v>29</v>
      </c>
      <c r="O101" cm="1">
        <f t="array" ref="O101">INDEX('rate table'!J:J,
  MATCH(1,
    (H101='rate table'!F:F) *
    (L101='rate table'!G:G) *
    (CEILING(M101, 1)='rate table'!H:H),
    0)
)</f>
        <v>46.74</v>
      </c>
      <c r="P101">
        <v>0</v>
      </c>
      <c r="Q101">
        <v>0</v>
      </c>
      <c r="R101">
        <v>0</v>
      </c>
      <c r="S101">
        <v>0</v>
      </c>
      <c r="T101" t="s">
        <v>71</v>
      </c>
      <c r="U101" t="s">
        <v>31</v>
      </c>
      <c r="V101" t="s">
        <v>32</v>
      </c>
      <c r="W101" t="s">
        <v>244</v>
      </c>
      <c r="X101" t="s">
        <v>34</v>
      </c>
      <c r="Y101" t="s">
        <v>35</v>
      </c>
      <c r="Z101" t="s">
        <v>36</v>
      </c>
      <c r="AA101" s="4" t="s">
        <v>780</v>
      </c>
      <c r="AB101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1" t="str">
        <f t="shared" si="5"/>
        <v>,DASCharge, TotalCharge, AccessorialCode, AccessorialDescription, PackageStatus, ReceiverName, ReceiverCity, ReceiverState, ReceiverCountry, CreatedDate)</v>
      </c>
      <c r="AD101" t="str">
        <f t="shared" si="6"/>
        <v>VALUES (
'800564','12659','9400716922161','USPSINV995840','2/13/2025','2/20/2025','Priority Mail Express','9400186865686','68558','40817','7','10.42','LB','46.74','0','0','0','0','AC2','Signature Confirmation','Return to Sender','Receiver 617','Seattle','AZ','USA','3/31/2025');</v>
      </c>
      <c r="AE101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'800564','12659','9400716922161','USPSINV995840','2/13/2025','2/20/2025','Priority Mail Express','9400186865686','68558','40817','7','10.42','LB','46.74','0','0','0','0','AC2','Signature Confirmation','Return to Sender','Receiver 617','Seattle','AZ','USA','3/31/2025');</v>
      </c>
    </row>
    <row r="102" spans="1:31" x14ac:dyDescent="0.2">
      <c r="A102">
        <v>1280</v>
      </c>
      <c r="B102">
        <v>800564</v>
      </c>
      <c r="C102">
        <v>12659</v>
      </c>
      <c r="D102" s="2">
        <v>9400744179191</v>
      </c>
      <c r="E102" t="s">
        <v>245</v>
      </c>
      <c r="F102" s="4" t="s">
        <v>778</v>
      </c>
      <c r="G102" s="4" t="s">
        <v>779</v>
      </c>
      <c r="H102" t="s">
        <v>38</v>
      </c>
      <c r="I102" s="2">
        <v>940018766877</v>
      </c>
      <c r="J102">
        <v>2726</v>
      </c>
      <c r="K102">
        <v>65041</v>
      </c>
      <c r="L102">
        <v>4</v>
      </c>
      <c r="M102">
        <v>15.64</v>
      </c>
      <c r="N102" t="s">
        <v>29</v>
      </c>
      <c r="O102" cm="1">
        <f t="array" ref="O102">INDEX('rate table'!J:J,
  MATCH(1,
    (H102='rate table'!F:F) *
    (L102='rate table'!G:G) *
    (CEILING(M102, 1)='rate table'!H:H),
    0)
)</f>
        <v>15.13</v>
      </c>
      <c r="P102">
        <v>0</v>
      </c>
      <c r="Q102">
        <v>0</v>
      </c>
      <c r="R102">
        <v>0</v>
      </c>
      <c r="S102">
        <v>0</v>
      </c>
      <c r="T102" t="s">
        <v>39</v>
      </c>
      <c r="U102" t="s">
        <v>31</v>
      </c>
      <c r="V102" t="s">
        <v>32</v>
      </c>
      <c r="W102" t="s">
        <v>244</v>
      </c>
      <c r="X102" t="s">
        <v>34</v>
      </c>
      <c r="Y102" t="s">
        <v>35</v>
      </c>
      <c r="Z102" t="s">
        <v>36</v>
      </c>
      <c r="AA102" s="4" t="s">
        <v>780</v>
      </c>
      <c r="AB102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2" t="str">
        <f t="shared" si="5"/>
        <v>,DASCharge, TotalCharge, AccessorialCode, AccessorialDescription, PackageStatus, ReceiverName, ReceiverCity, ReceiverState, ReceiverCountry, CreatedDate)</v>
      </c>
      <c r="AD102" t="str">
        <f t="shared" si="6"/>
        <v>VALUES (
'800564','12659','9400744179191','USPSINV868926','2/13/2025','2/20/2025','Priority Mail','940018766877','2726','65041','4','15.64','LB','15.13','0','0','0','0','AC1','Signature Confirmation','Return to Sender','Receiver 617','Seattle','AZ','USA','3/31/2025');</v>
      </c>
      <c r="AE102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'800564','12659','9400744179191','USPSINV868926','2/13/2025','2/20/2025','Priority Mail','940018766877','2726','65041','4','15.64','LB','15.13','0','0','0','0','AC1','Signature Confirmation','Return to Sender','Receiver 617','Seattle','AZ','USA','3/31/2025');</v>
      </c>
    </row>
    <row r="103" spans="1:31" x14ac:dyDescent="0.2">
      <c r="A103">
        <v>1282</v>
      </c>
      <c r="B103">
        <v>800564</v>
      </c>
      <c r="C103">
        <v>12659</v>
      </c>
      <c r="D103" s="2">
        <v>94002082017178</v>
      </c>
      <c r="E103" t="s">
        <v>246</v>
      </c>
      <c r="F103" s="4" t="s">
        <v>778</v>
      </c>
      <c r="G103" s="4" t="s">
        <v>779</v>
      </c>
      <c r="H103" t="s">
        <v>28</v>
      </c>
      <c r="I103" s="2">
        <v>9400146893008</v>
      </c>
      <c r="J103">
        <v>39447</v>
      </c>
      <c r="K103">
        <v>77375</v>
      </c>
      <c r="L103">
        <v>8</v>
      </c>
      <c r="M103">
        <v>19.260000000000002</v>
      </c>
      <c r="N103" t="s">
        <v>29</v>
      </c>
      <c r="O103" cm="1">
        <f t="array" ref="O103">INDEX('rate table'!J:J,
  MATCH(1,
    (H103='rate table'!F:F) *
    (L103='rate table'!G:G) *
    (CEILING(M103, 1)='rate table'!H:H),
    0)
)</f>
        <v>24.87</v>
      </c>
      <c r="P103">
        <v>0</v>
      </c>
      <c r="Q103">
        <v>0</v>
      </c>
      <c r="R103">
        <v>0</v>
      </c>
      <c r="S103">
        <v>0</v>
      </c>
      <c r="T103" t="s">
        <v>58</v>
      </c>
      <c r="U103" t="s">
        <v>31</v>
      </c>
      <c r="V103" t="s">
        <v>32</v>
      </c>
      <c r="W103" t="s">
        <v>247</v>
      </c>
      <c r="X103" t="s">
        <v>34</v>
      </c>
      <c r="Y103" t="s">
        <v>35</v>
      </c>
      <c r="Z103" t="s">
        <v>36</v>
      </c>
      <c r="AA103" s="4" t="s">
        <v>780</v>
      </c>
      <c r="AB103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3" t="str">
        <f t="shared" si="5"/>
        <v>,DASCharge, TotalCharge, AccessorialCode, AccessorialDescription, PackageStatus, ReceiverName, ReceiverCity, ReceiverState, ReceiverCountry, CreatedDate)</v>
      </c>
      <c r="AD103" t="str">
        <f t="shared" si="6"/>
        <v>VALUES (
'800564','12659','94002082017178','USPSINV963188','2/13/2025','2/20/2025','USPS Ground Advantage','9400146893008','39447','77375','8','19.26','LB','24.87','0','0','0','0','AC5','Signature Confirmation','Return to Sender','Receiver 120','Seattle','AZ','USA','3/31/2025');</v>
      </c>
      <c r="AE103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'800564','12659','94002082017178','USPSINV963188','2/13/2025','2/20/2025','USPS Ground Advantage','9400146893008','39447','77375','8','19.26','LB','24.87','0','0','0','0','AC5','Signature Confirmation','Return to Sender','Receiver 120','Seattle','AZ','USA','3/31/2025');</v>
      </c>
    </row>
    <row r="104" spans="1:31" x14ac:dyDescent="0.2">
      <c r="A104">
        <v>1284</v>
      </c>
      <c r="B104">
        <v>800564</v>
      </c>
      <c r="C104">
        <v>12659</v>
      </c>
      <c r="D104" s="2">
        <v>94001924731969</v>
      </c>
      <c r="E104" t="s">
        <v>248</v>
      </c>
      <c r="F104" s="4" t="s">
        <v>778</v>
      </c>
      <c r="G104" s="4" t="s">
        <v>779</v>
      </c>
      <c r="H104" t="s">
        <v>41</v>
      </c>
      <c r="I104" s="2">
        <v>9400204008293</v>
      </c>
      <c r="J104">
        <v>12867</v>
      </c>
      <c r="K104">
        <v>47537</v>
      </c>
      <c r="L104">
        <v>4</v>
      </c>
      <c r="M104">
        <v>5.74</v>
      </c>
      <c r="N104" t="s">
        <v>29</v>
      </c>
      <c r="O104" cm="1">
        <f t="array" ref="O104">INDEX('rate table'!J:J,
  MATCH(1,
    (H104='rate table'!F:F) *
    (L104='rate table'!G:G) *
    (CEILING(M104, 1)='rate table'!H:H),
    0)
)</f>
        <v>27.55</v>
      </c>
      <c r="P104">
        <v>0</v>
      </c>
      <c r="Q104">
        <v>0</v>
      </c>
      <c r="R104">
        <v>0</v>
      </c>
      <c r="S104">
        <v>0</v>
      </c>
      <c r="T104" t="s">
        <v>58</v>
      </c>
      <c r="U104" t="s">
        <v>31</v>
      </c>
      <c r="V104" t="s">
        <v>32</v>
      </c>
      <c r="W104" t="s">
        <v>249</v>
      </c>
      <c r="X104" t="s">
        <v>34</v>
      </c>
      <c r="Y104" t="s">
        <v>35</v>
      </c>
      <c r="Z104" t="s">
        <v>36</v>
      </c>
      <c r="AA104" s="4" t="s">
        <v>780</v>
      </c>
      <c r="AB104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4" t="str">
        <f t="shared" si="5"/>
        <v>,DASCharge, TotalCharge, AccessorialCode, AccessorialDescription, PackageStatus, ReceiverName, ReceiverCity, ReceiverState, ReceiverCountry, CreatedDate)</v>
      </c>
      <c r="AD104" t="str">
        <f t="shared" si="6"/>
        <v>VALUES (
'800564','12659','94001924731969','USPSINV638380','2/13/2025','2/20/2025','Priority Mail Express','9400204008293','12867','47537','4','5.74','LB','27.55','0','0','0','0','AC5','Signature Confirmation','Return to Sender','Receiver 353','Seattle','AZ','USA','3/31/2025');</v>
      </c>
      <c r="AE104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'800564','12659','94001924731969','USPSINV638380','2/13/2025','2/20/2025','Priority Mail Express','9400204008293','12867','47537','4','5.74','LB','27.55','0','0','0','0','AC5','Signature Confirmation','Return to Sender','Receiver 353','Seattle','AZ','USA','3/31/2025');</v>
      </c>
    </row>
    <row r="105" spans="1:31" x14ac:dyDescent="0.2">
      <c r="A105">
        <v>1285</v>
      </c>
      <c r="B105">
        <v>800564</v>
      </c>
      <c r="C105">
        <v>12659</v>
      </c>
      <c r="D105" s="2">
        <v>9400761380103</v>
      </c>
      <c r="E105" t="s">
        <v>250</v>
      </c>
      <c r="F105" s="4" t="s">
        <v>778</v>
      </c>
      <c r="G105" s="4" t="s">
        <v>779</v>
      </c>
      <c r="H105" t="s">
        <v>28</v>
      </c>
      <c r="I105" s="2">
        <v>9400678400140</v>
      </c>
      <c r="J105">
        <v>29685</v>
      </c>
      <c r="K105">
        <v>59891</v>
      </c>
      <c r="L105">
        <v>3</v>
      </c>
      <c r="M105">
        <v>4.8099999999999996</v>
      </c>
      <c r="N105" t="s">
        <v>29</v>
      </c>
      <c r="O105" cm="1">
        <f t="array" ref="O105">INDEX('rate table'!J:J,
  MATCH(1,
    (H105='rate table'!F:F) *
    (L105='rate table'!G:G) *
    (CEILING(M105, 1)='rate table'!H:H),
    0)
)</f>
        <v>7.4</v>
      </c>
      <c r="P105">
        <v>0</v>
      </c>
      <c r="Q105">
        <v>0</v>
      </c>
      <c r="R105">
        <v>0</v>
      </c>
      <c r="S105">
        <v>0</v>
      </c>
      <c r="T105" t="s">
        <v>74</v>
      </c>
      <c r="U105" t="s">
        <v>31</v>
      </c>
      <c r="V105" t="s">
        <v>32</v>
      </c>
      <c r="W105" t="s">
        <v>251</v>
      </c>
      <c r="X105" t="s">
        <v>34</v>
      </c>
      <c r="Y105" t="s">
        <v>35</v>
      </c>
      <c r="Z105" t="s">
        <v>36</v>
      </c>
      <c r="AA105" s="4" t="s">
        <v>780</v>
      </c>
      <c r="AB105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5" t="str">
        <f t="shared" si="5"/>
        <v>,DASCharge, TotalCharge, AccessorialCode, AccessorialDescription, PackageStatus, ReceiverName, ReceiverCity, ReceiverState, ReceiverCountry, CreatedDate)</v>
      </c>
      <c r="AD105" t="str">
        <f t="shared" si="6"/>
        <v>VALUES (
'800564','12659','9400761380103','USPSINV476425','2/13/2025','2/20/2025','USPS Ground Advantage','9400678400140','29685','59891','3','4.81','LB','7.4','0','0','0','0','AC6','Signature Confirmation','Return to Sender','Receiver 125','Seattle','AZ','USA','3/31/2025');</v>
      </c>
      <c r="AE105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'800564','12659','9400761380103','USPSINV476425','2/13/2025','2/20/2025','USPS Ground Advantage','9400678400140','29685','59891','3','4.81','LB','7.4','0','0','0','0','AC6','Signature Confirmation','Return to Sender','Receiver 125','Seattle','AZ','USA','3/31/2025');</v>
      </c>
    </row>
    <row r="106" spans="1:31" x14ac:dyDescent="0.2">
      <c r="A106">
        <v>1286</v>
      </c>
      <c r="B106">
        <v>800564</v>
      </c>
      <c r="C106">
        <v>12659</v>
      </c>
      <c r="D106" s="2">
        <v>94001855647807</v>
      </c>
      <c r="E106" t="s">
        <v>252</v>
      </c>
      <c r="F106" s="4" t="s">
        <v>778</v>
      </c>
      <c r="G106" s="4" t="s">
        <v>779</v>
      </c>
      <c r="H106" t="s">
        <v>38</v>
      </c>
      <c r="I106" s="2">
        <v>9400447498983</v>
      </c>
      <c r="J106">
        <v>67646</v>
      </c>
      <c r="K106">
        <v>77838</v>
      </c>
      <c r="L106">
        <v>5</v>
      </c>
      <c r="M106">
        <v>19.75</v>
      </c>
      <c r="N106" t="s">
        <v>29</v>
      </c>
      <c r="O106" cm="1">
        <f t="array" ref="O106">INDEX('rate table'!J:J,
  MATCH(1,
    (H106='rate table'!F:F) *
    (L106='rate table'!G:G) *
    (CEILING(M106, 1)='rate table'!H:H),
    0)
)</f>
        <v>28.87</v>
      </c>
      <c r="P106">
        <v>0</v>
      </c>
      <c r="Q106">
        <v>0</v>
      </c>
      <c r="R106">
        <v>0</v>
      </c>
      <c r="S106">
        <v>0</v>
      </c>
      <c r="T106" t="s">
        <v>30</v>
      </c>
      <c r="U106" t="s">
        <v>31</v>
      </c>
      <c r="V106" t="s">
        <v>32</v>
      </c>
      <c r="W106" t="s">
        <v>253</v>
      </c>
      <c r="X106" t="s">
        <v>34</v>
      </c>
      <c r="Y106" t="s">
        <v>35</v>
      </c>
      <c r="Z106" t="s">
        <v>36</v>
      </c>
      <c r="AA106" s="4" t="s">
        <v>780</v>
      </c>
      <c r="AB106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6" t="str">
        <f t="shared" si="5"/>
        <v>,DASCharge, TotalCharge, AccessorialCode, AccessorialDescription, PackageStatus, ReceiverName, ReceiverCity, ReceiverState, ReceiverCountry, CreatedDate)</v>
      </c>
      <c r="AD106" t="str">
        <f t="shared" si="6"/>
        <v>VALUES (
'800564','12659','94001855647807','USPSINV725969','2/13/2025','2/20/2025','Priority Mail','9400447498983','67646','77838','5','19.75','LB','28.87','0','0','0','0','AC0','Signature Confirmation','Return to Sender','Receiver 256','Seattle','AZ','USA','3/31/2025');</v>
      </c>
      <c r="AE106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'800564','12659','94001855647807','USPSINV725969','2/13/2025','2/20/2025','Priority Mail','9400447498983','67646','77838','5','19.75','LB','28.87','0','0','0','0','AC0','Signature Confirmation','Return to Sender','Receiver 256','Seattle','AZ','USA','3/31/2025');</v>
      </c>
    </row>
    <row r="107" spans="1:31" x14ac:dyDescent="0.2">
      <c r="A107">
        <v>1287</v>
      </c>
      <c r="B107">
        <v>800564</v>
      </c>
      <c r="C107">
        <v>12659</v>
      </c>
      <c r="D107" s="2">
        <v>94001320613465</v>
      </c>
      <c r="E107" t="s">
        <v>254</v>
      </c>
      <c r="F107" s="4" t="s">
        <v>778</v>
      </c>
      <c r="G107" s="4" t="s">
        <v>779</v>
      </c>
      <c r="H107" t="s">
        <v>41</v>
      </c>
      <c r="I107" s="2">
        <v>9400272856528</v>
      </c>
      <c r="J107">
        <v>30670</v>
      </c>
      <c r="K107">
        <v>62378</v>
      </c>
      <c r="L107">
        <v>4</v>
      </c>
      <c r="M107">
        <v>11.93</v>
      </c>
      <c r="N107" t="s">
        <v>29</v>
      </c>
      <c r="O107" cm="1">
        <f t="array" ref="O107">INDEX('rate table'!J:J,
  MATCH(1,
    (H107='rate table'!F:F) *
    (L107='rate table'!G:G) *
    (CEILING(M107, 1)='rate table'!H:H),
    0)
)</f>
        <v>43.44</v>
      </c>
      <c r="P107">
        <v>0</v>
      </c>
      <c r="Q107">
        <v>0</v>
      </c>
      <c r="R107">
        <v>0</v>
      </c>
      <c r="S107">
        <v>0</v>
      </c>
      <c r="T107" t="s">
        <v>43</v>
      </c>
      <c r="U107" t="s">
        <v>31</v>
      </c>
      <c r="V107" t="s">
        <v>32</v>
      </c>
      <c r="W107" t="s">
        <v>255</v>
      </c>
      <c r="X107" t="s">
        <v>34</v>
      </c>
      <c r="Y107" t="s">
        <v>35</v>
      </c>
      <c r="Z107" t="s">
        <v>36</v>
      </c>
      <c r="AA107" s="4" t="s">
        <v>780</v>
      </c>
      <c r="AB107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7" t="str">
        <f t="shared" si="5"/>
        <v>,DASCharge, TotalCharge, AccessorialCode, AccessorialDescription, PackageStatus, ReceiverName, ReceiverCity, ReceiverState, ReceiverCountry, CreatedDate)</v>
      </c>
      <c r="AD107" t="str">
        <f t="shared" si="6"/>
        <v>VALUES (
'800564','12659','94001320613465','USPSINV716496','2/13/2025','2/20/2025','Priority Mail Express','9400272856528','30670','62378','4','11.93','LB','43.44','0','0','0','0','AC4','Signature Confirmation','Return to Sender','Receiver 166','Seattle','AZ','USA','3/31/2025');</v>
      </c>
      <c r="AE107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'800564','12659','94001320613465','USPSINV716496','2/13/2025','2/20/2025','Priority Mail Express','9400272856528','30670','62378','4','11.93','LB','43.44','0','0','0','0','AC4','Signature Confirmation','Return to Sender','Receiver 166','Seattle','AZ','USA','3/31/2025');</v>
      </c>
    </row>
    <row r="108" spans="1:31" x14ac:dyDescent="0.2">
      <c r="A108">
        <v>1291</v>
      </c>
      <c r="B108">
        <v>800564</v>
      </c>
      <c r="C108">
        <v>12659</v>
      </c>
      <c r="D108" s="2">
        <v>94001160741716</v>
      </c>
      <c r="E108" t="s">
        <v>256</v>
      </c>
      <c r="F108" s="4" t="s">
        <v>778</v>
      </c>
      <c r="G108" s="4" t="s">
        <v>779</v>
      </c>
      <c r="H108" t="s">
        <v>28</v>
      </c>
      <c r="I108" s="2">
        <v>9400133196900</v>
      </c>
      <c r="J108">
        <v>32020</v>
      </c>
      <c r="K108">
        <v>7541</v>
      </c>
      <c r="L108">
        <v>4</v>
      </c>
      <c r="M108">
        <v>4.43</v>
      </c>
      <c r="N108" t="s">
        <v>29</v>
      </c>
      <c r="O108" cm="1">
        <f t="array" ref="O108">INDEX('rate table'!J:J,
  MATCH(1,
    (H108='rate table'!F:F) *
    (L108='rate table'!G:G) *
    (CEILING(M108, 1)='rate table'!H:H),
    0)
)</f>
        <v>7.97</v>
      </c>
      <c r="P108">
        <v>0</v>
      </c>
      <c r="Q108">
        <v>0</v>
      </c>
      <c r="R108">
        <v>0</v>
      </c>
      <c r="S108">
        <v>0</v>
      </c>
      <c r="T108" t="s">
        <v>105</v>
      </c>
      <c r="U108" t="s">
        <v>31</v>
      </c>
      <c r="V108" t="s">
        <v>32</v>
      </c>
      <c r="W108" t="s">
        <v>257</v>
      </c>
      <c r="X108" t="s">
        <v>34</v>
      </c>
      <c r="Y108" t="s">
        <v>35</v>
      </c>
      <c r="Z108" t="s">
        <v>36</v>
      </c>
      <c r="AA108" s="4" t="s">
        <v>780</v>
      </c>
      <c r="AB108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8" t="str">
        <f t="shared" si="5"/>
        <v>,DASCharge, TotalCharge, AccessorialCode, AccessorialDescription, PackageStatus, ReceiverName, ReceiverCity, ReceiverState, ReceiverCountry, CreatedDate)</v>
      </c>
      <c r="AD108" t="str">
        <f t="shared" si="6"/>
        <v>VALUES (
'800564','12659','94001160741716','USPSINV437555','2/13/2025','2/20/2025','USPS Ground Advantage','9400133196900','32020','7541','4','4.43','LB','7.97','0','0','0','0','AC3','Signature Confirmation','Return to Sender','Receiver 757','Seattle','AZ','USA','3/31/2025');</v>
      </c>
      <c r="AE108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'800564','12659','94001160741716','USPSINV437555','2/13/2025','2/20/2025','USPS Ground Advantage','9400133196900','32020','7541','4','4.43','LB','7.97','0','0','0','0','AC3','Signature Confirmation','Return to Sender','Receiver 757','Seattle','AZ','USA','3/31/2025');</v>
      </c>
    </row>
    <row r="109" spans="1:31" x14ac:dyDescent="0.2">
      <c r="A109">
        <v>1293</v>
      </c>
      <c r="B109">
        <v>800564</v>
      </c>
      <c r="C109">
        <v>12659</v>
      </c>
      <c r="D109" s="2">
        <v>9400826939614</v>
      </c>
      <c r="E109" t="s">
        <v>258</v>
      </c>
      <c r="F109" s="4" t="s">
        <v>778</v>
      </c>
      <c r="G109" s="4" t="s">
        <v>779</v>
      </c>
      <c r="H109" t="s">
        <v>41</v>
      </c>
      <c r="I109" s="2">
        <v>94003511985</v>
      </c>
      <c r="J109">
        <v>61868</v>
      </c>
      <c r="K109">
        <v>7824</v>
      </c>
      <c r="L109">
        <v>7</v>
      </c>
      <c r="M109">
        <v>17.89</v>
      </c>
      <c r="N109" t="s">
        <v>29</v>
      </c>
      <c r="O109" cm="1">
        <f t="array" ref="O109">INDEX('rate table'!J:J,
  MATCH(1,
    (H109='rate table'!F:F) *
    (L109='rate table'!G:G) *
    (CEILING(M109, 1)='rate table'!H:H),
    0)
)</f>
        <v>64.760000000000005</v>
      </c>
      <c r="P109">
        <v>0</v>
      </c>
      <c r="Q109">
        <v>0</v>
      </c>
      <c r="R109">
        <v>0</v>
      </c>
      <c r="S109">
        <v>0</v>
      </c>
      <c r="T109" t="s">
        <v>39</v>
      </c>
      <c r="U109" t="s">
        <v>31</v>
      </c>
      <c r="V109" t="s">
        <v>32</v>
      </c>
      <c r="W109" t="s">
        <v>259</v>
      </c>
      <c r="X109" t="s">
        <v>34</v>
      </c>
      <c r="Y109" t="s">
        <v>35</v>
      </c>
      <c r="Z109" t="s">
        <v>36</v>
      </c>
      <c r="AA109" s="4" t="s">
        <v>780</v>
      </c>
      <c r="AB109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09" t="str">
        <f t="shared" si="5"/>
        <v>,DASCharge, TotalCharge, AccessorialCode, AccessorialDescription, PackageStatus, ReceiverName, ReceiverCity, ReceiverState, ReceiverCountry, CreatedDate)</v>
      </c>
      <c r="AD109" t="str">
        <f t="shared" si="6"/>
        <v>VALUES (
'800564','12659','9400826939614','USPSINV536724','2/13/2025','2/20/2025','Priority Mail Express','94003511985','61868','7824','7','17.89','LB','64.76','0','0','0','0','AC1','Signature Confirmation','Return to Sender','Receiver 892','Seattle','AZ','USA','3/31/2025');</v>
      </c>
      <c r="AE109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'800564','12659','9400826939614','USPSINV536724','2/13/2025','2/20/2025','Priority Mail Express','94003511985','61868','7824','7','17.89','LB','64.76','0','0','0','0','AC1','Signature Confirmation','Return to Sender','Receiver 892','Seattle','AZ','USA','3/31/2025');</v>
      </c>
    </row>
    <row r="110" spans="1:31" x14ac:dyDescent="0.2">
      <c r="A110">
        <v>1295</v>
      </c>
      <c r="B110">
        <v>800564</v>
      </c>
      <c r="C110">
        <v>12659</v>
      </c>
      <c r="D110" s="2">
        <v>94001701735357</v>
      </c>
      <c r="E110" t="s">
        <v>260</v>
      </c>
      <c r="F110" s="4" t="s">
        <v>778</v>
      </c>
      <c r="G110" s="4" t="s">
        <v>779</v>
      </c>
      <c r="H110" t="s">
        <v>38</v>
      </c>
      <c r="I110" s="2">
        <v>940040827373</v>
      </c>
      <c r="J110">
        <v>15986</v>
      </c>
      <c r="K110">
        <v>53695</v>
      </c>
      <c r="L110">
        <v>7</v>
      </c>
      <c r="M110">
        <v>13.97</v>
      </c>
      <c r="N110" t="s">
        <v>29</v>
      </c>
      <c r="O110" cm="1">
        <f t="array" ref="O110">INDEX('rate table'!J:J,
  MATCH(1,
    (H110='rate table'!F:F) *
    (L110='rate table'!G:G) *
    (CEILING(M110, 1)='rate table'!H:H),
    0)
)</f>
        <v>34.880000000000003</v>
      </c>
      <c r="P110">
        <v>0</v>
      </c>
      <c r="Q110">
        <v>0</v>
      </c>
      <c r="R110">
        <v>0</v>
      </c>
      <c r="S110">
        <v>0</v>
      </c>
      <c r="T110" t="s">
        <v>43</v>
      </c>
      <c r="U110" t="s">
        <v>31</v>
      </c>
      <c r="V110" t="s">
        <v>32</v>
      </c>
      <c r="W110" t="s">
        <v>261</v>
      </c>
      <c r="X110" t="s">
        <v>34</v>
      </c>
      <c r="Y110" t="s">
        <v>35</v>
      </c>
      <c r="Z110" t="s">
        <v>36</v>
      </c>
      <c r="AA110" s="4" t="s">
        <v>780</v>
      </c>
      <c r="AB110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0" t="str">
        <f t="shared" si="5"/>
        <v>,DASCharge, TotalCharge, AccessorialCode, AccessorialDescription, PackageStatus, ReceiverName, ReceiverCity, ReceiverState, ReceiverCountry, CreatedDate)</v>
      </c>
      <c r="AD110" t="str">
        <f t="shared" si="6"/>
        <v>VALUES (
'800564','12659','94001701735357','USPSINV69309','2/13/2025','2/20/2025','Priority Mail','940040827373','15986','53695','7','13.97','LB','34.88','0','0','0','0','AC4','Signature Confirmation','Return to Sender','Receiver 656','Seattle','AZ','USA','3/31/2025');</v>
      </c>
      <c r="AE110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'800564','12659','94001701735357','USPSINV69309','2/13/2025','2/20/2025','Priority Mail','940040827373','15986','53695','7','13.97','LB','34.88','0','0','0','0','AC4','Signature Confirmation','Return to Sender','Receiver 656','Seattle','AZ','USA','3/31/2025');</v>
      </c>
    </row>
    <row r="111" spans="1:31" x14ac:dyDescent="0.2">
      <c r="A111">
        <v>1297</v>
      </c>
      <c r="B111">
        <v>800564</v>
      </c>
      <c r="C111">
        <v>12659</v>
      </c>
      <c r="D111" s="2">
        <v>94001094756233</v>
      </c>
      <c r="E111" t="s">
        <v>262</v>
      </c>
      <c r="F111" s="4" t="s">
        <v>778</v>
      </c>
      <c r="G111" s="4" t="s">
        <v>779</v>
      </c>
      <c r="H111" t="s">
        <v>28</v>
      </c>
      <c r="I111" s="2">
        <v>9400499833619</v>
      </c>
      <c r="J111">
        <v>25722</v>
      </c>
      <c r="K111">
        <v>27344</v>
      </c>
      <c r="L111">
        <v>5</v>
      </c>
      <c r="M111">
        <v>0.7</v>
      </c>
      <c r="N111" t="s">
        <v>29</v>
      </c>
      <c r="O111" cm="1">
        <f t="array" ref="O111">INDEX('rate table'!J:J,
  MATCH(1,
    (H111='rate table'!F:F) *
    (L111='rate table'!G:G) *
    (CEILING(M111, 1)='rate table'!H:H),
    0)
)</f>
        <v>6.74</v>
      </c>
      <c r="P111">
        <v>0</v>
      </c>
      <c r="Q111">
        <v>0</v>
      </c>
      <c r="R111">
        <v>0</v>
      </c>
      <c r="S111">
        <v>0</v>
      </c>
      <c r="T111" t="s">
        <v>55</v>
      </c>
      <c r="U111" t="s">
        <v>31</v>
      </c>
      <c r="V111" t="s">
        <v>32</v>
      </c>
      <c r="W111" t="s">
        <v>100</v>
      </c>
      <c r="X111" t="s">
        <v>34</v>
      </c>
      <c r="Y111" t="s">
        <v>35</v>
      </c>
      <c r="Z111" t="s">
        <v>36</v>
      </c>
      <c r="AA111" s="4" t="s">
        <v>780</v>
      </c>
      <c r="AB111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1" t="str">
        <f t="shared" si="5"/>
        <v>,DASCharge, TotalCharge, AccessorialCode, AccessorialDescription, PackageStatus, ReceiverName, ReceiverCity, ReceiverState, ReceiverCountry, CreatedDate)</v>
      </c>
      <c r="AD111" t="str">
        <f t="shared" si="6"/>
        <v>VALUES (
'800564','12659','94001094756233','USPSINV604510','2/13/2025','2/20/2025','USPS Ground Advantage','9400499833619','25722','27344','5','0.7','LB','6.74','0','0','0','0','AC7','Signature Confirmation','Return to Sender','Receiver 781','Seattle','AZ','USA','3/31/2025');</v>
      </c>
      <c r="AE111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'800564','12659','94001094756233','USPSINV604510','2/13/2025','2/20/2025','USPS Ground Advantage','9400499833619','25722','27344','5','0.7','LB','6.74','0','0','0','0','AC7','Signature Confirmation','Return to Sender','Receiver 781','Seattle','AZ','USA','3/31/2025');</v>
      </c>
    </row>
    <row r="112" spans="1:31" x14ac:dyDescent="0.2">
      <c r="A112">
        <v>1298</v>
      </c>
      <c r="B112">
        <v>800564</v>
      </c>
      <c r="C112">
        <v>12659</v>
      </c>
      <c r="D112" s="2">
        <v>94001924723893</v>
      </c>
      <c r="E112" t="s">
        <v>263</v>
      </c>
      <c r="F112" s="4" t="s">
        <v>778</v>
      </c>
      <c r="G112" s="4" t="s">
        <v>779</v>
      </c>
      <c r="H112" t="s">
        <v>38</v>
      </c>
      <c r="I112" s="2">
        <v>9400690080923</v>
      </c>
      <c r="J112">
        <v>104</v>
      </c>
      <c r="K112">
        <v>62998</v>
      </c>
      <c r="L112">
        <v>5</v>
      </c>
      <c r="M112">
        <v>6.44</v>
      </c>
      <c r="N112" t="s">
        <v>29</v>
      </c>
      <c r="O112" cm="1">
        <f t="array" ref="O112">INDEX('rate table'!J:J,
  MATCH(1,
    (H112='rate table'!F:F) *
    (L112='rate table'!G:G) *
    (CEILING(M112, 1)='rate table'!H:H),
    0)
)</f>
        <v>15.13</v>
      </c>
      <c r="P112">
        <v>0</v>
      </c>
      <c r="Q112">
        <v>0</v>
      </c>
      <c r="R112">
        <v>0</v>
      </c>
      <c r="S112">
        <v>0</v>
      </c>
      <c r="T112" t="s">
        <v>30</v>
      </c>
      <c r="U112" t="s">
        <v>31</v>
      </c>
      <c r="V112" t="s">
        <v>32</v>
      </c>
      <c r="W112" t="s">
        <v>69</v>
      </c>
      <c r="X112" t="s">
        <v>34</v>
      </c>
      <c r="Y112" t="s">
        <v>35</v>
      </c>
      <c r="Z112" t="s">
        <v>36</v>
      </c>
      <c r="AA112" s="4" t="s">
        <v>780</v>
      </c>
      <c r="AB112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2" t="str">
        <f t="shared" si="5"/>
        <v>,DASCharge, TotalCharge, AccessorialCode, AccessorialDescription, PackageStatus, ReceiverName, ReceiverCity, ReceiverState, ReceiverCountry, CreatedDate)</v>
      </c>
      <c r="AD112" t="str">
        <f t="shared" si="6"/>
        <v>VALUES (
'800564','12659','94001924723893','USPSINV706285','2/13/2025','2/20/2025','Priority Mail','9400690080923','104','62998','5','6.44','LB','15.13','0','0','0','0','AC0','Signature Confirmation','Return to Sender','Receiver 461','Seattle','AZ','USA','3/31/2025');</v>
      </c>
      <c r="AE112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'800564','12659','94001924723893','USPSINV706285','2/13/2025','2/20/2025','Priority Mail','9400690080923','104','62998','5','6.44','LB','15.13','0','0','0','0','AC0','Signature Confirmation','Return to Sender','Receiver 461','Seattle','AZ','USA','3/31/2025');</v>
      </c>
    </row>
    <row r="113" spans="1:31" x14ac:dyDescent="0.2">
      <c r="A113">
        <v>1300</v>
      </c>
      <c r="B113">
        <v>800564</v>
      </c>
      <c r="C113">
        <v>12659</v>
      </c>
      <c r="D113" s="2">
        <v>94001507013692</v>
      </c>
      <c r="E113" t="s">
        <v>265</v>
      </c>
      <c r="F113" s="4" t="s">
        <v>778</v>
      </c>
      <c r="G113" s="4" t="s">
        <v>779</v>
      </c>
      <c r="H113" t="s">
        <v>28</v>
      </c>
      <c r="I113" s="2">
        <v>9400399014806</v>
      </c>
      <c r="J113">
        <v>57573</v>
      </c>
      <c r="K113">
        <v>38743</v>
      </c>
      <c r="L113">
        <v>8</v>
      </c>
      <c r="M113">
        <v>11.5</v>
      </c>
      <c r="N113" t="s">
        <v>29</v>
      </c>
      <c r="O113" cm="1">
        <f t="array" ref="O113">INDEX('rate table'!J:J,
  MATCH(1,
    (H113='rate table'!F:F) *
    (L113='rate table'!G:G) *
    (CEILING(M113, 1)='rate table'!H:H),
    0)
)</f>
        <v>16.7</v>
      </c>
      <c r="P113">
        <v>0</v>
      </c>
      <c r="Q113">
        <v>0</v>
      </c>
      <c r="R113">
        <v>0</v>
      </c>
      <c r="S113">
        <v>0</v>
      </c>
      <c r="T113" t="s">
        <v>30</v>
      </c>
      <c r="U113" t="s">
        <v>31</v>
      </c>
      <c r="V113" t="s">
        <v>32</v>
      </c>
      <c r="W113" t="s">
        <v>101</v>
      </c>
      <c r="X113" t="s">
        <v>34</v>
      </c>
      <c r="Y113" t="s">
        <v>35</v>
      </c>
      <c r="Z113" t="s">
        <v>36</v>
      </c>
      <c r="AA113" s="4" t="s">
        <v>780</v>
      </c>
      <c r="AB113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3" t="str">
        <f t="shared" si="5"/>
        <v>,DASCharge, TotalCharge, AccessorialCode, AccessorialDescription, PackageStatus, ReceiverName, ReceiverCity, ReceiverState, ReceiverCountry, CreatedDate)</v>
      </c>
      <c r="AD113" t="str">
        <f t="shared" si="6"/>
        <v>VALUES (
'800564','12659','94001507013692','USPSINV380251','2/13/2025','2/20/2025','USPS Ground Advantage','9400399014806','57573','38743','8','11.5','LB','16.7','0','0','0','0','AC0','Signature Confirmation','Return to Sender','Receiver 398','Seattle','AZ','USA','3/31/2025');</v>
      </c>
      <c r="AE113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'800564','12659','94001507013692','USPSINV380251','2/13/2025','2/20/2025','USPS Ground Advantage','9400399014806','57573','38743','8','11.5','LB','16.7','0','0','0','0','AC0','Signature Confirmation','Return to Sender','Receiver 398','Seattle','AZ','USA','3/31/2025');</v>
      </c>
    </row>
    <row r="114" spans="1:31" x14ac:dyDescent="0.2">
      <c r="A114">
        <v>1302</v>
      </c>
      <c r="B114">
        <v>800564</v>
      </c>
      <c r="C114">
        <v>12659</v>
      </c>
      <c r="D114" s="2">
        <v>94001390818024</v>
      </c>
      <c r="E114" t="s">
        <v>266</v>
      </c>
      <c r="F114" s="4" t="s">
        <v>778</v>
      </c>
      <c r="G114" s="4" t="s">
        <v>779</v>
      </c>
      <c r="H114" t="s">
        <v>41</v>
      </c>
      <c r="I114" s="2">
        <v>9400646348743</v>
      </c>
      <c r="J114">
        <v>38321</v>
      </c>
      <c r="K114">
        <v>7622</v>
      </c>
      <c r="L114">
        <v>8</v>
      </c>
      <c r="M114">
        <v>16.98</v>
      </c>
      <c r="N114" t="s">
        <v>29</v>
      </c>
      <c r="O114" cm="1">
        <f t="array" ref="O114">INDEX('rate table'!J:J,
  MATCH(1,
    (H114='rate table'!F:F) *
    (L114='rate table'!G:G) *
    (CEILING(M114, 1)='rate table'!H:H),
    0)
)</f>
        <v>63.6</v>
      </c>
      <c r="P114">
        <v>0</v>
      </c>
      <c r="Q114">
        <v>0</v>
      </c>
      <c r="R114">
        <v>0</v>
      </c>
      <c r="S114">
        <v>0</v>
      </c>
      <c r="T114" t="s">
        <v>58</v>
      </c>
      <c r="U114" t="s">
        <v>31</v>
      </c>
      <c r="V114" t="s">
        <v>32</v>
      </c>
      <c r="W114" t="s">
        <v>267</v>
      </c>
      <c r="X114" t="s">
        <v>34</v>
      </c>
      <c r="Y114" t="s">
        <v>35</v>
      </c>
      <c r="Z114" t="s">
        <v>36</v>
      </c>
      <c r="AA114" s="4" t="s">
        <v>780</v>
      </c>
      <c r="AB114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4" t="str">
        <f t="shared" si="5"/>
        <v>,DASCharge, TotalCharge, AccessorialCode, AccessorialDescription, PackageStatus, ReceiverName, ReceiverCity, ReceiverState, ReceiverCountry, CreatedDate)</v>
      </c>
      <c r="AD114" t="str">
        <f t="shared" si="6"/>
        <v>VALUES (
'800564','12659','94001390818024','USPSINV416256','2/13/2025','2/20/2025','Priority Mail Express','9400646348743','38321','7622','8','16.98','LB','63.6','0','0','0','0','AC5','Signature Confirmation','Return to Sender','Receiver 357','Seattle','AZ','USA','3/31/2025');</v>
      </c>
      <c r="AE114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'800564','12659','94001390818024','USPSINV416256','2/13/2025','2/20/2025','Priority Mail Express','9400646348743','38321','7622','8','16.98','LB','63.6','0','0','0','0','AC5','Signature Confirmation','Return to Sender','Receiver 357','Seattle','AZ','USA','3/31/2025');</v>
      </c>
    </row>
    <row r="115" spans="1:31" x14ac:dyDescent="0.2">
      <c r="A115">
        <v>1303</v>
      </c>
      <c r="B115">
        <v>800564</v>
      </c>
      <c r="C115">
        <v>12659</v>
      </c>
      <c r="D115" s="2">
        <v>9400648526144</v>
      </c>
      <c r="E115" t="s">
        <v>268</v>
      </c>
      <c r="F115" s="4" t="s">
        <v>778</v>
      </c>
      <c r="G115" s="4" t="s">
        <v>779</v>
      </c>
      <c r="H115" t="s">
        <v>28</v>
      </c>
      <c r="I115" s="2">
        <v>9400653878026</v>
      </c>
      <c r="J115">
        <v>99580</v>
      </c>
      <c r="K115">
        <v>69530</v>
      </c>
      <c r="L115">
        <v>2</v>
      </c>
      <c r="M115">
        <v>4.28</v>
      </c>
      <c r="N115" t="s">
        <v>29</v>
      </c>
      <c r="O115" cm="1">
        <f t="array" ref="O115">INDEX('rate table'!J:J,
  MATCH(1,
    (H115='rate table'!F:F) *
    (L115='rate table'!G:G) *
    (CEILING(M115, 1)='rate table'!H:H),
    0)
)</f>
        <v>7.13</v>
      </c>
      <c r="P115">
        <v>0</v>
      </c>
      <c r="Q115">
        <v>0</v>
      </c>
      <c r="R115">
        <v>0</v>
      </c>
      <c r="S115">
        <v>0</v>
      </c>
      <c r="T115" t="s">
        <v>58</v>
      </c>
      <c r="U115" t="s">
        <v>31</v>
      </c>
      <c r="V115" t="s">
        <v>32</v>
      </c>
      <c r="W115" t="s">
        <v>269</v>
      </c>
      <c r="X115" t="s">
        <v>34</v>
      </c>
      <c r="Y115" t="s">
        <v>35</v>
      </c>
      <c r="Z115" t="s">
        <v>36</v>
      </c>
      <c r="AA115" s="4" t="s">
        <v>780</v>
      </c>
      <c r="AB115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5" t="str">
        <f t="shared" si="5"/>
        <v>,DASCharge, TotalCharge, AccessorialCode, AccessorialDescription, PackageStatus, ReceiverName, ReceiverCity, ReceiverState, ReceiverCountry, CreatedDate)</v>
      </c>
      <c r="AD115" t="str">
        <f t="shared" si="6"/>
        <v>VALUES (
'800564','12659','9400648526144','USPSINV61314','2/13/2025','2/20/2025','USPS Ground Advantage','9400653878026','99580','69530','2','4.28','LB','7.13','0','0','0','0','AC5','Signature Confirmation','Return to Sender','Receiver 284','Seattle','AZ','USA','3/31/2025');</v>
      </c>
      <c r="AE115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'800564','12659','9400648526144','USPSINV61314','2/13/2025','2/20/2025','USPS Ground Advantage','9400653878026','99580','69530','2','4.28','LB','7.13','0','0','0','0','AC5','Signature Confirmation','Return to Sender','Receiver 284','Seattle','AZ','USA','3/31/2025');</v>
      </c>
    </row>
    <row r="116" spans="1:31" x14ac:dyDescent="0.2">
      <c r="A116">
        <v>1304</v>
      </c>
      <c r="B116">
        <v>800564</v>
      </c>
      <c r="C116">
        <v>12659</v>
      </c>
      <c r="D116" s="2">
        <v>9400723678145</v>
      </c>
      <c r="E116" t="s">
        <v>270</v>
      </c>
      <c r="F116" s="4" t="s">
        <v>778</v>
      </c>
      <c r="G116" s="4" t="s">
        <v>779</v>
      </c>
      <c r="H116" t="s">
        <v>38</v>
      </c>
      <c r="I116" s="2">
        <v>9400528517455</v>
      </c>
      <c r="J116">
        <v>87926</v>
      </c>
      <c r="K116">
        <v>72509</v>
      </c>
      <c r="L116">
        <v>6</v>
      </c>
      <c r="M116">
        <v>4.26</v>
      </c>
      <c r="N116" t="s">
        <v>29</v>
      </c>
      <c r="O116" cm="1">
        <f t="array" ref="O116">INDEX('rate table'!J:J,
  MATCH(1,
    (H116='rate table'!F:F) *
    (L116='rate table'!G:G) *
    (CEILING(M116, 1)='rate table'!H:H),
    0)
)</f>
        <v>16.05</v>
      </c>
      <c r="P116">
        <v>0</v>
      </c>
      <c r="Q116">
        <v>0</v>
      </c>
      <c r="R116">
        <v>0</v>
      </c>
      <c r="S116">
        <v>0</v>
      </c>
      <c r="T116" t="s">
        <v>74</v>
      </c>
      <c r="U116" t="s">
        <v>31</v>
      </c>
      <c r="V116" t="s">
        <v>32</v>
      </c>
      <c r="W116" t="s">
        <v>271</v>
      </c>
      <c r="X116" t="s">
        <v>34</v>
      </c>
      <c r="Y116" t="s">
        <v>35</v>
      </c>
      <c r="Z116" t="s">
        <v>36</v>
      </c>
      <c r="AA116" s="4" t="s">
        <v>780</v>
      </c>
      <c r="AB116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6" t="str">
        <f t="shared" si="5"/>
        <v>,DASCharge, TotalCharge, AccessorialCode, AccessorialDescription, PackageStatus, ReceiverName, ReceiverCity, ReceiverState, ReceiverCountry, CreatedDate)</v>
      </c>
      <c r="AD116" t="str">
        <f t="shared" si="6"/>
        <v>VALUES (
'800564','12659','9400723678145','USPSINV652712','2/13/2025','2/20/2025','Priority Mail','9400528517455','87926','72509','6','4.26','LB','16.05','0','0','0','0','AC6','Signature Confirmation','Return to Sender','Receiver 761','Seattle','AZ','USA','3/31/2025');</v>
      </c>
      <c r="AE116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'800564','12659','9400723678145','USPSINV652712','2/13/2025','2/20/2025','Priority Mail','9400528517455','87926','72509','6','4.26','LB','16.05','0','0','0','0','AC6','Signature Confirmation','Return to Sender','Receiver 761','Seattle','AZ','USA','3/31/2025');</v>
      </c>
    </row>
    <row r="117" spans="1:31" x14ac:dyDescent="0.2">
      <c r="A117">
        <v>1305</v>
      </c>
      <c r="B117">
        <v>800564</v>
      </c>
      <c r="C117">
        <v>12659</v>
      </c>
      <c r="D117" s="2">
        <v>9400137783545</v>
      </c>
      <c r="E117" t="s">
        <v>272</v>
      </c>
      <c r="F117" s="4" t="s">
        <v>778</v>
      </c>
      <c r="G117" s="4" t="s">
        <v>779</v>
      </c>
      <c r="H117" t="s">
        <v>41</v>
      </c>
      <c r="I117" s="2">
        <v>940043688739</v>
      </c>
      <c r="J117">
        <v>48127</v>
      </c>
      <c r="K117">
        <v>93962</v>
      </c>
      <c r="L117">
        <v>3</v>
      </c>
      <c r="M117">
        <v>8.31</v>
      </c>
      <c r="N117" t="s">
        <v>29</v>
      </c>
      <c r="O117" cm="1">
        <f t="array" ref="O117">INDEX('rate table'!J:J,
  MATCH(1,
    (H117='rate table'!F:F) *
    (L117='rate table'!G:G) *
    (CEILING(M117, 1)='rate table'!H:H),
    0)
)</f>
        <v>31.94</v>
      </c>
      <c r="P117">
        <v>0</v>
      </c>
      <c r="Q117">
        <v>0</v>
      </c>
      <c r="R117">
        <v>0</v>
      </c>
      <c r="S117">
        <v>0</v>
      </c>
      <c r="T117" t="s">
        <v>105</v>
      </c>
      <c r="U117" t="s">
        <v>31</v>
      </c>
      <c r="V117" t="s">
        <v>32</v>
      </c>
      <c r="W117" t="s">
        <v>273</v>
      </c>
      <c r="X117" t="s">
        <v>34</v>
      </c>
      <c r="Y117" t="s">
        <v>35</v>
      </c>
      <c r="Z117" t="s">
        <v>36</v>
      </c>
      <c r="AA117" s="4" t="s">
        <v>780</v>
      </c>
      <c r="AB117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7" t="str">
        <f t="shared" si="5"/>
        <v>,DASCharge, TotalCharge, AccessorialCode, AccessorialDescription, PackageStatus, ReceiverName, ReceiverCity, ReceiverState, ReceiverCountry, CreatedDate)</v>
      </c>
      <c r="AD117" t="str">
        <f t="shared" si="6"/>
        <v>VALUES (
'800564','12659','9400137783545','USPSINV66542','2/13/2025','2/20/2025','Priority Mail Express','940043688739','48127','93962','3','8.31','LB','31.94','0','0','0','0','AC3','Signature Confirmation','Return to Sender','Receiver 201','Seattle','AZ','USA','3/31/2025');</v>
      </c>
      <c r="AE117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'800564','12659','9400137783545','USPSINV66542','2/13/2025','2/20/2025','Priority Mail Express','940043688739','48127','93962','3','8.31','LB','31.94','0','0','0','0','AC3','Signature Confirmation','Return to Sender','Receiver 201','Seattle','AZ','USA','3/31/2025');</v>
      </c>
    </row>
    <row r="118" spans="1:31" x14ac:dyDescent="0.2">
      <c r="A118">
        <v>1306</v>
      </c>
      <c r="B118">
        <v>800564</v>
      </c>
      <c r="C118">
        <v>12659</v>
      </c>
      <c r="D118" s="2">
        <v>9400955514598</v>
      </c>
      <c r="E118" t="s">
        <v>274</v>
      </c>
      <c r="F118" s="4" t="s">
        <v>778</v>
      </c>
      <c r="G118" s="4" t="s">
        <v>779</v>
      </c>
      <c r="H118" t="s">
        <v>28</v>
      </c>
      <c r="I118" s="2">
        <v>9400856582233</v>
      </c>
      <c r="J118">
        <v>80755</v>
      </c>
      <c r="K118">
        <v>44773</v>
      </c>
      <c r="L118">
        <v>4</v>
      </c>
      <c r="M118">
        <v>2.02</v>
      </c>
      <c r="N118" t="s">
        <v>29</v>
      </c>
      <c r="O118" cm="1">
        <f t="array" ref="O118">INDEX('rate table'!J:J,
  MATCH(1,
    (H118='rate table'!F:F) *
    (L118='rate table'!G:G) *
    (CEILING(M118, 1)='rate table'!H:H),
    0)
)</f>
        <v>7.26</v>
      </c>
      <c r="P118">
        <v>0</v>
      </c>
      <c r="Q118">
        <v>0</v>
      </c>
      <c r="R118">
        <v>0</v>
      </c>
      <c r="S118">
        <v>0</v>
      </c>
      <c r="T118" t="s">
        <v>105</v>
      </c>
      <c r="U118" t="s">
        <v>31</v>
      </c>
      <c r="V118" t="s">
        <v>32</v>
      </c>
      <c r="W118" t="s">
        <v>275</v>
      </c>
      <c r="X118" t="s">
        <v>34</v>
      </c>
      <c r="Y118" t="s">
        <v>35</v>
      </c>
      <c r="Z118" t="s">
        <v>36</v>
      </c>
      <c r="AA118" s="4" t="s">
        <v>780</v>
      </c>
      <c r="AB118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8" t="str">
        <f t="shared" si="5"/>
        <v>,DASCharge, TotalCharge, AccessorialCode, AccessorialDescription, PackageStatus, ReceiverName, ReceiverCity, ReceiverState, ReceiverCountry, CreatedDate)</v>
      </c>
      <c r="AD118" t="str">
        <f t="shared" si="6"/>
        <v>VALUES (
'800564','12659','9400955514598','USPSINV332945','2/13/2025','2/20/2025','USPS Ground Advantage','9400856582233','80755','44773','4','2.02','LB','7.26','0','0','0','0','AC3','Signature Confirmation','Return to Sender','Receiver 802','Seattle','AZ','USA','3/31/2025');</v>
      </c>
      <c r="AE118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'800564','12659','9400955514598','USPSINV332945','2/13/2025','2/20/2025','USPS Ground Advantage','9400856582233','80755','44773','4','2.02','LB','7.26','0','0','0','0','AC3','Signature Confirmation','Return to Sender','Receiver 802','Seattle','AZ','USA','3/31/2025');</v>
      </c>
    </row>
    <row r="119" spans="1:31" x14ac:dyDescent="0.2">
      <c r="A119">
        <v>1307</v>
      </c>
      <c r="B119">
        <v>800564</v>
      </c>
      <c r="C119">
        <v>12659</v>
      </c>
      <c r="D119" s="2">
        <v>9400206931628</v>
      </c>
      <c r="E119" t="s">
        <v>276</v>
      </c>
      <c r="F119" s="4" t="s">
        <v>778</v>
      </c>
      <c r="G119" s="4" t="s">
        <v>779</v>
      </c>
      <c r="H119" t="s">
        <v>38</v>
      </c>
      <c r="I119" s="2">
        <v>9400843205199</v>
      </c>
      <c r="J119">
        <v>94376</v>
      </c>
      <c r="K119">
        <v>39589</v>
      </c>
      <c r="L119">
        <v>8</v>
      </c>
      <c r="M119">
        <v>18.03</v>
      </c>
      <c r="N119" t="s">
        <v>29</v>
      </c>
      <c r="O119" cm="1">
        <f t="array" ref="O119">INDEX('rate table'!J:J,
  MATCH(1,
    (H119='rate table'!F:F) *
    (L119='rate table'!G:G) *
    (CEILING(M119, 1)='rate table'!H:H),
    0)
)</f>
        <v>49.29</v>
      </c>
      <c r="P119">
        <v>0</v>
      </c>
      <c r="Q119">
        <v>0</v>
      </c>
      <c r="R119">
        <v>0</v>
      </c>
      <c r="S119">
        <v>0</v>
      </c>
      <c r="T119" t="s">
        <v>50</v>
      </c>
      <c r="U119" t="s">
        <v>31</v>
      </c>
      <c r="V119" t="s">
        <v>32</v>
      </c>
      <c r="W119" t="s">
        <v>277</v>
      </c>
      <c r="X119" t="s">
        <v>34</v>
      </c>
      <c r="Y119" t="s">
        <v>35</v>
      </c>
      <c r="Z119" t="s">
        <v>36</v>
      </c>
      <c r="AA119" s="4" t="s">
        <v>780</v>
      </c>
      <c r="AB119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19" t="str">
        <f t="shared" si="5"/>
        <v>,DASCharge, TotalCharge, AccessorialCode, AccessorialDescription, PackageStatus, ReceiverName, ReceiverCity, ReceiverState, ReceiverCountry, CreatedDate)</v>
      </c>
      <c r="AD119" t="str">
        <f t="shared" si="6"/>
        <v>VALUES (
'800564','12659','9400206931628','USPSINV252470','2/13/2025','2/20/2025','Priority Mail','9400843205199','94376','39589','8','18.03','LB','49.29','0','0','0','0','AC8','Signature Confirmation','Return to Sender','Receiver 540','Seattle','AZ','USA','3/31/2025');</v>
      </c>
      <c r="AE119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'800564','12659','9400206931628','USPSINV252470','2/13/2025','2/20/2025','Priority Mail','9400843205199','94376','39589','8','18.03','LB','49.29','0','0','0','0','AC8','Signature Confirmation','Return to Sender','Receiver 540','Seattle','AZ','USA','3/31/2025');</v>
      </c>
    </row>
    <row r="120" spans="1:31" x14ac:dyDescent="0.2">
      <c r="A120">
        <v>1308</v>
      </c>
      <c r="B120">
        <v>800564</v>
      </c>
      <c r="C120">
        <v>12659</v>
      </c>
      <c r="D120" s="2">
        <v>94001752871263</v>
      </c>
      <c r="E120" t="s">
        <v>278</v>
      </c>
      <c r="F120" s="4" t="s">
        <v>778</v>
      </c>
      <c r="G120" s="4" t="s">
        <v>779</v>
      </c>
      <c r="H120" t="s">
        <v>41</v>
      </c>
      <c r="I120" s="2">
        <v>9400293660177</v>
      </c>
      <c r="J120">
        <v>91588</v>
      </c>
      <c r="K120">
        <v>21124</v>
      </c>
      <c r="L120">
        <v>7</v>
      </c>
      <c r="M120">
        <v>3.82</v>
      </c>
      <c r="N120" t="s">
        <v>29</v>
      </c>
      <c r="O120" cm="1">
        <f t="array" ref="O120">INDEX('rate table'!J:J,
  MATCH(1,
    (H120='rate table'!F:F) *
    (L120='rate table'!G:G) *
    (CEILING(M120, 1)='rate table'!H:H),
    0)
)</f>
        <v>26.28</v>
      </c>
      <c r="P120">
        <v>0</v>
      </c>
      <c r="Q120">
        <v>0</v>
      </c>
      <c r="R120">
        <v>0</v>
      </c>
      <c r="S120">
        <v>0</v>
      </c>
      <c r="T120" t="s">
        <v>39</v>
      </c>
      <c r="U120" t="s">
        <v>31</v>
      </c>
      <c r="V120" t="s">
        <v>32</v>
      </c>
      <c r="W120" t="s">
        <v>279</v>
      </c>
      <c r="X120" t="s">
        <v>34</v>
      </c>
      <c r="Y120" t="s">
        <v>35</v>
      </c>
      <c r="Z120" t="s">
        <v>36</v>
      </c>
      <c r="AA120" s="4" t="s">
        <v>780</v>
      </c>
      <c r="AB120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0" t="str">
        <f t="shared" si="5"/>
        <v>,DASCharge, TotalCharge, AccessorialCode, AccessorialDescription, PackageStatus, ReceiverName, ReceiverCity, ReceiverState, ReceiverCountry, CreatedDate)</v>
      </c>
      <c r="AD120" t="str">
        <f t="shared" si="6"/>
        <v>VALUES (
'800564','12659','94001752871263','USPSINV118404','2/13/2025','2/20/2025','Priority Mail Express','9400293660177','91588','21124','7','3.82','LB','26.28','0','0','0','0','AC1','Signature Confirmation','Return to Sender','Receiver 157','Seattle','AZ','USA','3/31/2025');</v>
      </c>
      <c r="AE120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'800564','12659','94001752871263','USPSINV118404','2/13/2025','2/20/2025','Priority Mail Express','9400293660177','91588','21124','7','3.82','LB','26.28','0','0','0','0','AC1','Signature Confirmation','Return to Sender','Receiver 157','Seattle','AZ','USA','3/31/2025');</v>
      </c>
    </row>
    <row r="121" spans="1:31" x14ac:dyDescent="0.2">
      <c r="A121">
        <v>1309</v>
      </c>
      <c r="B121">
        <v>800564</v>
      </c>
      <c r="C121">
        <v>12659</v>
      </c>
      <c r="D121" s="2">
        <v>9400479751815</v>
      </c>
      <c r="E121" t="s">
        <v>280</v>
      </c>
      <c r="F121" s="4" t="s">
        <v>778</v>
      </c>
      <c r="G121" s="4" t="s">
        <v>779</v>
      </c>
      <c r="H121" t="s">
        <v>28</v>
      </c>
      <c r="I121" s="2">
        <v>9400788117888</v>
      </c>
      <c r="J121">
        <v>48057</v>
      </c>
      <c r="K121">
        <v>82331</v>
      </c>
      <c r="L121">
        <v>4</v>
      </c>
      <c r="M121">
        <v>7.62</v>
      </c>
      <c r="N121" t="s">
        <v>29</v>
      </c>
      <c r="O121" cm="1">
        <f t="array" ref="O121">INDEX('rate table'!J:J,
  MATCH(1,
    (H121='rate table'!F:F) *
    (L121='rate table'!G:G) *
    (CEILING(M121, 1)='rate table'!H:H),
    0)
)</f>
        <v>9.48</v>
      </c>
      <c r="P121">
        <v>0</v>
      </c>
      <c r="Q121">
        <v>0</v>
      </c>
      <c r="R121">
        <v>0</v>
      </c>
      <c r="S121">
        <v>0</v>
      </c>
      <c r="T121" t="s">
        <v>51</v>
      </c>
      <c r="U121" t="s">
        <v>31</v>
      </c>
      <c r="V121" t="s">
        <v>32</v>
      </c>
      <c r="W121" t="s">
        <v>281</v>
      </c>
      <c r="X121" t="s">
        <v>34</v>
      </c>
      <c r="Y121" t="s">
        <v>35</v>
      </c>
      <c r="Z121" t="s">
        <v>36</v>
      </c>
      <c r="AA121" s="4" t="s">
        <v>780</v>
      </c>
      <c r="AB121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1" t="str">
        <f t="shared" si="5"/>
        <v>,DASCharge, TotalCharge, AccessorialCode, AccessorialDescription, PackageStatus, ReceiverName, ReceiverCity, ReceiverState, ReceiverCountry, CreatedDate)</v>
      </c>
      <c r="AD121" t="str">
        <f t="shared" si="6"/>
        <v>VALUES (
'800564','12659','9400479751815','USPSINV757686','2/13/2025','2/20/2025','USPS Ground Advantage','9400788117888','48057','82331','4','7.62','LB','9.48','0','0','0','0','AC9','Signature Confirmation','Return to Sender','Receiver 962','Seattle','AZ','USA','3/31/2025');</v>
      </c>
      <c r="AE121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'800564','12659','9400479751815','USPSINV757686','2/13/2025','2/20/2025','USPS Ground Advantage','9400788117888','48057','82331','4','7.62','LB','9.48','0','0','0','0','AC9','Signature Confirmation','Return to Sender','Receiver 962','Seattle','AZ','USA','3/31/2025');</v>
      </c>
    </row>
    <row r="122" spans="1:31" x14ac:dyDescent="0.2">
      <c r="A122">
        <v>1310</v>
      </c>
      <c r="B122">
        <v>800564</v>
      </c>
      <c r="C122">
        <v>12659</v>
      </c>
      <c r="D122" s="2">
        <v>9400160428466</v>
      </c>
      <c r="E122" t="s">
        <v>282</v>
      </c>
      <c r="F122" s="4" t="s">
        <v>778</v>
      </c>
      <c r="G122" s="4" t="s">
        <v>779</v>
      </c>
      <c r="H122" t="s">
        <v>38</v>
      </c>
      <c r="I122" s="2">
        <v>940016415341</v>
      </c>
      <c r="J122">
        <v>48144</v>
      </c>
      <c r="K122">
        <v>38884</v>
      </c>
      <c r="L122">
        <v>3</v>
      </c>
      <c r="M122">
        <v>4.96</v>
      </c>
      <c r="N122" t="s">
        <v>29</v>
      </c>
      <c r="O122" cm="1">
        <f t="array" ref="O122">INDEX('rate table'!J:J,
  MATCH(1,
    (H122='rate table'!F:F) *
    (L122='rate table'!G:G) *
    (CEILING(M122, 1)='rate table'!H:H),
    0)
)</f>
        <v>7.4</v>
      </c>
      <c r="P122">
        <v>0</v>
      </c>
      <c r="Q122">
        <v>0</v>
      </c>
      <c r="R122">
        <v>0</v>
      </c>
      <c r="S122">
        <v>0</v>
      </c>
      <c r="T122" t="s">
        <v>43</v>
      </c>
      <c r="U122" t="s">
        <v>31</v>
      </c>
      <c r="V122" t="s">
        <v>32</v>
      </c>
      <c r="W122" t="s">
        <v>283</v>
      </c>
      <c r="X122" t="s">
        <v>34</v>
      </c>
      <c r="Y122" t="s">
        <v>35</v>
      </c>
      <c r="Z122" t="s">
        <v>36</v>
      </c>
      <c r="AA122" s="4" t="s">
        <v>780</v>
      </c>
      <c r="AB122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2" t="str">
        <f t="shared" si="5"/>
        <v>,DASCharge, TotalCharge, AccessorialCode, AccessorialDescription, PackageStatus, ReceiverName, ReceiverCity, ReceiverState, ReceiverCountry, CreatedDate)</v>
      </c>
      <c r="AD122" t="str">
        <f t="shared" si="6"/>
        <v>VALUES (
'800564','12659','9400160428466','USPSINV989840','2/13/2025','2/20/2025','Priority Mail','940016415341','48144','38884','3','4.96','LB','7.4','0','0','0','0','AC4','Signature Confirmation','Return to Sender','Receiver 970','Seattle','AZ','USA','3/31/2025');</v>
      </c>
      <c r="AE122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'800564','12659','9400160428466','USPSINV989840','2/13/2025','2/20/2025','Priority Mail','940016415341','48144','38884','3','4.96','LB','7.4','0','0','0','0','AC4','Signature Confirmation','Return to Sender','Receiver 970','Seattle','AZ','USA','3/31/2025');</v>
      </c>
    </row>
    <row r="123" spans="1:31" x14ac:dyDescent="0.2">
      <c r="A123">
        <v>1312</v>
      </c>
      <c r="B123">
        <v>800564</v>
      </c>
      <c r="C123">
        <v>12659</v>
      </c>
      <c r="D123" s="2">
        <v>94001906604610</v>
      </c>
      <c r="E123" t="s">
        <v>284</v>
      </c>
      <c r="F123" s="4" t="s">
        <v>778</v>
      </c>
      <c r="G123" s="4" t="s">
        <v>779</v>
      </c>
      <c r="H123" t="s">
        <v>28</v>
      </c>
      <c r="I123" s="2">
        <v>9400235032925</v>
      </c>
      <c r="J123">
        <v>3019</v>
      </c>
      <c r="K123">
        <v>47257</v>
      </c>
      <c r="L123">
        <v>4</v>
      </c>
      <c r="M123">
        <v>19.440000000000001</v>
      </c>
      <c r="N123" t="s">
        <v>29</v>
      </c>
      <c r="O123" cm="1">
        <f t="array" ref="O123">INDEX('rate table'!J:J,
  MATCH(1,
    (H123='rate table'!F:F) *
    (L123='rate table'!G:G) *
    (CEILING(M123, 1)='rate table'!H:H),
    0)
)</f>
        <v>13.41</v>
      </c>
      <c r="P123">
        <v>0</v>
      </c>
      <c r="Q123">
        <v>0</v>
      </c>
      <c r="R123">
        <v>0</v>
      </c>
      <c r="S123">
        <v>0</v>
      </c>
      <c r="T123" t="s">
        <v>39</v>
      </c>
      <c r="U123" t="s">
        <v>31</v>
      </c>
      <c r="V123" t="s">
        <v>32</v>
      </c>
      <c r="W123" t="s">
        <v>285</v>
      </c>
      <c r="X123" t="s">
        <v>34</v>
      </c>
      <c r="Y123" t="s">
        <v>35</v>
      </c>
      <c r="Z123" t="s">
        <v>36</v>
      </c>
      <c r="AA123" s="4" t="s">
        <v>780</v>
      </c>
      <c r="AB123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3" t="str">
        <f t="shared" si="5"/>
        <v>,DASCharge, TotalCharge, AccessorialCode, AccessorialDescription, PackageStatus, ReceiverName, ReceiverCity, ReceiverState, ReceiverCountry, CreatedDate)</v>
      </c>
      <c r="AD123" t="str">
        <f t="shared" si="6"/>
        <v>VALUES (
'800564','12659','94001906604610','USPSINV867806','2/13/2025','2/20/2025','USPS Ground Advantage','9400235032925','3019','47257','4','19.44','LB','13.41','0','0','0','0','AC1','Signature Confirmation','Return to Sender','Receiver 887','Seattle','AZ','USA','3/31/2025');</v>
      </c>
      <c r="AE123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'800564','12659','94001906604610','USPSINV867806','2/13/2025','2/20/2025','USPS Ground Advantage','9400235032925','3019','47257','4','19.44','LB','13.41','0','0','0','0','AC1','Signature Confirmation','Return to Sender','Receiver 887','Seattle','AZ','USA','3/31/2025');</v>
      </c>
    </row>
    <row r="124" spans="1:31" x14ac:dyDescent="0.2">
      <c r="A124">
        <v>1314</v>
      </c>
      <c r="B124">
        <v>800564</v>
      </c>
      <c r="C124">
        <v>12659</v>
      </c>
      <c r="D124" s="2">
        <v>94002103146786</v>
      </c>
      <c r="E124" t="s">
        <v>286</v>
      </c>
      <c r="F124" s="4" t="s">
        <v>778</v>
      </c>
      <c r="G124" s="4" t="s">
        <v>779</v>
      </c>
      <c r="H124" t="s">
        <v>41</v>
      </c>
      <c r="I124" s="2">
        <v>9400596375114</v>
      </c>
      <c r="J124">
        <v>11331</v>
      </c>
      <c r="K124">
        <v>68844</v>
      </c>
      <c r="L124">
        <v>4</v>
      </c>
      <c r="M124">
        <v>4.34</v>
      </c>
      <c r="N124" t="s">
        <v>29</v>
      </c>
      <c r="O124" cm="1">
        <f t="array" ref="O124">INDEX('rate table'!J:J,
  MATCH(1,
    (H124='rate table'!F:F) *
    (L124='rate table'!G:G) *
    (CEILING(M124, 1)='rate table'!H:H),
    0)
)</f>
        <v>24.85</v>
      </c>
      <c r="P124">
        <v>0</v>
      </c>
      <c r="Q124">
        <v>0</v>
      </c>
      <c r="R124">
        <v>0</v>
      </c>
      <c r="S124">
        <v>0</v>
      </c>
      <c r="T124" t="s">
        <v>71</v>
      </c>
      <c r="U124" t="s">
        <v>31</v>
      </c>
      <c r="V124" t="s">
        <v>32</v>
      </c>
      <c r="W124" t="s">
        <v>107</v>
      </c>
      <c r="X124" t="s">
        <v>34</v>
      </c>
      <c r="Y124" t="s">
        <v>35</v>
      </c>
      <c r="Z124" t="s">
        <v>36</v>
      </c>
      <c r="AA124" s="4" t="s">
        <v>780</v>
      </c>
      <c r="AB124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4" t="str">
        <f t="shared" si="5"/>
        <v>,DASCharge, TotalCharge, AccessorialCode, AccessorialDescription, PackageStatus, ReceiverName, ReceiverCity, ReceiverState, ReceiverCountry, CreatedDate)</v>
      </c>
      <c r="AD124" t="str">
        <f t="shared" si="6"/>
        <v>VALUES (
'800564','12659','94002103146786','USPSINV91701','2/13/2025','2/20/2025','Priority Mail Express','9400596375114','11331','68844','4','4.34','LB','24.85','0','0','0','0','AC2','Signature Confirmation','Return to Sender','Receiver 358','Seattle','AZ','USA','3/31/2025');</v>
      </c>
      <c r="AE124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'800564','12659','94002103146786','USPSINV91701','2/13/2025','2/20/2025','Priority Mail Express','9400596375114','11331','68844','4','4.34','LB','24.85','0','0','0','0','AC2','Signature Confirmation','Return to Sender','Receiver 358','Seattle','AZ','USA','3/31/2025');</v>
      </c>
    </row>
    <row r="125" spans="1:31" x14ac:dyDescent="0.2">
      <c r="A125">
        <v>1315</v>
      </c>
      <c r="B125">
        <v>800564</v>
      </c>
      <c r="C125">
        <v>12659</v>
      </c>
      <c r="D125" s="2">
        <v>9400204986718</v>
      </c>
      <c r="E125" t="s">
        <v>287</v>
      </c>
      <c r="F125" s="4" t="s">
        <v>778</v>
      </c>
      <c r="G125" s="4" t="s">
        <v>779</v>
      </c>
      <c r="H125" t="s">
        <v>28</v>
      </c>
      <c r="I125" s="2">
        <v>9400481779480</v>
      </c>
      <c r="J125">
        <v>30479</v>
      </c>
      <c r="K125">
        <v>73309</v>
      </c>
      <c r="L125">
        <v>7</v>
      </c>
      <c r="M125">
        <v>15.81</v>
      </c>
      <c r="N125" t="s">
        <v>29</v>
      </c>
      <c r="O125" cm="1">
        <f t="array" ref="O125">INDEX('rate table'!J:J,
  MATCH(1,
    (H125='rate table'!F:F) *
    (L125='rate table'!G:G) *
    (CEILING(M125, 1)='rate table'!H:H),
    0)
)</f>
        <v>18.52</v>
      </c>
      <c r="P125">
        <v>0</v>
      </c>
      <c r="Q125">
        <v>0</v>
      </c>
      <c r="R125">
        <v>0</v>
      </c>
      <c r="S125">
        <v>0</v>
      </c>
      <c r="T125" t="s">
        <v>30</v>
      </c>
      <c r="U125" t="s">
        <v>31</v>
      </c>
      <c r="V125" t="s">
        <v>32</v>
      </c>
      <c r="W125" t="s">
        <v>288</v>
      </c>
      <c r="X125" t="s">
        <v>34</v>
      </c>
      <c r="Y125" t="s">
        <v>35</v>
      </c>
      <c r="Z125" t="s">
        <v>36</v>
      </c>
      <c r="AA125" s="4" t="s">
        <v>780</v>
      </c>
      <c r="AB125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5" t="str">
        <f t="shared" si="5"/>
        <v>,DASCharge, TotalCharge, AccessorialCode, AccessorialDescription, PackageStatus, ReceiverName, ReceiverCity, ReceiverState, ReceiverCountry, CreatedDate)</v>
      </c>
      <c r="AD125" t="str">
        <f t="shared" si="6"/>
        <v>VALUES (
'800564','12659','9400204986718','USPSINV124285','2/13/2025','2/20/2025','USPS Ground Advantage','9400481779480','30479','73309','7','15.81','LB','18.52','0','0','0','0','AC0','Signature Confirmation','Return to Sender','Receiver 773','Seattle','AZ','USA','3/31/2025');</v>
      </c>
      <c r="AE125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'800564','12659','9400204986718','USPSINV124285','2/13/2025','2/20/2025','USPS Ground Advantage','9400481779480','30479','73309','7','15.81','LB','18.52','0','0','0','0','AC0','Signature Confirmation','Return to Sender','Receiver 773','Seattle','AZ','USA','3/31/2025');</v>
      </c>
    </row>
    <row r="126" spans="1:31" x14ac:dyDescent="0.2">
      <c r="A126">
        <v>1316</v>
      </c>
      <c r="B126">
        <v>800564</v>
      </c>
      <c r="C126">
        <v>12659</v>
      </c>
      <c r="D126" s="2">
        <v>9400114374386</v>
      </c>
      <c r="E126" t="s">
        <v>289</v>
      </c>
      <c r="F126" s="4" t="s">
        <v>778</v>
      </c>
      <c r="G126" s="4" t="s">
        <v>779</v>
      </c>
      <c r="H126" t="s">
        <v>38</v>
      </c>
      <c r="I126" s="2">
        <v>9400471160745</v>
      </c>
      <c r="J126">
        <v>69913</v>
      </c>
      <c r="K126">
        <v>65854</v>
      </c>
      <c r="L126">
        <v>7</v>
      </c>
      <c r="M126">
        <v>8.9499999999999993</v>
      </c>
      <c r="N126" t="s">
        <v>29</v>
      </c>
      <c r="O126" cm="1">
        <f t="array" ref="O126">INDEX('rate table'!J:J,
  MATCH(1,
    (H126='rate table'!F:F) *
    (L126='rate table'!G:G) *
    (CEILING(M126, 1)='rate table'!H:H),
    0)
)</f>
        <v>27.93</v>
      </c>
      <c r="P126">
        <v>0</v>
      </c>
      <c r="Q126">
        <v>0</v>
      </c>
      <c r="R126">
        <v>0</v>
      </c>
      <c r="S126">
        <v>0</v>
      </c>
      <c r="T126" t="s">
        <v>51</v>
      </c>
      <c r="U126" t="s">
        <v>31</v>
      </c>
      <c r="V126" t="s">
        <v>32</v>
      </c>
      <c r="W126" t="s">
        <v>290</v>
      </c>
      <c r="X126" t="s">
        <v>34</v>
      </c>
      <c r="Y126" t="s">
        <v>35</v>
      </c>
      <c r="Z126" t="s">
        <v>36</v>
      </c>
      <c r="AA126" s="4" t="s">
        <v>780</v>
      </c>
      <c r="AB126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6" t="str">
        <f t="shared" si="5"/>
        <v>,DASCharge, TotalCharge, AccessorialCode, AccessorialDescription, PackageStatus, ReceiverName, ReceiverCity, ReceiverState, ReceiverCountry, CreatedDate)</v>
      </c>
      <c r="AD126" t="str">
        <f t="shared" si="6"/>
        <v>VALUES (
'800564','12659','9400114374386','USPSINV485243','2/13/2025','2/20/2025','Priority Mail','9400471160745','69913','65854','7','8.95','LB','27.93','0','0','0','0','AC9','Signature Confirmation','Return to Sender','Receiver 588','Seattle','AZ','USA','3/31/2025');</v>
      </c>
      <c r="AE126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'800564','12659','9400114374386','USPSINV485243','2/13/2025','2/20/2025','Priority Mail','9400471160745','69913','65854','7','8.95','LB','27.93','0','0','0','0','AC9','Signature Confirmation','Return to Sender','Receiver 588','Seattle','AZ','USA','3/31/2025');</v>
      </c>
    </row>
    <row r="127" spans="1:31" x14ac:dyDescent="0.2">
      <c r="A127">
        <v>1318</v>
      </c>
      <c r="B127">
        <v>800564</v>
      </c>
      <c r="C127">
        <v>12659</v>
      </c>
      <c r="D127" s="2">
        <v>9400108420937</v>
      </c>
      <c r="E127" t="s">
        <v>291</v>
      </c>
      <c r="F127" s="4" t="s">
        <v>778</v>
      </c>
      <c r="G127" s="4" t="s">
        <v>779</v>
      </c>
      <c r="H127" t="s">
        <v>28</v>
      </c>
      <c r="I127" s="2">
        <v>9400751998441</v>
      </c>
      <c r="J127">
        <v>37676</v>
      </c>
      <c r="K127">
        <v>97752</v>
      </c>
      <c r="L127">
        <v>5</v>
      </c>
      <c r="M127">
        <v>0.41</v>
      </c>
      <c r="N127" t="s">
        <v>29</v>
      </c>
      <c r="O127" cm="1">
        <f t="array" ref="O127">INDEX('rate table'!J:J,
  MATCH(1,
    (H127='rate table'!F:F) *
    (L127='rate table'!G:G) *
    (CEILING(M127, 1)='rate table'!H:H),
    0)
)</f>
        <v>6.74</v>
      </c>
      <c r="P127">
        <v>0</v>
      </c>
      <c r="Q127">
        <v>0</v>
      </c>
      <c r="R127">
        <v>0</v>
      </c>
      <c r="S127">
        <v>0</v>
      </c>
      <c r="T127" t="s">
        <v>39</v>
      </c>
      <c r="U127" t="s">
        <v>31</v>
      </c>
      <c r="V127" t="s">
        <v>32</v>
      </c>
      <c r="W127" t="s">
        <v>292</v>
      </c>
      <c r="X127" t="s">
        <v>34</v>
      </c>
      <c r="Y127" t="s">
        <v>35</v>
      </c>
      <c r="Z127" t="s">
        <v>36</v>
      </c>
      <c r="AA127" s="4" t="s">
        <v>780</v>
      </c>
      <c r="AB127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7" t="str">
        <f t="shared" si="5"/>
        <v>,DASCharge, TotalCharge, AccessorialCode, AccessorialDescription, PackageStatus, ReceiverName, ReceiverCity, ReceiverState, ReceiverCountry, CreatedDate)</v>
      </c>
      <c r="AD127" t="str">
        <f t="shared" si="6"/>
        <v>VALUES (
'800564','12659','9400108420937','USPSINV482012','2/13/2025','2/20/2025','USPS Ground Advantage','9400751998441','37676','97752','5','0.41','LB','6.74','0','0','0','0','AC1','Signature Confirmation','Return to Sender','Receiver 964','Seattle','AZ','USA','3/31/2025');</v>
      </c>
      <c r="AE127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'800564','12659','9400108420937','USPSINV482012','2/13/2025','2/20/2025','USPS Ground Advantage','9400751998441','37676','97752','5','0.41','LB','6.74','0','0','0','0','AC1','Signature Confirmation','Return to Sender','Receiver 964','Seattle','AZ','USA','3/31/2025');</v>
      </c>
    </row>
    <row r="128" spans="1:31" x14ac:dyDescent="0.2">
      <c r="A128">
        <v>1319</v>
      </c>
      <c r="B128">
        <v>800564</v>
      </c>
      <c r="C128">
        <v>12659</v>
      </c>
      <c r="D128" s="2">
        <v>94001806147745</v>
      </c>
      <c r="E128" t="s">
        <v>293</v>
      </c>
      <c r="F128" s="4" t="s">
        <v>778</v>
      </c>
      <c r="G128" s="4" t="s">
        <v>779</v>
      </c>
      <c r="H128" t="s">
        <v>38</v>
      </c>
      <c r="I128" s="2">
        <v>9400405951088</v>
      </c>
      <c r="J128">
        <v>75628</v>
      </c>
      <c r="K128">
        <v>13628</v>
      </c>
      <c r="L128">
        <v>4</v>
      </c>
      <c r="M128">
        <v>8.82</v>
      </c>
      <c r="N128" t="s">
        <v>29</v>
      </c>
      <c r="O128" cm="1">
        <f t="array" ref="O128">INDEX('rate table'!J:J,
  MATCH(1,
    (H128='rate table'!F:F) *
    (L128='rate table'!G:G) *
    (CEILING(M128, 1)='rate table'!H:H),
    0)
)</f>
        <v>11.73</v>
      </c>
      <c r="P128">
        <v>0</v>
      </c>
      <c r="Q128">
        <v>0</v>
      </c>
      <c r="R128">
        <v>0</v>
      </c>
      <c r="S128">
        <v>0</v>
      </c>
      <c r="T128" t="s">
        <v>74</v>
      </c>
      <c r="U128" t="s">
        <v>31</v>
      </c>
      <c r="V128" t="s">
        <v>32</v>
      </c>
      <c r="W128" t="s">
        <v>101</v>
      </c>
      <c r="X128" t="s">
        <v>34</v>
      </c>
      <c r="Y128" t="s">
        <v>35</v>
      </c>
      <c r="Z128" t="s">
        <v>36</v>
      </c>
      <c r="AA128" s="4" t="s">
        <v>780</v>
      </c>
      <c r="AB128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8" t="str">
        <f t="shared" si="5"/>
        <v>,DASCharge, TotalCharge, AccessorialCode, AccessorialDescription, PackageStatus, ReceiverName, ReceiverCity, ReceiverState, ReceiverCountry, CreatedDate)</v>
      </c>
      <c r="AD128" t="str">
        <f t="shared" si="6"/>
        <v>VALUES (
'800564','12659','94001806147745','USPSINV927769','2/13/2025','2/20/2025','Priority Mail','9400405951088','75628','13628','4','8.82','LB','11.73','0','0','0','0','AC6','Signature Confirmation','Return to Sender','Receiver 398','Seattle','AZ','USA','3/31/2025');</v>
      </c>
      <c r="AE128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'800564','12659','94001806147745','USPSINV927769','2/13/2025','2/20/2025','Priority Mail','9400405951088','75628','13628','4','8.82','LB','11.73','0','0','0','0','AC6','Signature Confirmation','Return to Sender','Receiver 398','Seattle','AZ','USA','3/31/2025');</v>
      </c>
    </row>
    <row r="129" spans="1:31" x14ac:dyDescent="0.2">
      <c r="A129">
        <v>1320</v>
      </c>
      <c r="B129">
        <v>800564</v>
      </c>
      <c r="C129">
        <v>12659</v>
      </c>
      <c r="D129" s="2">
        <v>94001334349571</v>
      </c>
      <c r="E129" t="s">
        <v>294</v>
      </c>
      <c r="F129" s="4" t="s">
        <v>778</v>
      </c>
      <c r="G129" s="4" t="s">
        <v>779</v>
      </c>
      <c r="H129" t="s">
        <v>41</v>
      </c>
      <c r="I129" s="2">
        <v>940049902034</v>
      </c>
      <c r="J129">
        <v>60860</v>
      </c>
      <c r="K129">
        <v>87551</v>
      </c>
      <c r="L129">
        <v>6</v>
      </c>
      <c r="M129">
        <v>12.16</v>
      </c>
      <c r="N129" t="s">
        <v>29</v>
      </c>
      <c r="O129" cm="1">
        <f t="array" ref="O129">INDEX('rate table'!J:J,
  MATCH(1,
    (H129='rate table'!F:F) *
    (L129='rate table'!G:G) *
    (CEILING(M129, 1)='rate table'!H:H),
    0)
)</f>
        <v>50.43</v>
      </c>
      <c r="P129">
        <v>0</v>
      </c>
      <c r="Q129">
        <v>0</v>
      </c>
      <c r="R129">
        <v>0</v>
      </c>
      <c r="S129">
        <v>0</v>
      </c>
      <c r="T129" t="s">
        <v>39</v>
      </c>
      <c r="U129" t="s">
        <v>31</v>
      </c>
      <c r="V129" t="s">
        <v>32</v>
      </c>
      <c r="W129" t="s">
        <v>295</v>
      </c>
      <c r="X129" t="s">
        <v>34</v>
      </c>
      <c r="Y129" t="s">
        <v>35</v>
      </c>
      <c r="Z129" t="s">
        <v>36</v>
      </c>
      <c r="AA129" s="4" t="s">
        <v>780</v>
      </c>
      <c r="AB129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29" t="str">
        <f t="shared" si="5"/>
        <v>,DASCharge, TotalCharge, AccessorialCode, AccessorialDescription, PackageStatus, ReceiverName, ReceiverCity, ReceiverState, ReceiverCountry, CreatedDate)</v>
      </c>
      <c r="AD129" t="str">
        <f t="shared" si="6"/>
        <v>VALUES (
'800564','12659','94001334349571','USPSINV835965','2/13/2025','2/20/2025','Priority Mail Express','940049902034','60860','87551','6','12.16','LB','50.43','0','0','0','0','AC1','Signature Confirmation','Return to Sender','Receiver 891','Seattle','AZ','USA','3/31/2025');</v>
      </c>
      <c r="AE129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'800564','12659','94001334349571','USPSINV835965','2/13/2025','2/20/2025','Priority Mail Express','940049902034','60860','87551','6','12.16','LB','50.43','0','0','0','0','AC1','Signature Confirmation','Return to Sender','Receiver 891','Seattle','AZ','USA','3/31/2025');</v>
      </c>
    </row>
    <row r="130" spans="1:31" x14ac:dyDescent="0.2">
      <c r="A130">
        <v>1323</v>
      </c>
      <c r="B130">
        <v>800564</v>
      </c>
      <c r="C130">
        <v>12659</v>
      </c>
      <c r="D130" s="2">
        <v>94001303962220</v>
      </c>
      <c r="E130" t="s">
        <v>296</v>
      </c>
      <c r="F130" s="4" t="s">
        <v>778</v>
      </c>
      <c r="G130" s="4" t="s">
        <v>779</v>
      </c>
      <c r="H130" t="s">
        <v>41</v>
      </c>
      <c r="I130" s="2">
        <v>9400523445368</v>
      </c>
      <c r="J130">
        <v>29485</v>
      </c>
      <c r="K130">
        <v>25886</v>
      </c>
      <c r="L130">
        <v>3</v>
      </c>
      <c r="M130">
        <v>5.19</v>
      </c>
      <c r="N130" t="s">
        <v>29</v>
      </c>
      <c r="O130" cm="1">
        <f t="array" ref="O130">INDEX('rate table'!J:J,
  MATCH(1,
    (H130='rate table'!F:F) *
    (L130='rate table'!G:G) *
    (CEILING(M130, 1)='rate table'!H:H),
    0)
)</f>
        <v>24.87</v>
      </c>
      <c r="P130">
        <v>0</v>
      </c>
      <c r="Q130">
        <v>0</v>
      </c>
      <c r="R130">
        <v>0</v>
      </c>
      <c r="S130">
        <v>0</v>
      </c>
      <c r="T130" t="s">
        <v>105</v>
      </c>
      <c r="U130" t="s">
        <v>31</v>
      </c>
      <c r="V130" t="s">
        <v>32</v>
      </c>
      <c r="W130" t="s">
        <v>297</v>
      </c>
      <c r="X130" t="s">
        <v>34</v>
      </c>
      <c r="Y130" t="s">
        <v>35</v>
      </c>
      <c r="Z130" t="s">
        <v>36</v>
      </c>
      <c r="AA130" s="4" t="s">
        <v>780</v>
      </c>
      <c r="AB130" t="str">
        <f t="shared" si="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0" t="str">
        <f t="shared" si="5"/>
        <v>,DASCharge, TotalCharge, AccessorialCode, AccessorialDescription, PackageStatus, ReceiverName, ReceiverCity, ReceiverState, ReceiverCountry, CreatedDate)</v>
      </c>
      <c r="AD130" t="str">
        <f t="shared" si="6"/>
        <v>VALUES (
'800564','12659','94001303962220','USPSINV974283','2/13/2025','2/20/2025','Priority Mail Express','9400523445368','29485','25886','3','5.19','LB','24.87','0','0','0','0','AC3','Signature Confirmation','Return to Sender','Receiver 734','Seattle','AZ','USA','3/31/2025');</v>
      </c>
      <c r="AE130" s="3" t="str">
        <f t="shared" si="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'800564','12659','94001303962220','USPSINV974283','2/13/2025','2/20/2025','Priority Mail Express','9400523445368','29485','25886','3','5.19','LB','24.87','0','0','0','0','AC3','Signature Confirmation','Return to Sender','Receiver 734','Seattle','AZ','USA','3/31/2025');</v>
      </c>
    </row>
    <row r="131" spans="1:31" x14ac:dyDescent="0.2">
      <c r="A131">
        <v>1324</v>
      </c>
      <c r="B131">
        <v>800564</v>
      </c>
      <c r="C131">
        <v>12659</v>
      </c>
      <c r="D131" s="2">
        <v>94001068577423</v>
      </c>
      <c r="E131" t="s">
        <v>298</v>
      </c>
      <c r="F131" s="4" t="s">
        <v>778</v>
      </c>
      <c r="G131" s="4" t="s">
        <v>779</v>
      </c>
      <c r="H131" t="s">
        <v>28</v>
      </c>
      <c r="I131" s="2">
        <v>940062547856</v>
      </c>
      <c r="J131">
        <v>49560</v>
      </c>
      <c r="K131">
        <v>15633</v>
      </c>
      <c r="L131">
        <v>7</v>
      </c>
      <c r="M131">
        <v>3.11</v>
      </c>
      <c r="N131" t="s">
        <v>29</v>
      </c>
      <c r="O131" cm="1">
        <f t="array" ref="O131">INDEX('rate table'!J:J,
  MATCH(1,
    (H131='rate table'!F:F) *
    (L131='rate table'!G:G) *
    (CEILING(M131, 1)='rate table'!H:H),
    0)
)</f>
        <v>10.59</v>
      </c>
      <c r="P131">
        <v>0</v>
      </c>
      <c r="Q131">
        <v>0</v>
      </c>
      <c r="R131">
        <v>0</v>
      </c>
      <c r="S131">
        <v>0</v>
      </c>
      <c r="T131" t="s">
        <v>43</v>
      </c>
      <c r="U131" t="s">
        <v>31</v>
      </c>
      <c r="V131" t="s">
        <v>32</v>
      </c>
      <c r="W131" t="s">
        <v>299</v>
      </c>
      <c r="X131" t="s">
        <v>34</v>
      </c>
      <c r="Y131" t="s">
        <v>35</v>
      </c>
      <c r="Z131" t="s">
        <v>36</v>
      </c>
      <c r="AA131" s="4" t="s">
        <v>780</v>
      </c>
      <c r="AB131" t="str">
        <f t="shared" ref="AB131:AB194" si="8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1" t="str">
        <f t="shared" ref="AC131:AC194" si="9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131" t="str">
        <f t="shared" ref="AD131:AD194" si="10">"VALUES (
'" &amp; B131 &amp; "','" &amp; C131 &amp; "','" &amp; D131 &amp; "','" &amp; E131 &amp; "','" &amp; F131 &amp; "','" &amp; G131 &amp; "','" &amp; H131 &amp; "','"
&amp; I131 &amp; "','" &amp; J131 &amp; "','" &amp; K131 &amp; "','" &amp; L131 &amp; "','" &amp; M131 &amp; "','" &amp; N131 &amp; "','" &amp; O131 &amp; "','" &amp; P131 &amp; "','"
&amp; Q131 &amp; "','" &amp; R131 &amp; "','" &amp; S131 &amp; "','" &amp; T131 &amp; "','" &amp; U131 &amp; "','" &amp; V131 &amp; "','" &amp; W131 &amp; "','" &amp; X131 &amp; "','"
&amp; Y131 &amp; "','" &amp; Z131 &amp; "','" &amp; AA131 &amp; "');"</f>
        <v>VALUES (
'800564','12659','94001068577423','USPSINV655777','2/13/2025','2/20/2025','USPS Ground Advantage','940062547856','49560','15633','7','3.11','LB','10.59','0','0','0','0','AC4','Signature Confirmation','Return to Sender','Receiver 755','Seattle','AZ','USA','3/31/2025');</v>
      </c>
      <c r="AE131" s="3" t="str">
        <f t="shared" ref="AE131:AE194" si="11">CONCATENATE(AB131,AC131,AD131)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'800564','12659','94001068577423','USPSINV655777','2/13/2025','2/20/2025','USPS Ground Advantage','940062547856','49560','15633','7','3.11','LB','10.59','0','0','0','0','AC4','Signature Confirmation','Return to Sender','Receiver 755','Seattle','AZ','USA','3/31/2025');</v>
      </c>
    </row>
    <row r="132" spans="1:31" x14ac:dyDescent="0.2">
      <c r="A132">
        <v>1326</v>
      </c>
      <c r="B132">
        <v>800564</v>
      </c>
      <c r="C132">
        <v>12659</v>
      </c>
      <c r="D132" s="2">
        <v>94001030575913</v>
      </c>
      <c r="E132" t="s">
        <v>300</v>
      </c>
      <c r="F132" s="4" t="s">
        <v>778</v>
      </c>
      <c r="G132" s="4" t="s">
        <v>779</v>
      </c>
      <c r="H132" t="s">
        <v>41</v>
      </c>
      <c r="I132" s="2">
        <v>9400806276005</v>
      </c>
      <c r="J132">
        <v>32425</v>
      </c>
      <c r="K132">
        <v>32601</v>
      </c>
      <c r="L132">
        <v>7</v>
      </c>
      <c r="M132">
        <v>13.02</v>
      </c>
      <c r="N132" t="s">
        <v>29</v>
      </c>
      <c r="O132" cm="1">
        <f t="array" ref="O132">INDEX('rate table'!J:J,
  MATCH(1,
    (H132='rate table'!F:F) *
    (L132='rate table'!G:G) *
    (CEILING(M132, 1)='rate table'!H:H),
    0)
)</f>
        <v>54.46</v>
      </c>
      <c r="P132">
        <v>0</v>
      </c>
      <c r="Q132">
        <v>0</v>
      </c>
      <c r="R132">
        <v>0</v>
      </c>
      <c r="S132">
        <v>0</v>
      </c>
      <c r="T132" t="s">
        <v>105</v>
      </c>
      <c r="U132" t="s">
        <v>31</v>
      </c>
      <c r="V132" t="s">
        <v>32</v>
      </c>
      <c r="W132" t="s">
        <v>301</v>
      </c>
      <c r="X132" t="s">
        <v>34</v>
      </c>
      <c r="Y132" t="s">
        <v>35</v>
      </c>
      <c r="Z132" t="s">
        <v>36</v>
      </c>
      <c r="AA132" s="4" t="s">
        <v>780</v>
      </c>
      <c r="AB132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2" t="str">
        <f t="shared" si="9"/>
        <v>,DASCharge, TotalCharge, AccessorialCode, AccessorialDescription, PackageStatus, ReceiverName, ReceiverCity, ReceiverState, ReceiverCountry, CreatedDate)</v>
      </c>
      <c r="AD132" t="str">
        <f t="shared" si="10"/>
        <v>VALUES (
'800564','12659','94001030575913','USPSINV177592','2/13/2025','2/20/2025','Priority Mail Express','9400806276005','32425','32601','7','13.02','LB','54.46','0','0','0','0','AC3','Signature Confirmation','Return to Sender','Receiver 155','Seattle','AZ','USA','3/31/2025');</v>
      </c>
      <c r="AE132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'800564','12659','94001030575913','USPSINV177592','2/13/2025','2/20/2025','Priority Mail Express','9400806276005','32425','32601','7','13.02','LB','54.46','0','0','0','0','AC3','Signature Confirmation','Return to Sender','Receiver 155','Seattle','AZ','USA','3/31/2025');</v>
      </c>
    </row>
    <row r="133" spans="1:31" x14ac:dyDescent="0.2">
      <c r="A133">
        <v>1327</v>
      </c>
      <c r="B133">
        <v>800564</v>
      </c>
      <c r="C133">
        <v>12659</v>
      </c>
      <c r="D133" s="2">
        <v>9400558035218</v>
      </c>
      <c r="E133" t="s">
        <v>302</v>
      </c>
      <c r="F133" s="4" t="s">
        <v>778</v>
      </c>
      <c r="G133" s="4" t="s">
        <v>779</v>
      </c>
      <c r="H133" t="s">
        <v>28</v>
      </c>
      <c r="I133" s="2">
        <v>9400142252224</v>
      </c>
      <c r="J133">
        <v>60664</v>
      </c>
      <c r="K133">
        <v>59691</v>
      </c>
      <c r="L133">
        <v>5</v>
      </c>
      <c r="M133">
        <v>16.27</v>
      </c>
      <c r="N133" t="s">
        <v>29</v>
      </c>
      <c r="O133" cm="1">
        <f t="array" ref="O133">INDEX('rate table'!J:J,
  MATCH(1,
    (H133='rate table'!F:F) *
    (L133='rate table'!G:G) *
    (CEILING(M133, 1)='rate table'!H:H),
    0)
)</f>
        <v>13.98</v>
      </c>
      <c r="P133">
        <v>0</v>
      </c>
      <c r="Q133">
        <v>0</v>
      </c>
      <c r="R133">
        <v>0</v>
      </c>
      <c r="S133">
        <v>0</v>
      </c>
      <c r="T133" t="s">
        <v>30</v>
      </c>
      <c r="U133" t="s">
        <v>31</v>
      </c>
      <c r="V133" t="s">
        <v>32</v>
      </c>
      <c r="W133" t="s">
        <v>303</v>
      </c>
      <c r="X133" t="s">
        <v>34</v>
      </c>
      <c r="Y133" t="s">
        <v>35</v>
      </c>
      <c r="Z133" t="s">
        <v>36</v>
      </c>
      <c r="AA133" s="4" t="s">
        <v>780</v>
      </c>
      <c r="AB133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3" t="str">
        <f t="shared" si="9"/>
        <v>,DASCharge, TotalCharge, AccessorialCode, AccessorialDescription, PackageStatus, ReceiverName, ReceiverCity, ReceiverState, ReceiverCountry, CreatedDate)</v>
      </c>
      <c r="AD133" t="str">
        <f t="shared" si="10"/>
        <v>VALUES (
'800564','12659','9400558035218','USPSINV928021','2/13/2025','2/20/2025','USPS Ground Advantage','9400142252224','60664','59691','5','16.27','LB','13.98','0','0','0','0','AC0','Signature Confirmation','Return to Sender','Receiver 335','Seattle','AZ','USA','3/31/2025');</v>
      </c>
      <c r="AE133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'800564','12659','9400558035218','USPSINV928021','2/13/2025','2/20/2025','USPS Ground Advantage','9400142252224','60664','59691','5','16.27','LB','13.98','0','0','0','0','AC0','Signature Confirmation','Return to Sender','Receiver 335','Seattle','AZ','USA','3/31/2025');</v>
      </c>
    </row>
    <row r="134" spans="1:31" x14ac:dyDescent="0.2">
      <c r="A134">
        <v>1328</v>
      </c>
      <c r="B134">
        <v>800564</v>
      </c>
      <c r="C134">
        <v>12659</v>
      </c>
      <c r="D134" s="2">
        <v>94001456511021</v>
      </c>
      <c r="E134" t="s">
        <v>304</v>
      </c>
      <c r="F134" s="4" t="s">
        <v>778</v>
      </c>
      <c r="G134" s="4" t="s">
        <v>779</v>
      </c>
      <c r="H134" t="s">
        <v>38</v>
      </c>
      <c r="I134" s="2">
        <v>9400425541054</v>
      </c>
      <c r="J134">
        <v>95316</v>
      </c>
      <c r="K134">
        <v>89804</v>
      </c>
      <c r="L134">
        <v>5</v>
      </c>
      <c r="M134">
        <v>10.33</v>
      </c>
      <c r="N134" t="s">
        <v>29</v>
      </c>
      <c r="O134" cm="1">
        <f t="array" ref="O134">INDEX('rate table'!J:J,
  MATCH(1,
    (H134='rate table'!F:F) *
    (L134='rate table'!G:G) *
    (CEILING(M134, 1)='rate table'!H:H),
    0)
)</f>
        <v>18.989999999999998</v>
      </c>
      <c r="P134">
        <v>0</v>
      </c>
      <c r="Q134">
        <v>0</v>
      </c>
      <c r="R134">
        <v>0</v>
      </c>
      <c r="S134">
        <v>0</v>
      </c>
      <c r="T134" t="s">
        <v>50</v>
      </c>
      <c r="U134" t="s">
        <v>31</v>
      </c>
      <c r="V134" t="s">
        <v>32</v>
      </c>
      <c r="W134" t="s">
        <v>305</v>
      </c>
      <c r="X134" t="s">
        <v>34</v>
      </c>
      <c r="Y134" t="s">
        <v>35</v>
      </c>
      <c r="Z134" t="s">
        <v>36</v>
      </c>
      <c r="AA134" s="4" t="s">
        <v>780</v>
      </c>
      <c r="AB134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4" t="str">
        <f t="shared" si="9"/>
        <v>,DASCharge, TotalCharge, AccessorialCode, AccessorialDescription, PackageStatus, ReceiverName, ReceiverCity, ReceiverState, ReceiverCountry, CreatedDate)</v>
      </c>
      <c r="AD134" t="str">
        <f t="shared" si="10"/>
        <v>VALUES (
'800564','12659','94001456511021','USPSINV260465','2/13/2025','2/20/2025','Priority Mail','9400425541054','95316','89804','5','10.33','LB','18.99','0','0','0','0','AC8','Signature Confirmation','Return to Sender','Receiver 475','Seattle','AZ','USA','3/31/2025');</v>
      </c>
      <c r="AE134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'800564','12659','94001456511021','USPSINV260465','2/13/2025','2/20/2025','Priority Mail','9400425541054','95316','89804','5','10.33','LB','18.99','0','0','0','0','AC8','Signature Confirmation','Return to Sender','Receiver 475','Seattle','AZ','USA','3/31/2025');</v>
      </c>
    </row>
    <row r="135" spans="1:31" x14ac:dyDescent="0.2">
      <c r="A135">
        <v>1329</v>
      </c>
      <c r="B135">
        <v>800564</v>
      </c>
      <c r="C135">
        <v>12659</v>
      </c>
      <c r="D135" s="2">
        <v>9400381179695</v>
      </c>
      <c r="E135" t="s">
        <v>306</v>
      </c>
      <c r="F135" s="4" t="s">
        <v>778</v>
      </c>
      <c r="G135" s="4" t="s">
        <v>779</v>
      </c>
      <c r="H135" t="s">
        <v>41</v>
      </c>
      <c r="I135" s="2">
        <v>9400526311759</v>
      </c>
      <c r="J135">
        <v>69635</v>
      </c>
      <c r="K135">
        <v>79109</v>
      </c>
      <c r="L135">
        <v>6</v>
      </c>
      <c r="M135">
        <v>0.92</v>
      </c>
      <c r="N135" t="s">
        <v>29</v>
      </c>
      <c r="O135" cm="1">
        <f t="array" ref="O135">INDEX('rate table'!J:J,
  MATCH(1,
    (H135='rate table'!F:F) *
    (L135='rate table'!G:G) *
    (CEILING(M135, 1)='rate table'!H:H),
    0)
)</f>
        <v>17.18</v>
      </c>
      <c r="P135">
        <v>0</v>
      </c>
      <c r="Q135">
        <v>0</v>
      </c>
      <c r="R135">
        <v>0</v>
      </c>
      <c r="S135">
        <v>0</v>
      </c>
      <c r="T135" t="s">
        <v>71</v>
      </c>
      <c r="U135" t="s">
        <v>31</v>
      </c>
      <c r="V135" t="s">
        <v>32</v>
      </c>
      <c r="W135" t="s">
        <v>307</v>
      </c>
      <c r="X135" t="s">
        <v>34</v>
      </c>
      <c r="Y135" t="s">
        <v>35</v>
      </c>
      <c r="Z135" t="s">
        <v>36</v>
      </c>
      <c r="AA135" s="4" t="s">
        <v>780</v>
      </c>
      <c r="AB135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5" t="str">
        <f t="shared" si="9"/>
        <v>,DASCharge, TotalCharge, AccessorialCode, AccessorialDescription, PackageStatus, ReceiverName, ReceiverCity, ReceiverState, ReceiverCountry, CreatedDate)</v>
      </c>
      <c r="AD135" t="str">
        <f t="shared" si="10"/>
        <v>VALUES (
'800564','12659','9400381179695','USPSINV950846','2/13/2025','2/20/2025','Priority Mail Express','9400526311759','69635','79109','6','0.92','LB','17.18','0','0','0','0','AC2','Signature Confirmation','Return to Sender','Receiver 179','Seattle','AZ','USA','3/31/2025');</v>
      </c>
      <c r="AE135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'800564','12659','9400381179695','USPSINV950846','2/13/2025','2/20/2025','Priority Mail Express','9400526311759','69635','79109','6','0.92','LB','17.18','0','0','0','0','AC2','Signature Confirmation','Return to Sender','Receiver 179','Seattle','AZ','USA','3/31/2025');</v>
      </c>
    </row>
    <row r="136" spans="1:31" x14ac:dyDescent="0.2">
      <c r="A136">
        <v>1330</v>
      </c>
      <c r="B136">
        <v>800564</v>
      </c>
      <c r="C136">
        <v>12659</v>
      </c>
      <c r="D136" s="2">
        <v>94001089458334</v>
      </c>
      <c r="E136" t="s">
        <v>308</v>
      </c>
      <c r="F136" s="4" t="s">
        <v>778</v>
      </c>
      <c r="G136" s="4" t="s">
        <v>779</v>
      </c>
      <c r="H136" t="s">
        <v>28</v>
      </c>
      <c r="I136" s="2">
        <v>940019073674</v>
      </c>
      <c r="J136">
        <v>47099</v>
      </c>
      <c r="K136">
        <v>98531</v>
      </c>
      <c r="L136">
        <v>5</v>
      </c>
      <c r="M136">
        <v>13.95</v>
      </c>
      <c r="N136" t="s">
        <v>29</v>
      </c>
      <c r="O136" cm="1">
        <f t="array" ref="O136">INDEX('rate table'!J:J,
  MATCH(1,
    (H136='rate table'!F:F) *
    (L136='rate table'!G:G) *
    (CEILING(M136, 1)='rate table'!H:H),
    0)
)</f>
        <v>12.56</v>
      </c>
      <c r="P136">
        <v>0</v>
      </c>
      <c r="Q136">
        <v>0</v>
      </c>
      <c r="R136">
        <v>0</v>
      </c>
      <c r="S136">
        <v>0</v>
      </c>
      <c r="T136" t="s">
        <v>105</v>
      </c>
      <c r="U136" t="s">
        <v>31</v>
      </c>
      <c r="V136" t="s">
        <v>32</v>
      </c>
      <c r="W136" t="s">
        <v>309</v>
      </c>
      <c r="X136" t="s">
        <v>34</v>
      </c>
      <c r="Y136" t="s">
        <v>35</v>
      </c>
      <c r="Z136" t="s">
        <v>36</v>
      </c>
      <c r="AA136" s="4" t="s">
        <v>780</v>
      </c>
      <c r="AB136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6" t="str">
        <f t="shared" si="9"/>
        <v>,DASCharge, TotalCharge, AccessorialCode, AccessorialDescription, PackageStatus, ReceiverName, ReceiverCity, ReceiverState, ReceiverCountry, CreatedDate)</v>
      </c>
      <c r="AD136" t="str">
        <f t="shared" si="10"/>
        <v>VALUES (
'800564','12659','94001089458334','USPSINV369569','2/13/2025','2/20/2025','USPS Ground Advantage','940019073674','47099','98531','5','13.95','LB','12.56','0','0','0','0','AC3','Signature Confirmation','Return to Sender','Receiver 631','Seattle','AZ','USA','3/31/2025');</v>
      </c>
      <c r="AE136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'800564','12659','94001089458334','USPSINV369569','2/13/2025','2/20/2025','USPS Ground Advantage','940019073674','47099','98531','5','13.95','LB','12.56','0','0','0','0','AC3','Signature Confirmation','Return to Sender','Receiver 631','Seattle','AZ','USA','3/31/2025');</v>
      </c>
    </row>
    <row r="137" spans="1:31" x14ac:dyDescent="0.2">
      <c r="A137">
        <v>1332</v>
      </c>
      <c r="B137">
        <v>800564</v>
      </c>
      <c r="C137">
        <v>12659</v>
      </c>
      <c r="D137" s="2">
        <v>9400534296253</v>
      </c>
      <c r="E137" t="s">
        <v>310</v>
      </c>
      <c r="F137" s="4" t="s">
        <v>778</v>
      </c>
      <c r="G137" s="4" t="s">
        <v>779</v>
      </c>
      <c r="H137" t="s">
        <v>41</v>
      </c>
      <c r="I137" s="2">
        <v>9400908900763</v>
      </c>
      <c r="J137">
        <v>61925</v>
      </c>
      <c r="K137">
        <v>72171</v>
      </c>
      <c r="L137">
        <v>5</v>
      </c>
      <c r="M137">
        <v>10.81</v>
      </c>
      <c r="N137" t="s">
        <v>29</v>
      </c>
      <c r="O137" cm="1">
        <f t="array" ref="O137">INDEX('rate table'!J:J,
  MATCH(1,
    (H137='rate table'!F:F) *
    (L137='rate table'!G:G) *
    (CEILING(M137, 1)='rate table'!H:H),
    0)
)</f>
        <v>44.02</v>
      </c>
      <c r="P137">
        <v>0</v>
      </c>
      <c r="Q137">
        <v>0</v>
      </c>
      <c r="R137">
        <v>0</v>
      </c>
      <c r="S137">
        <v>0</v>
      </c>
      <c r="T137" t="s">
        <v>74</v>
      </c>
      <c r="U137" t="s">
        <v>31</v>
      </c>
      <c r="V137" t="s">
        <v>32</v>
      </c>
      <c r="W137" t="s">
        <v>311</v>
      </c>
      <c r="X137" t="s">
        <v>34</v>
      </c>
      <c r="Y137" t="s">
        <v>35</v>
      </c>
      <c r="Z137" t="s">
        <v>36</v>
      </c>
      <c r="AA137" s="4" t="s">
        <v>780</v>
      </c>
      <c r="AB137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7" t="str">
        <f t="shared" si="9"/>
        <v>,DASCharge, TotalCharge, AccessorialCode, AccessorialDescription, PackageStatus, ReceiverName, ReceiverCity, ReceiverState, ReceiverCountry, CreatedDate)</v>
      </c>
      <c r="AD137" t="str">
        <f t="shared" si="10"/>
        <v>VALUES (
'800564','12659','9400534296253','USPSINV382685','2/13/2025','2/20/2025','Priority Mail Express','9400908900763','61925','72171','5','10.81','LB','44.02','0','0','0','0','AC6','Signature Confirmation','Return to Sender','Receiver 221','Seattle','AZ','USA','3/31/2025');</v>
      </c>
      <c r="AE137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'800564','12659','9400534296253','USPSINV382685','2/13/2025','2/20/2025','Priority Mail Express','9400908900763','61925','72171','5','10.81','LB','44.02','0','0','0','0','AC6','Signature Confirmation','Return to Sender','Receiver 221','Seattle','AZ','USA','3/31/2025');</v>
      </c>
    </row>
    <row r="138" spans="1:31" x14ac:dyDescent="0.2">
      <c r="A138">
        <v>1333</v>
      </c>
      <c r="B138">
        <v>800564</v>
      </c>
      <c r="C138">
        <v>12659</v>
      </c>
      <c r="D138" s="2">
        <v>94001436005115</v>
      </c>
      <c r="E138" t="s">
        <v>312</v>
      </c>
      <c r="F138" s="4" t="s">
        <v>778</v>
      </c>
      <c r="G138" s="4" t="s">
        <v>779</v>
      </c>
      <c r="H138" t="s">
        <v>28</v>
      </c>
      <c r="I138" s="2">
        <v>9400551539233</v>
      </c>
      <c r="J138">
        <v>27942</v>
      </c>
      <c r="K138">
        <v>32019</v>
      </c>
      <c r="L138">
        <v>2</v>
      </c>
      <c r="M138">
        <v>8.01</v>
      </c>
      <c r="N138" t="s">
        <v>29</v>
      </c>
      <c r="O138" cm="1">
        <f t="array" ref="O138">INDEX('rate table'!J:J,
  MATCH(1,
    (H138='rate table'!F:F) *
    (L138='rate table'!G:G) *
    (CEILING(M138, 1)='rate table'!H:H),
    0)
)</f>
        <v>8.18</v>
      </c>
      <c r="P138">
        <v>0</v>
      </c>
      <c r="Q138">
        <v>0</v>
      </c>
      <c r="R138">
        <v>0</v>
      </c>
      <c r="S138">
        <v>0</v>
      </c>
      <c r="T138" t="s">
        <v>58</v>
      </c>
      <c r="U138" t="s">
        <v>31</v>
      </c>
      <c r="V138" t="s">
        <v>32</v>
      </c>
      <c r="W138" t="s">
        <v>313</v>
      </c>
      <c r="X138" t="s">
        <v>34</v>
      </c>
      <c r="Y138" t="s">
        <v>35</v>
      </c>
      <c r="Z138" t="s">
        <v>36</v>
      </c>
      <c r="AA138" s="4" t="s">
        <v>780</v>
      </c>
      <c r="AB138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8" t="str">
        <f t="shared" si="9"/>
        <v>,DASCharge, TotalCharge, AccessorialCode, AccessorialDescription, PackageStatus, ReceiverName, ReceiverCity, ReceiverState, ReceiverCountry, CreatedDate)</v>
      </c>
      <c r="AD138" t="str">
        <f t="shared" si="10"/>
        <v>VALUES (
'800564','12659','94001436005115','USPSINV758993','2/13/2025','2/20/2025','USPS Ground Advantage','9400551539233','27942','32019','2','8.01','LB','8.18','0','0','0','0','AC5','Signature Confirmation','Return to Sender','Receiver 694','Seattle','AZ','USA','3/31/2025');</v>
      </c>
      <c r="AE138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'800564','12659','94001436005115','USPSINV758993','2/13/2025','2/20/2025','USPS Ground Advantage','9400551539233','27942','32019','2','8.01','LB','8.18','0','0','0','0','AC5','Signature Confirmation','Return to Sender','Receiver 694','Seattle','AZ','USA','3/31/2025');</v>
      </c>
    </row>
    <row r="139" spans="1:31" x14ac:dyDescent="0.2">
      <c r="A139">
        <v>1334</v>
      </c>
      <c r="B139">
        <v>800564</v>
      </c>
      <c r="C139">
        <v>12659</v>
      </c>
      <c r="D139" s="2">
        <v>94001282371956</v>
      </c>
      <c r="E139" t="s">
        <v>314</v>
      </c>
      <c r="F139" s="4" t="s">
        <v>778</v>
      </c>
      <c r="G139" s="4" t="s">
        <v>779</v>
      </c>
      <c r="H139" t="s">
        <v>38</v>
      </c>
      <c r="I139" s="2">
        <v>9400578303934</v>
      </c>
      <c r="J139">
        <v>82369</v>
      </c>
      <c r="K139">
        <v>57066</v>
      </c>
      <c r="L139">
        <v>4</v>
      </c>
      <c r="M139">
        <v>6.42</v>
      </c>
      <c r="N139" t="s">
        <v>29</v>
      </c>
      <c r="O139" cm="1">
        <f t="array" ref="O139">INDEX('rate table'!J:J,
  MATCH(1,
    (H139='rate table'!F:F) *
    (L139='rate table'!G:G) *
    (CEILING(M139, 1)='rate table'!H:H),
    0)
)</f>
        <v>10.15</v>
      </c>
      <c r="P139">
        <v>0</v>
      </c>
      <c r="Q139">
        <v>0</v>
      </c>
      <c r="R139">
        <v>0</v>
      </c>
      <c r="S139">
        <v>0</v>
      </c>
      <c r="T139" t="s">
        <v>50</v>
      </c>
      <c r="U139" t="s">
        <v>31</v>
      </c>
      <c r="V139" t="s">
        <v>32</v>
      </c>
      <c r="W139" t="s">
        <v>315</v>
      </c>
      <c r="X139" t="s">
        <v>34</v>
      </c>
      <c r="Y139" t="s">
        <v>35</v>
      </c>
      <c r="Z139" t="s">
        <v>36</v>
      </c>
      <c r="AA139" s="4" t="s">
        <v>780</v>
      </c>
      <c r="AB139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39" t="str">
        <f t="shared" si="9"/>
        <v>,DASCharge, TotalCharge, AccessorialCode, AccessorialDescription, PackageStatus, ReceiverName, ReceiverCity, ReceiverState, ReceiverCountry, CreatedDate)</v>
      </c>
      <c r="AD139" t="str">
        <f t="shared" si="10"/>
        <v>VALUES (
'800564','12659','94001282371956','USPSINV250008','2/13/2025','2/20/2025','Priority Mail','9400578303934','82369','57066','4','6.42','LB','10.15','0','0','0','0','AC8','Signature Confirmation','Return to Sender','Receiver 295','Seattle','AZ','USA','3/31/2025');</v>
      </c>
      <c r="AE139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'800564','12659','94001282371956','USPSINV250008','2/13/2025','2/20/2025','Priority Mail','9400578303934','82369','57066','4','6.42','LB','10.15','0','0','0','0','AC8','Signature Confirmation','Return to Sender','Receiver 295','Seattle','AZ','USA','3/31/2025');</v>
      </c>
    </row>
    <row r="140" spans="1:31" x14ac:dyDescent="0.2">
      <c r="A140">
        <v>1335</v>
      </c>
      <c r="B140">
        <v>800564</v>
      </c>
      <c r="C140">
        <v>12659</v>
      </c>
      <c r="D140" s="2">
        <v>94001483106733</v>
      </c>
      <c r="E140" t="s">
        <v>316</v>
      </c>
      <c r="F140" s="4" t="s">
        <v>778</v>
      </c>
      <c r="G140" s="4" t="s">
        <v>779</v>
      </c>
      <c r="H140" t="s">
        <v>41</v>
      </c>
      <c r="I140" s="2">
        <v>940088501654</v>
      </c>
      <c r="J140">
        <v>88095</v>
      </c>
      <c r="K140">
        <v>64315</v>
      </c>
      <c r="L140">
        <v>7</v>
      </c>
      <c r="M140">
        <v>2.5</v>
      </c>
      <c r="N140" t="s">
        <v>29</v>
      </c>
      <c r="O140" cm="1">
        <f t="array" ref="O140">INDEX('rate table'!J:J,
  MATCH(1,
    (H140='rate table'!F:F) *
    (L140='rate table'!G:G) *
    (CEILING(M140, 1)='rate table'!H:H),
    0)
)</f>
        <v>23.3</v>
      </c>
      <c r="P140">
        <v>0</v>
      </c>
      <c r="Q140">
        <v>0</v>
      </c>
      <c r="R140">
        <v>0</v>
      </c>
      <c r="S140">
        <v>0</v>
      </c>
      <c r="T140" t="s">
        <v>71</v>
      </c>
      <c r="U140" t="s">
        <v>31</v>
      </c>
      <c r="V140" t="s">
        <v>32</v>
      </c>
      <c r="W140" t="s">
        <v>317</v>
      </c>
      <c r="X140" t="s">
        <v>34</v>
      </c>
      <c r="Y140" t="s">
        <v>35</v>
      </c>
      <c r="Z140" t="s">
        <v>36</v>
      </c>
      <c r="AA140" s="4" t="s">
        <v>780</v>
      </c>
      <c r="AB140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0" t="str">
        <f t="shared" si="9"/>
        <v>,DASCharge, TotalCharge, AccessorialCode, AccessorialDescription, PackageStatus, ReceiverName, ReceiverCity, ReceiverState, ReceiverCountry, CreatedDate)</v>
      </c>
      <c r="AD140" t="str">
        <f t="shared" si="10"/>
        <v>VALUES (
'800564','12659','94001483106733','USPSINV9184','2/13/2025','2/20/2025','Priority Mail Express','940088501654','88095','64315','7','2.5','LB','23.3','0','0','0','0','AC2','Signature Confirmation','Return to Sender','Receiver 932','Seattle','AZ','USA','3/31/2025');</v>
      </c>
      <c r="AE140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'800564','12659','94001483106733','USPSINV9184','2/13/2025','2/20/2025','Priority Mail Express','940088501654','88095','64315','7','2.5','LB','23.3','0','0','0','0','AC2','Signature Confirmation','Return to Sender','Receiver 932','Seattle','AZ','USA','3/31/2025');</v>
      </c>
    </row>
    <row r="141" spans="1:31" x14ac:dyDescent="0.2">
      <c r="A141">
        <v>1336</v>
      </c>
      <c r="B141">
        <v>800564</v>
      </c>
      <c r="C141">
        <v>12659</v>
      </c>
      <c r="D141" s="2">
        <v>94001055415986</v>
      </c>
      <c r="E141" t="s">
        <v>318</v>
      </c>
      <c r="F141" s="4" t="s">
        <v>778</v>
      </c>
      <c r="G141" s="4" t="s">
        <v>779</v>
      </c>
      <c r="H141" t="s">
        <v>28</v>
      </c>
      <c r="I141" s="2">
        <v>9400213743034</v>
      </c>
      <c r="J141">
        <v>47119</v>
      </c>
      <c r="K141">
        <v>87142</v>
      </c>
      <c r="L141">
        <v>8</v>
      </c>
      <c r="M141">
        <v>1.45</v>
      </c>
      <c r="N141" t="s">
        <v>29</v>
      </c>
      <c r="O141" cm="1">
        <f t="array" ref="O141">INDEX('rate table'!J:J,
  MATCH(1,
    (H141='rate table'!F:F) *
    (L141='rate table'!G:G) *
    (CEILING(M141, 1)='rate table'!H:H),
    0)
)</f>
        <v>9.14</v>
      </c>
      <c r="P141">
        <v>0</v>
      </c>
      <c r="Q141">
        <v>0</v>
      </c>
      <c r="R141">
        <v>0</v>
      </c>
      <c r="S141">
        <v>0</v>
      </c>
      <c r="T141" t="s">
        <v>30</v>
      </c>
      <c r="U141" t="s">
        <v>31</v>
      </c>
      <c r="V141" t="s">
        <v>32</v>
      </c>
      <c r="W141" t="s">
        <v>319</v>
      </c>
      <c r="X141" t="s">
        <v>34</v>
      </c>
      <c r="Y141" t="s">
        <v>35</v>
      </c>
      <c r="Z141" t="s">
        <v>36</v>
      </c>
      <c r="AA141" s="4" t="s">
        <v>780</v>
      </c>
      <c r="AB141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1" t="str">
        <f t="shared" si="9"/>
        <v>,DASCharge, TotalCharge, AccessorialCode, AccessorialDescription, PackageStatus, ReceiverName, ReceiverCity, ReceiverState, ReceiverCountry, CreatedDate)</v>
      </c>
      <c r="AD141" t="str">
        <f t="shared" si="10"/>
        <v>VALUES (
'800564','12659','94001055415986','USPSINV387514','2/13/2025','2/20/2025','USPS Ground Advantage','9400213743034','47119','87142','8','1.45','LB','9.14','0','0','0','0','AC0','Signature Confirmation','Return to Sender','Receiver 907','Seattle','AZ','USA','3/31/2025');</v>
      </c>
      <c r="AE141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'800564','12659','94001055415986','USPSINV387514','2/13/2025','2/20/2025','USPS Ground Advantage','9400213743034','47119','87142','8','1.45','LB','9.14','0','0','0','0','AC0','Signature Confirmation','Return to Sender','Receiver 907','Seattle','AZ','USA','3/31/2025');</v>
      </c>
    </row>
    <row r="142" spans="1:31" x14ac:dyDescent="0.2">
      <c r="A142">
        <v>1339</v>
      </c>
      <c r="B142">
        <v>800564</v>
      </c>
      <c r="C142">
        <v>12659</v>
      </c>
      <c r="D142" s="2">
        <v>94001392253212</v>
      </c>
      <c r="E142" t="s">
        <v>320</v>
      </c>
      <c r="F142" s="4" t="s">
        <v>778</v>
      </c>
      <c r="G142" s="4" t="s">
        <v>779</v>
      </c>
      <c r="H142" t="s">
        <v>28</v>
      </c>
      <c r="I142" s="2">
        <v>9400566202277</v>
      </c>
      <c r="J142">
        <v>86267</v>
      </c>
      <c r="K142">
        <v>48876</v>
      </c>
      <c r="L142">
        <v>5</v>
      </c>
      <c r="M142">
        <v>6.66</v>
      </c>
      <c r="N142" t="s">
        <v>29</v>
      </c>
      <c r="O142" cm="1">
        <f t="array" ref="O142">INDEX('rate table'!J:J,
  MATCH(1,
    (H142='rate table'!F:F) *
    (L142='rate table'!G:G) *
    (CEILING(M142, 1)='rate table'!H:H),
    0)
)</f>
        <v>10.48</v>
      </c>
      <c r="P142">
        <v>0</v>
      </c>
      <c r="Q142">
        <v>0</v>
      </c>
      <c r="R142">
        <v>0</v>
      </c>
      <c r="S142">
        <v>0</v>
      </c>
      <c r="T142" t="s">
        <v>74</v>
      </c>
      <c r="U142" t="s">
        <v>31</v>
      </c>
      <c r="V142" t="s">
        <v>32</v>
      </c>
      <c r="W142" t="s">
        <v>321</v>
      </c>
      <c r="X142" t="s">
        <v>34</v>
      </c>
      <c r="Y142" t="s">
        <v>35</v>
      </c>
      <c r="Z142" t="s">
        <v>36</v>
      </c>
      <c r="AA142" s="4" t="s">
        <v>780</v>
      </c>
      <c r="AB142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2" t="str">
        <f t="shared" si="9"/>
        <v>,DASCharge, TotalCharge, AccessorialCode, AccessorialDescription, PackageStatus, ReceiverName, ReceiverCity, ReceiverState, ReceiverCountry, CreatedDate)</v>
      </c>
      <c r="AD142" t="str">
        <f t="shared" si="10"/>
        <v>VALUES (
'800564','12659','94001392253212','USPSINV373223','2/13/2025','2/20/2025','USPS Ground Advantage','9400566202277','86267','48876','5','6.66','LB','10.48','0','0','0','0','AC6','Signature Confirmation','Return to Sender','Receiver 701','Seattle','AZ','USA','3/31/2025');</v>
      </c>
      <c r="AE142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'800564','12659','94001392253212','USPSINV373223','2/13/2025','2/20/2025','USPS Ground Advantage','9400566202277','86267','48876','5','6.66','LB','10.48','0','0','0','0','AC6','Signature Confirmation','Return to Sender','Receiver 701','Seattle','AZ','USA','3/31/2025');</v>
      </c>
    </row>
    <row r="143" spans="1:31" x14ac:dyDescent="0.2">
      <c r="A143">
        <v>1340</v>
      </c>
      <c r="B143">
        <v>800564</v>
      </c>
      <c r="C143">
        <v>12659</v>
      </c>
      <c r="D143" s="2">
        <v>9400883961771</v>
      </c>
      <c r="E143" t="s">
        <v>322</v>
      </c>
      <c r="F143" s="4" t="s">
        <v>778</v>
      </c>
      <c r="G143" s="4" t="s">
        <v>779</v>
      </c>
      <c r="H143" t="s">
        <v>38</v>
      </c>
      <c r="I143" s="2">
        <v>9400119936011</v>
      </c>
      <c r="J143">
        <v>26800</v>
      </c>
      <c r="K143">
        <v>65443</v>
      </c>
      <c r="L143">
        <v>3</v>
      </c>
      <c r="M143">
        <v>16.91</v>
      </c>
      <c r="N143" t="s">
        <v>29</v>
      </c>
      <c r="O143" cm="1">
        <f t="array" ref="O143">INDEX('rate table'!J:J,
  MATCH(1,
    (H143='rate table'!F:F) *
    (L143='rate table'!G:G) *
    (CEILING(M143, 1)='rate table'!H:H),
    0)
)</f>
        <v>14.7</v>
      </c>
      <c r="P143">
        <v>0</v>
      </c>
      <c r="Q143">
        <v>0</v>
      </c>
      <c r="R143">
        <v>0</v>
      </c>
      <c r="S143">
        <v>0</v>
      </c>
      <c r="T143" t="s">
        <v>55</v>
      </c>
      <c r="U143" t="s">
        <v>31</v>
      </c>
      <c r="V143" t="s">
        <v>32</v>
      </c>
      <c r="W143" t="s">
        <v>323</v>
      </c>
      <c r="X143" t="s">
        <v>34</v>
      </c>
      <c r="Y143" t="s">
        <v>35</v>
      </c>
      <c r="Z143" t="s">
        <v>36</v>
      </c>
      <c r="AA143" s="4" t="s">
        <v>780</v>
      </c>
      <c r="AB143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3" t="str">
        <f t="shared" si="9"/>
        <v>,DASCharge, TotalCharge, AccessorialCode, AccessorialDescription, PackageStatus, ReceiverName, ReceiverCity, ReceiverState, ReceiverCountry, CreatedDate)</v>
      </c>
      <c r="AD143" t="str">
        <f t="shared" si="10"/>
        <v>VALUES (
'800564','12659','9400883961771','USPSINV759977','2/13/2025','2/20/2025','Priority Mail','9400119936011','26800','65443','3','16.91','LB','14.7','0','0','0','0','AC7','Signature Confirmation','Return to Sender','Receiver 671','Seattle','AZ','USA','3/31/2025');</v>
      </c>
      <c r="AE143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'800564','12659','9400883961771','USPSINV759977','2/13/2025','2/20/2025','Priority Mail','9400119936011','26800','65443','3','16.91','LB','14.7','0','0','0','0','AC7','Signature Confirmation','Return to Sender','Receiver 671','Seattle','AZ','USA','3/31/2025');</v>
      </c>
    </row>
    <row r="144" spans="1:31" x14ac:dyDescent="0.2">
      <c r="A144">
        <v>1341</v>
      </c>
      <c r="B144">
        <v>800564</v>
      </c>
      <c r="C144">
        <v>12659</v>
      </c>
      <c r="D144" s="2">
        <v>9400717302881</v>
      </c>
      <c r="E144" t="s">
        <v>324</v>
      </c>
      <c r="F144" s="4" t="s">
        <v>778</v>
      </c>
      <c r="G144" s="4" t="s">
        <v>779</v>
      </c>
      <c r="H144" t="s">
        <v>41</v>
      </c>
      <c r="I144" s="2">
        <v>9400816655637</v>
      </c>
      <c r="J144">
        <v>79706</v>
      </c>
      <c r="K144">
        <v>63776</v>
      </c>
      <c r="L144">
        <v>5</v>
      </c>
      <c r="M144">
        <v>9.06</v>
      </c>
      <c r="N144" t="s">
        <v>29</v>
      </c>
      <c r="O144" cm="1">
        <f t="array" ref="O144">INDEX('rate table'!J:J,
  MATCH(1,
    (H144='rate table'!F:F) *
    (L144='rate table'!G:G) *
    (CEILING(M144, 1)='rate table'!H:H),
    0)
)</f>
        <v>41.45</v>
      </c>
      <c r="P144">
        <v>0</v>
      </c>
      <c r="Q144">
        <v>0</v>
      </c>
      <c r="R144">
        <v>0</v>
      </c>
      <c r="S144">
        <v>0</v>
      </c>
      <c r="T144" t="s">
        <v>43</v>
      </c>
      <c r="U144" t="s">
        <v>31</v>
      </c>
      <c r="V144" t="s">
        <v>32</v>
      </c>
      <c r="W144" t="s">
        <v>225</v>
      </c>
      <c r="X144" t="s">
        <v>34</v>
      </c>
      <c r="Y144" t="s">
        <v>35</v>
      </c>
      <c r="Z144" t="s">
        <v>36</v>
      </c>
      <c r="AA144" s="4" t="s">
        <v>780</v>
      </c>
      <c r="AB144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4" t="str">
        <f t="shared" si="9"/>
        <v>,DASCharge, TotalCharge, AccessorialCode, AccessorialDescription, PackageStatus, ReceiverName, ReceiverCity, ReceiverState, ReceiverCountry, CreatedDate)</v>
      </c>
      <c r="AD144" t="str">
        <f t="shared" si="10"/>
        <v>VALUES (
'800564','12659','9400717302881','USPSINV30854','2/13/2025','2/20/2025','Priority Mail Express','9400816655637','79706','63776','5','9.06','LB','41.45','0','0','0','0','AC4','Signature Confirmation','Return to Sender','Receiver 990','Seattle','AZ','USA','3/31/2025');</v>
      </c>
      <c r="AE144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'800564','12659','9400717302881','USPSINV30854','2/13/2025','2/20/2025','Priority Mail Express','9400816655637','79706','63776','5','9.06','LB','41.45','0','0','0','0','AC4','Signature Confirmation','Return to Sender','Receiver 990','Seattle','AZ','USA','3/31/2025');</v>
      </c>
    </row>
    <row r="145" spans="1:31" x14ac:dyDescent="0.2">
      <c r="A145">
        <v>1343</v>
      </c>
      <c r="B145">
        <v>800564</v>
      </c>
      <c r="C145">
        <v>12659</v>
      </c>
      <c r="D145" s="2">
        <v>9400929089356</v>
      </c>
      <c r="E145" t="s">
        <v>325</v>
      </c>
      <c r="F145" s="4" t="s">
        <v>778</v>
      </c>
      <c r="G145" s="4" t="s">
        <v>779</v>
      </c>
      <c r="H145" t="s">
        <v>38</v>
      </c>
      <c r="I145" s="2">
        <v>9400138027585</v>
      </c>
      <c r="J145">
        <v>23885</v>
      </c>
      <c r="K145">
        <v>1390</v>
      </c>
      <c r="L145">
        <v>7</v>
      </c>
      <c r="M145">
        <v>2.57</v>
      </c>
      <c r="N145" t="s">
        <v>29</v>
      </c>
      <c r="O145" cm="1">
        <f t="array" ref="O145">INDEX('rate table'!J:J,
  MATCH(1,
    (H145='rate table'!F:F) *
    (L145='rate table'!G:G) *
    (CEILING(M145, 1)='rate table'!H:H),
    0)
)</f>
        <v>14.47</v>
      </c>
      <c r="P145">
        <v>0</v>
      </c>
      <c r="Q145">
        <v>0</v>
      </c>
      <c r="R145">
        <v>0</v>
      </c>
      <c r="S145">
        <v>0</v>
      </c>
      <c r="T145" t="s">
        <v>30</v>
      </c>
      <c r="U145" t="s">
        <v>31</v>
      </c>
      <c r="V145" t="s">
        <v>32</v>
      </c>
      <c r="W145" t="s">
        <v>326</v>
      </c>
      <c r="X145" t="s">
        <v>34</v>
      </c>
      <c r="Y145" t="s">
        <v>35</v>
      </c>
      <c r="Z145" t="s">
        <v>36</v>
      </c>
      <c r="AA145" s="4" t="s">
        <v>780</v>
      </c>
      <c r="AB145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5" t="str">
        <f t="shared" si="9"/>
        <v>,DASCharge, TotalCharge, AccessorialCode, AccessorialDescription, PackageStatus, ReceiverName, ReceiverCity, ReceiverState, ReceiverCountry, CreatedDate)</v>
      </c>
      <c r="AD145" t="str">
        <f t="shared" si="10"/>
        <v>VALUES (
'800564','12659','9400929089356','USPSINV130116','2/13/2025','2/20/2025','Priority Mail','9400138027585','23885','1390','7','2.57','LB','14.47','0','0','0','0','AC0','Signature Confirmation','Return to Sender','Receiver 187','Seattle','AZ','USA','3/31/2025');</v>
      </c>
      <c r="AE145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'800564','12659','9400929089356','USPSINV130116','2/13/2025','2/20/2025','Priority Mail','9400138027585','23885','1390','7','2.57','LB','14.47','0','0','0','0','AC0','Signature Confirmation','Return to Sender','Receiver 187','Seattle','AZ','USA','3/31/2025');</v>
      </c>
    </row>
    <row r="146" spans="1:31" x14ac:dyDescent="0.2">
      <c r="A146">
        <v>1345</v>
      </c>
      <c r="B146">
        <v>800564</v>
      </c>
      <c r="C146">
        <v>12659</v>
      </c>
      <c r="D146" s="2">
        <v>94001997873613</v>
      </c>
      <c r="E146" t="s">
        <v>327</v>
      </c>
      <c r="F146" s="4" t="s">
        <v>778</v>
      </c>
      <c r="G146" s="4" t="s">
        <v>779</v>
      </c>
      <c r="H146" t="s">
        <v>28</v>
      </c>
      <c r="I146" s="2">
        <v>940021070548</v>
      </c>
      <c r="J146">
        <v>71123</v>
      </c>
      <c r="K146">
        <v>15905</v>
      </c>
      <c r="L146">
        <v>8</v>
      </c>
      <c r="M146">
        <v>17.57</v>
      </c>
      <c r="N146" t="s">
        <v>29</v>
      </c>
      <c r="O146" cm="1">
        <f t="array" ref="O146">INDEX('rate table'!J:J,
  MATCH(1,
    (H146='rate table'!F:F) *
    (L146='rate table'!G:G) *
    (CEILING(M146, 1)='rate table'!H:H),
    0)
)</f>
        <v>22.8</v>
      </c>
      <c r="P146">
        <v>0</v>
      </c>
      <c r="Q146">
        <v>0</v>
      </c>
      <c r="R146">
        <v>0</v>
      </c>
      <c r="S146">
        <v>0</v>
      </c>
      <c r="T146" t="s">
        <v>50</v>
      </c>
      <c r="U146" t="s">
        <v>31</v>
      </c>
      <c r="V146" t="s">
        <v>32</v>
      </c>
      <c r="W146" t="s">
        <v>328</v>
      </c>
      <c r="X146" t="s">
        <v>34</v>
      </c>
      <c r="Y146" t="s">
        <v>35</v>
      </c>
      <c r="Z146" t="s">
        <v>36</v>
      </c>
      <c r="AA146" s="4" t="s">
        <v>780</v>
      </c>
      <c r="AB146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6" t="str">
        <f t="shared" si="9"/>
        <v>,DASCharge, TotalCharge, AccessorialCode, AccessorialDescription, PackageStatus, ReceiverName, ReceiverCity, ReceiverState, ReceiverCountry, CreatedDate)</v>
      </c>
      <c r="AD146" t="str">
        <f t="shared" si="10"/>
        <v>VALUES (
'800564','12659','94001997873613','USPSINV670977','2/13/2025','2/20/2025','USPS Ground Advantage','940021070548','71123','15905','8','17.57','LB','22.8','0','0','0','0','AC8','Signature Confirmation','Return to Sender','Receiver 226','Seattle','AZ','USA','3/31/2025');</v>
      </c>
      <c r="AE146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'800564','12659','94001997873613','USPSINV670977','2/13/2025','2/20/2025','USPS Ground Advantage','940021070548','71123','15905','8','17.57','LB','22.8','0','0','0','0','AC8','Signature Confirmation','Return to Sender','Receiver 226','Seattle','AZ','USA','3/31/2025');</v>
      </c>
    </row>
    <row r="147" spans="1:31" x14ac:dyDescent="0.2">
      <c r="A147">
        <v>1346</v>
      </c>
      <c r="B147">
        <v>800564</v>
      </c>
      <c r="C147">
        <v>12659</v>
      </c>
      <c r="D147" s="2">
        <v>9400743370991</v>
      </c>
      <c r="E147" t="s">
        <v>329</v>
      </c>
      <c r="F147" s="4" t="s">
        <v>778</v>
      </c>
      <c r="G147" s="4" t="s">
        <v>779</v>
      </c>
      <c r="H147" t="s">
        <v>38</v>
      </c>
      <c r="I147" s="2">
        <v>940093704914</v>
      </c>
      <c r="J147">
        <v>7286</v>
      </c>
      <c r="K147">
        <v>80423</v>
      </c>
      <c r="L147">
        <v>4</v>
      </c>
      <c r="M147">
        <v>14.72</v>
      </c>
      <c r="N147" t="s">
        <v>29</v>
      </c>
      <c r="O147" cm="1">
        <f t="array" ref="O147">INDEX('rate table'!J:J,
  MATCH(1,
    (H147='rate table'!F:F) *
    (L147='rate table'!G:G) *
    (CEILING(M147, 1)='rate table'!H:H),
    0)
)</f>
        <v>14.88</v>
      </c>
      <c r="P147">
        <v>0</v>
      </c>
      <c r="Q147">
        <v>0</v>
      </c>
      <c r="R147">
        <v>0</v>
      </c>
      <c r="S147">
        <v>0</v>
      </c>
      <c r="T147" t="s">
        <v>50</v>
      </c>
      <c r="U147" t="s">
        <v>31</v>
      </c>
      <c r="V147" t="s">
        <v>32</v>
      </c>
      <c r="W147" t="s">
        <v>330</v>
      </c>
      <c r="X147" t="s">
        <v>34</v>
      </c>
      <c r="Y147" t="s">
        <v>35</v>
      </c>
      <c r="Z147" t="s">
        <v>36</v>
      </c>
      <c r="AA147" s="4" t="s">
        <v>780</v>
      </c>
      <c r="AB147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7" t="str">
        <f t="shared" si="9"/>
        <v>,DASCharge, TotalCharge, AccessorialCode, AccessorialDescription, PackageStatus, ReceiverName, ReceiverCity, ReceiverState, ReceiverCountry, CreatedDate)</v>
      </c>
      <c r="AD147" t="str">
        <f t="shared" si="10"/>
        <v>VALUES (
'800564','12659','9400743370991','USPSINV12554','2/13/2025','2/20/2025','Priority Mail','940093704914','7286','80423','4','14.72','LB','14.88','0','0','0','0','AC8','Signature Confirmation','Return to Sender','Receiver 237','Seattle','AZ','USA','3/31/2025');</v>
      </c>
      <c r="AE147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'800564','12659','9400743370991','USPSINV12554','2/13/2025','2/20/2025','Priority Mail','940093704914','7286','80423','4','14.72','LB','14.88','0','0','0','0','AC8','Signature Confirmation','Return to Sender','Receiver 237','Seattle','AZ','USA','3/31/2025');</v>
      </c>
    </row>
    <row r="148" spans="1:31" x14ac:dyDescent="0.2">
      <c r="A148">
        <v>1347</v>
      </c>
      <c r="B148">
        <v>800564</v>
      </c>
      <c r="C148">
        <v>12659</v>
      </c>
      <c r="D148" s="2">
        <v>940066695543</v>
      </c>
      <c r="E148" t="s">
        <v>331</v>
      </c>
      <c r="F148" s="4" t="s">
        <v>778</v>
      </c>
      <c r="G148" s="4" t="s">
        <v>779</v>
      </c>
      <c r="H148" t="s">
        <v>41</v>
      </c>
      <c r="I148" s="2">
        <v>9400975149760</v>
      </c>
      <c r="J148">
        <v>11438</v>
      </c>
      <c r="K148">
        <v>22370</v>
      </c>
      <c r="L148">
        <v>6</v>
      </c>
      <c r="M148">
        <v>16.36</v>
      </c>
      <c r="N148" t="s">
        <v>29</v>
      </c>
      <c r="O148" cm="1">
        <f t="array" ref="O148">INDEX('rate table'!J:J,
  MATCH(1,
    (H148='rate table'!F:F) *
    (L148='rate table'!G:G) *
    (CEILING(M148, 1)='rate table'!H:H),
    0)
)</f>
        <v>60.51</v>
      </c>
      <c r="P148">
        <v>0</v>
      </c>
      <c r="Q148">
        <v>0</v>
      </c>
      <c r="R148">
        <v>0</v>
      </c>
      <c r="S148">
        <v>0</v>
      </c>
      <c r="T148" t="s">
        <v>55</v>
      </c>
      <c r="U148" t="s">
        <v>31</v>
      </c>
      <c r="V148" t="s">
        <v>32</v>
      </c>
      <c r="W148" t="s">
        <v>332</v>
      </c>
      <c r="X148" t="s">
        <v>34</v>
      </c>
      <c r="Y148" t="s">
        <v>35</v>
      </c>
      <c r="Z148" t="s">
        <v>36</v>
      </c>
      <c r="AA148" s="4" t="s">
        <v>780</v>
      </c>
      <c r="AB148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8" t="str">
        <f t="shared" si="9"/>
        <v>,DASCharge, TotalCharge, AccessorialCode, AccessorialDescription, PackageStatus, ReceiverName, ReceiverCity, ReceiverState, ReceiverCountry, CreatedDate)</v>
      </c>
      <c r="AD148" t="str">
        <f t="shared" si="10"/>
        <v>VALUES (
'800564','12659','940066695543','USPSINV58671','2/13/2025','2/20/2025','Priority Mail Express','9400975149760','11438','22370','6','16.36','LB','60.51','0','0','0','0','AC7','Signature Confirmation','Return to Sender','Receiver 163','Seattle','AZ','USA','3/31/2025');</v>
      </c>
      <c r="AE148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'800564','12659','940066695543','USPSINV58671','2/13/2025','2/20/2025','Priority Mail Express','9400975149760','11438','22370','6','16.36','LB','60.51','0','0','0','0','AC7','Signature Confirmation','Return to Sender','Receiver 163','Seattle','AZ','USA','3/31/2025');</v>
      </c>
    </row>
    <row r="149" spans="1:31" x14ac:dyDescent="0.2">
      <c r="A149">
        <v>1348</v>
      </c>
      <c r="B149">
        <v>800564</v>
      </c>
      <c r="C149">
        <v>12659</v>
      </c>
      <c r="D149" s="2">
        <v>9400145920822</v>
      </c>
      <c r="E149" t="s">
        <v>333</v>
      </c>
      <c r="F149" s="4" t="s">
        <v>778</v>
      </c>
      <c r="G149" s="4" t="s">
        <v>779</v>
      </c>
      <c r="H149" t="s">
        <v>28</v>
      </c>
      <c r="I149" s="2">
        <v>9400591747393</v>
      </c>
      <c r="J149">
        <v>36800</v>
      </c>
      <c r="K149">
        <v>12785</v>
      </c>
      <c r="L149">
        <v>6</v>
      </c>
      <c r="M149">
        <v>15.91</v>
      </c>
      <c r="N149" t="s">
        <v>29</v>
      </c>
      <c r="O149" cm="1">
        <f t="array" ref="O149">INDEX('rate table'!J:J,
  MATCH(1,
    (H149='rate table'!F:F) *
    (L149='rate table'!G:G) *
    (CEILING(M149, 1)='rate table'!H:H),
    0)
)</f>
        <v>15.59</v>
      </c>
      <c r="P149">
        <v>0</v>
      </c>
      <c r="Q149">
        <v>0</v>
      </c>
      <c r="R149">
        <v>0</v>
      </c>
      <c r="S149">
        <v>0</v>
      </c>
      <c r="T149" t="s">
        <v>39</v>
      </c>
      <c r="U149" t="s">
        <v>31</v>
      </c>
      <c r="V149" t="s">
        <v>32</v>
      </c>
      <c r="W149" t="s">
        <v>334</v>
      </c>
      <c r="X149" t="s">
        <v>34</v>
      </c>
      <c r="Y149" t="s">
        <v>35</v>
      </c>
      <c r="Z149" t="s">
        <v>36</v>
      </c>
      <c r="AA149" s="4" t="s">
        <v>780</v>
      </c>
      <c r="AB149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49" t="str">
        <f t="shared" si="9"/>
        <v>,DASCharge, TotalCharge, AccessorialCode, AccessorialDescription, PackageStatus, ReceiverName, ReceiverCity, ReceiverState, ReceiverCountry, CreatedDate)</v>
      </c>
      <c r="AD149" t="str">
        <f t="shared" si="10"/>
        <v>VALUES (
'800564','12659','9400145920822','USPSINV252686','2/13/2025','2/20/2025','USPS Ground Advantage','9400591747393','36800','12785','6','15.91','LB','15.59','0','0','0','0','AC1','Signature Confirmation','Return to Sender','Receiver 320','Seattle','AZ','USA','3/31/2025');</v>
      </c>
      <c r="AE149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'800564','12659','9400145920822','USPSINV252686','2/13/2025','2/20/2025','USPS Ground Advantage','9400591747393','36800','12785','6','15.91','LB','15.59','0','0','0','0','AC1','Signature Confirmation','Return to Sender','Receiver 320','Seattle','AZ','USA','3/31/2025');</v>
      </c>
    </row>
    <row r="150" spans="1:31" x14ac:dyDescent="0.2">
      <c r="A150">
        <v>1349</v>
      </c>
      <c r="B150">
        <v>800564</v>
      </c>
      <c r="C150">
        <v>12659</v>
      </c>
      <c r="D150" s="2">
        <v>94001699843341</v>
      </c>
      <c r="E150" t="s">
        <v>335</v>
      </c>
      <c r="F150" s="4" t="s">
        <v>778</v>
      </c>
      <c r="G150" s="4" t="s">
        <v>779</v>
      </c>
      <c r="H150" t="s">
        <v>38</v>
      </c>
      <c r="I150" s="2">
        <v>9400426170338</v>
      </c>
      <c r="J150">
        <v>97819</v>
      </c>
      <c r="K150">
        <v>85607</v>
      </c>
      <c r="L150">
        <v>3</v>
      </c>
      <c r="M150">
        <v>9.27</v>
      </c>
      <c r="N150" t="s">
        <v>29</v>
      </c>
      <c r="O150" cm="1">
        <f t="array" ref="O150">INDEX('rate table'!J:J,
  MATCH(1,
    (H150='rate table'!F:F) *
    (L150='rate table'!G:G) *
    (CEILING(M150, 1)='rate table'!H:H),
    0)
)</f>
        <v>11.05</v>
      </c>
      <c r="P150">
        <v>0</v>
      </c>
      <c r="Q150">
        <v>0</v>
      </c>
      <c r="R150">
        <v>0</v>
      </c>
      <c r="S150">
        <v>0</v>
      </c>
      <c r="T150" t="s">
        <v>71</v>
      </c>
      <c r="U150" t="s">
        <v>31</v>
      </c>
      <c r="V150" t="s">
        <v>32</v>
      </c>
      <c r="W150" t="s">
        <v>336</v>
      </c>
      <c r="X150" t="s">
        <v>34</v>
      </c>
      <c r="Y150" t="s">
        <v>35</v>
      </c>
      <c r="Z150" t="s">
        <v>36</v>
      </c>
      <c r="AA150" s="4" t="s">
        <v>780</v>
      </c>
      <c r="AB150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0" t="str">
        <f t="shared" si="9"/>
        <v>,DASCharge, TotalCharge, AccessorialCode, AccessorialDescription, PackageStatus, ReceiverName, ReceiverCity, ReceiverState, ReceiverCountry, CreatedDate)</v>
      </c>
      <c r="AD150" t="str">
        <f t="shared" si="10"/>
        <v>VALUES (
'800564','12659','94001699843341','USPSINV755353','2/13/2025','2/20/2025','Priority Mail','9400426170338','97819','85607','3','9.27','LB','11.05','0','0','0','0','AC2','Signature Confirmation','Return to Sender','Receiver 846','Seattle','AZ','USA','3/31/2025');</v>
      </c>
      <c r="AE150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'800564','12659','94001699843341','USPSINV755353','2/13/2025','2/20/2025','Priority Mail','9400426170338','97819','85607','3','9.27','LB','11.05','0','0','0','0','AC2','Signature Confirmation','Return to Sender','Receiver 846','Seattle','AZ','USA','3/31/2025');</v>
      </c>
    </row>
    <row r="151" spans="1:31" x14ac:dyDescent="0.2">
      <c r="A151">
        <v>1350</v>
      </c>
      <c r="B151">
        <v>800564</v>
      </c>
      <c r="C151">
        <v>12659</v>
      </c>
      <c r="D151" s="2">
        <v>94001023429726</v>
      </c>
      <c r="E151" t="s">
        <v>337</v>
      </c>
      <c r="F151" s="4" t="s">
        <v>778</v>
      </c>
      <c r="G151" s="4" t="s">
        <v>779</v>
      </c>
      <c r="H151" t="s">
        <v>41</v>
      </c>
      <c r="I151" s="2">
        <v>9400223984637</v>
      </c>
      <c r="J151">
        <v>38873</v>
      </c>
      <c r="K151">
        <v>64727</v>
      </c>
      <c r="L151">
        <v>4</v>
      </c>
      <c r="M151">
        <v>10.33</v>
      </c>
      <c r="N151" t="s">
        <v>29</v>
      </c>
      <c r="O151" cm="1">
        <f t="array" ref="O151">INDEX('rate table'!J:J,
  MATCH(1,
    (H151='rate table'!F:F) *
    (L151='rate table'!G:G) *
    (CEILING(M151, 1)='rate table'!H:H),
    0)
)</f>
        <v>40.9</v>
      </c>
      <c r="P151">
        <v>0</v>
      </c>
      <c r="Q151">
        <v>0</v>
      </c>
      <c r="R151">
        <v>0</v>
      </c>
      <c r="S151">
        <v>0</v>
      </c>
      <c r="T151" t="s">
        <v>39</v>
      </c>
      <c r="U151" t="s">
        <v>31</v>
      </c>
      <c r="V151" t="s">
        <v>32</v>
      </c>
      <c r="W151" t="s">
        <v>311</v>
      </c>
      <c r="X151" t="s">
        <v>34</v>
      </c>
      <c r="Y151" t="s">
        <v>35</v>
      </c>
      <c r="Z151" t="s">
        <v>36</v>
      </c>
      <c r="AA151" s="4" t="s">
        <v>780</v>
      </c>
      <c r="AB151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1" t="str">
        <f t="shared" si="9"/>
        <v>,DASCharge, TotalCharge, AccessorialCode, AccessorialDescription, PackageStatus, ReceiverName, ReceiverCity, ReceiverState, ReceiverCountry, CreatedDate)</v>
      </c>
      <c r="AD151" t="str">
        <f t="shared" si="10"/>
        <v>VALUES (
'800564','12659','94001023429726','USPSINV989228','2/13/2025','2/20/2025','Priority Mail Express','9400223984637','38873','64727','4','10.33','LB','40.9','0','0','0','0','AC1','Signature Confirmation','Return to Sender','Receiver 221','Seattle','AZ','USA','3/31/2025');</v>
      </c>
      <c r="AE151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'800564','12659','94001023429726','USPSINV989228','2/13/2025','2/20/2025','Priority Mail Express','9400223984637','38873','64727','4','10.33','LB','40.9','0','0','0','0','AC1','Signature Confirmation','Return to Sender','Receiver 221','Seattle','AZ','USA','3/31/2025');</v>
      </c>
    </row>
    <row r="152" spans="1:31" x14ac:dyDescent="0.2">
      <c r="A152">
        <v>1351</v>
      </c>
      <c r="B152">
        <v>800564</v>
      </c>
      <c r="C152">
        <v>12659</v>
      </c>
      <c r="D152" s="2">
        <v>94001094690540</v>
      </c>
      <c r="E152" t="s">
        <v>338</v>
      </c>
      <c r="F152" s="4" t="s">
        <v>778</v>
      </c>
      <c r="G152" s="4" t="s">
        <v>779</v>
      </c>
      <c r="H152" t="s">
        <v>28</v>
      </c>
      <c r="I152" s="2">
        <v>9400605805095</v>
      </c>
      <c r="J152">
        <v>5423</v>
      </c>
      <c r="K152">
        <v>35683</v>
      </c>
      <c r="L152">
        <v>4</v>
      </c>
      <c r="M152">
        <v>0.13</v>
      </c>
      <c r="N152" t="s">
        <v>29</v>
      </c>
      <c r="O152" cm="1">
        <f t="array" ref="O152">INDEX('rate table'!J:J,
  MATCH(1,
    (H152='rate table'!F:F) *
    (L152='rate table'!G:G) *
    (CEILING(M152, 1)='rate table'!H:H),
    0)
)</f>
        <v>6.45</v>
      </c>
      <c r="P152">
        <v>0</v>
      </c>
      <c r="Q152">
        <v>0</v>
      </c>
      <c r="R152">
        <v>0</v>
      </c>
      <c r="S152">
        <v>0</v>
      </c>
      <c r="T152" t="s">
        <v>50</v>
      </c>
      <c r="U152" t="s">
        <v>31</v>
      </c>
      <c r="V152" t="s">
        <v>32</v>
      </c>
      <c r="W152" t="s">
        <v>339</v>
      </c>
      <c r="X152" t="s">
        <v>34</v>
      </c>
      <c r="Y152" t="s">
        <v>35</v>
      </c>
      <c r="Z152" t="s">
        <v>36</v>
      </c>
      <c r="AA152" s="4" t="s">
        <v>780</v>
      </c>
      <c r="AB152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2" t="str">
        <f t="shared" si="9"/>
        <v>,DASCharge, TotalCharge, AccessorialCode, AccessorialDescription, PackageStatus, ReceiverName, ReceiverCity, ReceiverState, ReceiverCountry, CreatedDate)</v>
      </c>
      <c r="AD152" t="str">
        <f t="shared" si="10"/>
        <v>VALUES (
'800564','12659','94001094690540','USPSINV846948','2/13/2025','2/20/2025','USPS Ground Advantage','9400605805095','5423','35683','4','0.13','LB','6.45','0','0','0','0','AC8','Signature Confirmation','Return to Sender','Receiver 746','Seattle','AZ','USA','3/31/2025');</v>
      </c>
      <c r="AE152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'800564','12659','94001094690540','USPSINV846948','2/13/2025','2/20/2025','USPS Ground Advantage','9400605805095','5423','35683','4','0.13','LB','6.45','0','0','0','0','AC8','Signature Confirmation','Return to Sender','Receiver 746','Seattle','AZ','USA','3/31/2025');</v>
      </c>
    </row>
    <row r="153" spans="1:31" x14ac:dyDescent="0.2">
      <c r="A153">
        <v>1352</v>
      </c>
      <c r="B153">
        <v>800564</v>
      </c>
      <c r="C153">
        <v>12659</v>
      </c>
      <c r="D153" s="2">
        <v>94001034793539</v>
      </c>
      <c r="E153" t="s">
        <v>340</v>
      </c>
      <c r="F153" s="4" t="s">
        <v>778</v>
      </c>
      <c r="G153" s="4" t="s">
        <v>779</v>
      </c>
      <c r="H153" t="s">
        <v>38</v>
      </c>
      <c r="I153" s="2">
        <v>9400728911958</v>
      </c>
      <c r="J153">
        <v>11655</v>
      </c>
      <c r="K153">
        <v>30215</v>
      </c>
      <c r="L153">
        <v>5</v>
      </c>
      <c r="M153">
        <v>14.98</v>
      </c>
      <c r="N153" t="s">
        <v>29</v>
      </c>
      <c r="O153" cm="1">
        <f t="array" ref="O153">INDEX('rate table'!J:J,
  MATCH(1,
    (H153='rate table'!F:F) *
    (L153='rate table'!G:G) *
    (CEILING(M153, 1)='rate table'!H:H),
    0)
)</f>
        <v>23.4</v>
      </c>
      <c r="P153">
        <v>0</v>
      </c>
      <c r="Q153">
        <v>0</v>
      </c>
      <c r="R153">
        <v>0</v>
      </c>
      <c r="S153">
        <v>0</v>
      </c>
      <c r="T153" t="s">
        <v>43</v>
      </c>
      <c r="U153" t="s">
        <v>31</v>
      </c>
      <c r="V153" t="s">
        <v>32</v>
      </c>
      <c r="W153" t="s">
        <v>341</v>
      </c>
      <c r="X153" t="s">
        <v>34</v>
      </c>
      <c r="Y153" t="s">
        <v>35</v>
      </c>
      <c r="Z153" t="s">
        <v>36</v>
      </c>
      <c r="AA153" s="4" t="s">
        <v>780</v>
      </c>
      <c r="AB153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3" t="str">
        <f t="shared" si="9"/>
        <v>,DASCharge, TotalCharge, AccessorialCode, AccessorialDescription, PackageStatus, ReceiverName, ReceiverCity, ReceiverState, ReceiverCountry, CreatedDate)</v>
      </c>
      <c r="AD153" t="str">
        <f t="shared" si="10"/>
        <v>VALUES (
'800564','12659','94001034793539','USPSINV349410','2/13/2025','2/20/2025','Priority Mail','9400728911958','11655','30215','5','14.98','LB','23.4','0','0','0','0','AC4','Signature Confirmation','Return to Sender','Receiver 378','Seattle','AZ','USA','3/31/2025');</v>
      </c>
      <c r="AE153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'800564','12659','94001034793539','USPSINV349410','2/13/2025','2/20/2025','Priority Mail','9400728911958','11655','30215','5','14.98','LB','23.4','0','0','0','0','AC4','Signature Confirmation','Return to Sender','Receiver 378','Seattle','AZ','USA','3/31/2025');</v>
      </c>
    </row>
    <row r="154" spans="1:31" x14ac:dyDescent="0.2">
      <c r="A154">
        <v>1353</v>
      </c>
      <c r="B154">
        <v>800564</v>
      </c>
      <c r="C154">
        <v>12659</v>
      </c>
      <c r="D154" s="2">
        <v>94001600377014</v>
      </c>
      <c r="E154" t="s">
        <v>342</v>
      </c>
      <c r="F154" s="4" t="s">
        <v>778</v>
      </c>
      <c r="G154" s="4" t="s">
        <v>779</v>
      </c>
      <c r="H154" t="s">
        <v>41</v>
      </c>
      <c r="I154" s="2">
        <v>9400743131328</v>
      </c>
      <c r="J154">
        <v>20565</v>
      </c>
      <c r="K154">
        <v>91581</v>
      </c>
      <c r="L154">
        <v>6</v>
      </c>
      <c r="M154">
        <v>11.45</v>
      </c>
      <c r="N154" t="s">
        <v>29</v>
      </c>
      <c r="O154" cm="1">
        <f t="array" ref="O154">INDEX('rate table'!J:J,
  MATCH(1,
    (H154='rate table'!F:F) *
    (L154='rate table'!G:G) *
    (CEILING(M154, 1)='rate table'!H:H),
    0)
)</f>
        <v>47.9</v>
      </c>
      <c r="P154">
        <v>0</v>
      </c>
      <c r="Q154">
        <v>0</v>
      </c>
      <c r="R154">
        <v>0</v>
      </c>
      <c r="S154">
        <v>0</v>
      </c>
      <c r="T154" t="s">
        <v>50</v>
      </c>
      <c r="U154" t="s">
        <v>31</v>
      </c>
      <c r="V154" t="s">
        <v>32</v>
      </c>
      <c r="W154" t="s">
        <v>319</v>
      </c>
      <c r="X154" t="s">
        <v>34</v>
      </c>
      <c r="Y154" t="s">
        <v>35</v>
      </c>
      <c r="Z154" t="s">
        <v>36</v>
      </c>
      <c r="AA154" s="4" t="s">
        <v>780</v>
      </c>
      <c r="AB154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4" t="str">
        <f t="shared" si="9"/>
        <v>,DASCharge, TotalCharge, AccessorialCode, AccessorialDescription, PackageStatus, ReceiverName, ReceiverCity, ReceiverState, ReceiverCountry, CreatedDate)</v>
      </c>
      <c r="AD154" t="str">
        <f t="shared" si="10"/>
        <v>VALUES (
'800564','12659','94001600377014','USPSINV206693','2/13/2025','2/20/2025','Priority Mail Express','9400743131328','20565','91581','6','11.45','LB','47.9','0','0','0','0','AC8','Signature Confirmation','Return to Sender','Receiver 907','Seattle','AZ','USA','3/31/2025');</v>
      </c>
      <c r="AE154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'800564','12659','94001600377014','USPSINV206693','2/13/2025','2/20/2025','Priority Mail Express','9400743131328','20565','91581','6','11.45','LB','47.9','0','0','0','0','AC8','Signature Confirmation','Return to Sender','Receiver 907','Seattle','AZ','USA','3/31/2025');</v>
      </c>
    </row>
    <row r="155" spans="1:31" x14ac:dyDescent="0.2">
      <c r="A155">
        <v>1354</v>
      </c>
      <c r="B155">
        <v>800564</v>
      </c>
      <c r="C155">
        <v>12659</v>
      </c>
      <c r="D155" s="2">
        <v>9400155771833</v>
      </c>
      <c r="E155" t="s">
        <v>343</v>
      </c>
      <c r="F155" s="4" t="s">
        <v>778</v>
      </c>
      <c r="G155" s="4" t="s">
        <v>779</v>
      </c>
      <c r="H155" t="s">
        <v>28</v>
      </c>
      <c r="I155" s="2">
        <v>9400685040423</v>
      </c>
      <c r="J155">
        <v>23930</v>
      </c>
      <c r="K155">
        <v>32780</v>
      </c>
      <c r="L155">
        <v>6</v>
      </c>
      <c r="M155">
        <v>17.88</v>
      </c>
      <c r="N155" t="s">
        <v>29</v>
      </c>
      <c r="O155" cm="1">
        <f t="array" ref="O155">INDEX('rate table'!J:J,
  MATCH(1,
    (H155='rate table'!F:F) *
    (L155='rate table'!G:G) *
    (CEILING(M155, 1)='rate table'!H:H),
    0)
)</f>
        <v>16.989999999999998</v>
      </c>
      <c r="P155">
        <v>0</v>
      </c>
      <c r="Q155">
        <v>0</v>
      </c>
      <c r="R155">
        <v>0</v>
      </c>
      <c r="S155">
        <v>0</v>
      </c>
      <c r="T155" t="s">
        <v>51</v>
      </c>
      <c r="U155" t="s">
        <v>31</v>
      </c>
      <c r="V155" t="s">
        <v>32</v>
      </c>
      <c r="W155" t="s">
        <v>344</v>
      </c>
      <c r="X155" t="s">
        <v>34</v>
      </c>
      <c r="Y155" t="s">
        <v>35</v>
      </c>
      <c r="Z155" t="s">
        <v>36</v>
      </c>
      <c r="AA155" s="4" t="s">
        <v>780</v>
      </c>
      <c r="AB155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5" t="str">
        <f t="shared" si="9"/>
        <v>,DASCharge, TotalCharge, AccessorialCode, AccessorialDescription, PackageStatus, ReceiverName, ReceiverCity, ReceiverState, ReceiverCountry, CreatedDate)</v>
      </c>
      <c r="AD155" t="str">
        <f t="shared" si="10"/>
        <v>VALUES (
'800564','12659','9400155771833','USPSINV261820','2/13/2025','2/20/2025','USPS Ground Advantage','9400685040423','23930','32780','6','17.88','LB','16.99','0','0','0','0','AC9','Signature Confirmation','Return to Sender','Receiver 529','Seattle','AZ','USA','3/31/2025');</v>
      </c>
      <c r="AE155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'800564','12659','9400155771833','USPSINV261820','2/13/2025','2/20/2025','USPS Ground Advantage','9400685040423','23930','32780','6','17.88','LB','16.99','0','0','0','0','AC9','Signature Confirmation','Return to Sender','Receiver 529','Seattle','AZ','USA','3/31/2025');</v>
      </c>
    </row>
    <row r="156" spans="1:31" x14ac:dyDescent="0.2">
      <c r="A156">
        <v>1355</v>
      </c>
      <c r="B156">
        <v>800564</v>
      </c>
      <c r="C156">
        <v>12659</v>
      </c>
      <c r="D156" s="2">
        <v>9400632164767</v>
      </c>
      <c r="E156" t="s">
        <v>345</v>
      </c>
      <c r="F156" s="4" t="s">
        <v>778</v>
      </c>
      <c r="G156" s="4" t="s">
        <v>779</v>
      </c>
      <c r="H156" t="s">
        <v>38</v>
      </c>
      <c r="I156" s="2">
        <v>9400263726813</v>
      </c>
      <c r="J156">
        <v>97242</v>
      </c>
      <c r="K156">
        <v>51939</v>
      </c>
      <c r="L156">
        <v>6</v>
      </c>
      <c r="M156">
        <v>5.48</v>
      </c>
      <c r="N156" t="s">
        <v>29</v>
      </c>
      <c r="O156" cm="1">
        <f t="array" ref="O156">INDEX('rate table'!J:J,
  MATCH(1,
    (H156='rate table'!F:F) *
    (L156='rate table'!G:G) *
    (CEILING(M156, 1)='rate table'!H:H),
    0)
)</f>
        <v>18.04</v>
      </c>
      <c r="P156">
        <v>0</v>
      </c>
      <c r="Q156">
        <v>0</v>
      </c>
      <c r="R156">
        <v>0</v>
      </c>
      <c r="S156">
        <v>0</v>
      </c>
      <c r="T156" t="s">
        <v>43</v>
      </c>
      <c r="U156" t="s">
        <v>31</v>
      </c>
      <c r="V156" t="s">
        <v>32</v>
      </c>
      <c r="W156" t="s">
        <v>346</v>
      </c>
      <c r="X156" t="s">
        <v>34</v>
      </c>
      <c r="Y156" t="s">
        <v>35</v>
      </c>
      <c r="Z156" t="s">
        <v>36</v>
      </c>
      <c r="AA156" s="4" t="s">
        <v>780</v>
      </c>
      <c r="AB156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6" t="str">
        <f t="shared" si="9"/>
        <v>,DASCharge, TotalCharge, AccessorialCode, AccessorialDescription, PackageStatus, ReceiverName, ReceiverCity, ReceiverState, ReceiverCountry, CreatedDate)</v>
      </c>
      <c r="AD156" t="str">
        <f t="shared" si="10"/>
        <v>VALUES (
'800564','12659','9400632164767','USPSINV327626','2/13/2025','2/20/2025','Priority Mail','9400263726813','97242','51939','6','5.48','LB','18.04','0','0','0','0','AC4','Signature Confirmation','Return to Sender','Receiver 574','Seattle','AZ','USA','3/31/2025');</v>
      </c>
      <c r="AE156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'800564','12659','9400632164767','USPSINV327626','2/13/2025','2/20/2025','Priority Mail','9400263726813','97242','51939','6','5.48','LB','18.04','0','0','0','0','AC4','Signature Confirmation','Return to Sender','Receiver 574','Seattle','AZ','USA','3/31/2025');</v>
      </c>
    </row>
    <row r="157" spans="1:31" x14ac:dyDescent="0.2">
      <c r="A157">
        <v>1357</v>
      </c>
      <c r="B157">
        <v>800564</v>
      </c>
      <c r="C157">
        <v>12659</v>
      </c>
      <c r="D157" s="2">
        <v>940062263668</v>
      </c>
      <c r="E157" t="s">
        <v>347</v>
      </c>
      <c r="F157" s="4" t="s">
        <v>778</v>
      </c>
      <c r="G157" s="4" t="s">
        <v>779</v>
      </c>
      <c r="H157" t="s">
        <v>28</v>
      </c>
      <c r="I157" s="2">
        <v>9400112023195</v>
      </c>
      <c r="J157">
        <v>89844</v>
      </c>
      <c r="K157">
        <v>96168</v>
      </c>
      <c r="L157">
        <v>7</v>
      </c>
      <c r="M157">
        <v>13.04</v>
      </c>
      <c r="N157" t="s">
        <v>29</v>
      </c>
      <c r="O157" cm="1">
        <f t="array" ref="O157">INDEX('rate table'!J:J,
  MATCH(1,
    (H157='rate table'!F:F) *
    (L157='rate table'!G:G) *
    (CEILING(M157, 1)='rate table'!H:H),
    0)
)</f>
        <v>17.04</v>
      </c>
      <c r="P157">
        <v>0</v>
      </c>
      <c r="Q157">
        <v>0</v>
      </c>
      <c r="R157">
        <v>0</v>
      </c>
      <c r="S157">
        <v>0</v>
      </c>
      <c r="T157" t="s">
        <v>51</v>
      </c>
      <c r="U157" t="s">
        <v>31</v>
      </c>
      <c r="V157" t="s">
        <v>32</v>
      </c>
      <c r="W157" t="s">
        <v>348</v>
      </c>
      <c r="X157" t="s">
        <v>34</v>
      </c>
      <c r="Y157" t="s">
        <v>35</v>
      </c>
      <c r="Z157" t="s">
        <v>36</v>
      </c>
      <c r="AA157" s="4" t="s">
        <v>780</v>
      </c>
      <c r="AB157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7" t="str">
        <f t="shared" si="9"/>
        <v>,DASCharge, TotalCharge, AccessorialCode, AccessorialDescription, PackageStatus, ReceiverName, ReceiverCity, ReceiverState, ReceiverCountry, CreatedDate)</v>
      </c>
      <c r="AD157" t="str">
        <f t="shared" si="10"/>
        <v>VALUES (
'800564','12659','940062263668','USPSINV906714','2/13/2025','2/20/2025','USPS Ground Advantage','9400112023195','89844','96168','7','13.04','LB','17.04','0','0','0','0','AC9','Signature Confirmation','Return to Sender','Receiver 247','Seattle','AZ','USA','3/31/2025');</v>
      </c>
      <c r="AE157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'800564','12659','940062263668','USPSINV906714','2/13/2025','2/20/2025','USPS Ground Advantage','9400112023195','89844','96168','7','13.04','LB','17.04','0','0','0','0','AC9','Signature Confirmation','Return to Sender','Receiver 247','Seattle','AZ','USA','3/31/2025');</v>
      </c>
    </row>
    <row r="158" spans="1:31" x14ac:dyDescent="0.2">
      <c r="A158">
        <v>1358</v>
      </c>
      <c r="B158">
        <v>800564</v>
      </c>
      <c r="C158">
        <v>12659</v>
      </c>
      <c r="D158" s="2">
        <v>94001941009287</v>
      </c>
      <c r="E158" t="s">
        <v>349</v>
      </c>
      <c r="F158" s="4" t="s">
        <v>778</v>
      </c>
      <c r="G158" s="4" t="s">
        <v>779</v>
      </c>
      <c r="H158" t="s">
        <v>38</v>
      </c>
      <c r="I158" s="2">
        <v>9400952266757</v>
      </c>
      <c r="J158">
        <v>54009</v>
      </c>
      <c r="K158">
        <v>82033</v>
      </c>
      <c r="L158">
        <v>6</v>
      </c>
      <c r="M158">
        <v>13.13</v>
      </c>
      <c r="N158" t="s">
        <v>29</v>
      </c>
      <c r="O158" cm="1">
        <f t="array" ref="O158">INDEX('rate table'!J:J,
  MATCH(1,
    (H158='rate table'!F:F) *
    (L158='rate table'!G:G) *
    (CEILING(M158, 1)='rate table'!H:H),
    0)
)</f>
        <v>27.36</v>
      </c>
      <c r="P158">
        <v>0</v>
      </c>
      <c r="Q158">
        <v>0</v>
      </c>
      <c r="R158">
        <v>0</v>
      </c>
      <c r="S158">
        <v>0</v>
      </c>
      <c r="T158" t="s">
        <v>58</v>
      </c>
      <c r="U158" t="s">
        <v>31</v>
      </c>
      <c r="V158" t="s">
        <v>32</v>
      </c>
      <c r="W158" t="s">
        <v>257</v>
      </c>
      <c r="X158" t="s">
        <v>34</v>
      </c>
      <c r="Y158" t="s">
        <v>35</v>
      </c>
      <c r="Z158" t="s">
        <v>36</v>
      </c>
      <c r="AA158" s="4" t="s">
        <v>780</v>
      </c>
      <c r="AB158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8" t="str">
        <f t="shared" si="9"/>
        <v>,DASCharge, TotalCharge, AccessorialCode, AccessorialDescription, PackageStatus, ReceiverName, ReceiverCity, ReceiverState, ReceiverCountry, CreatedDate)</v>
      </c>
      <c r="AD158" t="str">
        <f t="shared" si="10"/>
        <v>VALUES (
'800564','12659','94001941009287','USPSINV578955','2/13/2025','2/20/2025','Priority Mail','9400952266757','54009','82033','6','13.13','LB','27.36','0','0','0','0','AC5','Signature Confirmation','Return to Sender','Receiver 757','Seattle','AZ','USA','3/31/2025');</v>
      </c>
      <c r="AE158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'800564','12659','94001941009287','USPSINV578955','2/13/2025','2/20/2025','Priority Mail','9400952266757','54009','82033','6','13.13','LB','27.36','0','0','0','0','AC5','Signature Confirmation','Return to Sender','Receiver 757','Seattle','AZ','USA','3/31/2025');</v>
      </c>
    </row>
    <row r="159" spans="1:31" x14ac:dyDescent="0.2">
      <c r="A159">
        <v>1359</v>
      </c>
      <c r="B159">
        <v>800564</v>
      </c>
      <c r="C159">
        <v>12659</v>
      </c>
      <c r="D159" s="2">
        <v>94001639045365</v>
      </c>
      <c r="E159" t="s">
        <v>350</v>
      </c>
      <c r="F159" s="4" t="s">
        <v>778</v>
      </c>
      <c r="G159" s="4" t="s">
        <v>779</v>
      </c>
      <c r="H159" t="s">
        <v>41</v>
      </c>
      <c r="I159" s="2">
        <v>940045050690</v>
      </c>
      <c r="J159">
        <v>95248</v>
      </c>
      <c r="K159">
        <v>39705</v>
      </c>
      <c r="L159">
        <v>2</v>
      </c>
      <c r="M159">
        <v>9.76</v>
      </c>
      <c r="N159" t="s">
        <v>29</v>
      </c>
      <c r="O159" cm="1">
        <f t="array" ref="O159">INDEX('rate table'!J:J,
  MATCH(1,
    (H159='rate table'!F:F) *
    (L159='rate table'!G:G) *
    (CEILING(M159, 1)='rate table'!H:H),
    0)
)</f>
        <v>32.03</v>
      </c>
      <c r="P159">
        <v>0</v>
      </c>
      <c r="Q159">
        <v>0</v>
      </c>
      <c r="R159">
        <v>0</v>
      </c>
      <c r="S159">
        <v>0</v>
      </c>
      <c r="T159" t="s">
        <v>74</v>
      </c>
      <c r="U159" t="s">
        <v>31</v>
      </c>
      <c r="V159" t="s">
        <v>32</v>
      </c>
      <c r="W159" t="s">
        <v>295</v>
      </c>
      <c r="X159" t="s">
        <v>34</v>
      </c>
      <c r="Y159" t="s">
        <v>35</v>
      </c>
      <c r="Z159" t="s">
        <v>36</v>
      </c>
      <c r="AA159" s="4" t="s">
        <v>780</v>
      </c>
      <c r="AB159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59" t="str">
        <f t="shared" si="9"/>
        <v>,DASCharge, TotalCharge, AccessorialCode, AccessorialDescription, PackageStatus, ReceiverName, ReceiverCity, ReceiverState, ReceiverCountry, CreatedDate)</v>
      </c>
      <c r="AD159" t="str">
        <f t="shared" si="10"/>
        <v>VALUES (
'800564','12659','94001639045365','USPSINV522356','2/13/2025','2/20/2025','Priority Mail Express','940045050690','95248','39705','2','9.76','LB','32.03','0','0','0','0','AC6','Signature Confirmation','Return to Sender','Receiver 891','Seattle','AZ','USA','3/31/2025');</v>
      </c>
      <c r="AE159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'800564','12659','94001639045365','USPSINV522356','2/13/2025','2/20/2025','Priority Mail Express','940045050690','95248','39705','2','9.76','LB','32.03','0','0','0','0','AC6','Signature Confirmation','Return to Sender','Receiver 891','Seattle','AZ','USA','3/31/2025');</v>
      </c>
    </row>
    <row r="160" spans="1:31" x14ac:dyDescent="0.2">
      <c r="A160">
        <v>1360</v>
      </c>
      <c r="B160">
        <v>800564</v>
      </c>
      <c r="C160">
        <v>12659</v>
      </c>
      <c r="D160" s="2">
        <v>94001697903447</v>
      </c>
      <c r="E160" t="s">
        <v>351</v>
      </c>
      <c r="F160" s="4" t="s">
        <v>778</v>
      </c>
      <c r="G160" s="4" t="s">
        <v>779</v>
      </c>
      <c r="H160" t="s">
        <v>28</v>
      </c>
      <c r="I160" s="2">
        <v>9400294211747</v>
      </c>
      <c r="J160">
        <v>9886</v>
      </c>
      <c r="K160">
        <v>21997</v>
      </c>
      <c r="L160">
        <v>5</v>
      </c>
      <c r="M160">
        <v>4.37</v>
      </c>
      <c r="N160" t="s">
        <v>29</v>
      </c>
      <c r="O160" cm="1">
        <f t="array" ref="O160">INDEX('rate table'!J:J,
  MATCH(1,
    (H160='rate table'!F:F) *
    (L160='rate table'!G:G) *
    (CEILING(M160, 1)='rate table'!H:H),
    0)
)</f>
        <v>8.98</v>
      </c>
      <c r="P160">
        <v>0</v>
      </c>
      <c r="Q160">
        <v>0</v>
      </c>
      <c r="R160">
        <v>0</v>
      </c>
      <c r="S160">
        <v>0</v>
      </c>
      <c r="T160" t="s">
        <v>105</v>
      </c>
      <c r="U160" t="s">
        <v>31</v>
      </c>
      <c r="V160" t="s">
        <v>32</v>
      </c>
      <c r="W160" t="s">
        <v>352</v>
      </c>
      <c r="X160" t="s">
        <v>34</v>
      </c>
      <c r="Y160" t="s">
        <v>35</v>
      </c>
      <c r="Z160" t="s">
        <v>36</v>
      </c>
      <c r="AA160" s="4" t="s">
        <v>780</v>
      </c>
      <c r="AB160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0" t="str">
        <f t="shared" si="9"/>
        <v>,DASCharge, TotalCharge, AccessorialCode, AccessorialDescription, PackageStatus, ReceiverName, ReceiverCity, ReceiverState, ReceiverCountry, CreatedDate)</v>
      </c>
      <c r="AD160" t="str">
        <f t="shared" si="10"/>
        <v>VALUES (
'800564','12659','94001697903447','USPSINV338330','2/13/2025','2/20/2025','USPS Ground Advantage','9400294211747','9886','21997','5','4.37','LB','8.98','0','0','0','0','AC3','Signature Confirmation','Return to Sender','Receiver 39','Seattle','AZ','USA','3/31/2025');</v>
      </c>
      <c r="AE160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'800564','12659','94001697903447','USPSINV338330','2/13/2025','2/20/2025','USPS Ground Advantage','9400294211747','9886','21997','5','4.37','LB','8.98','0','0','0','0','AC3','Signature Confirmation','Return to Sender','Receiver 39','Seattle','AZ','USA','3/31/2025');</v>
      </c>
    </row>
    <row r="161" spans="1:31" x14ac:dyDescent="0.2">
      <c r="A161">
        <v>1362</v>
      </c>
      <c r="B161">
        <v>800564</v>
      </c>
      <c r="C161">
        <v>12659</v>
      </c>
      <c r="D161" s="2">
        <v>94002146455597</v>
      </c>
      <c r="E161" t="s">
        <v>354</v>
      </c>
      <c r="F161" s="4" t="s">
        <v>778</v>
      </c>
      <c r="G161" s="4" t="s">
        <v>779</v>
      </c>
      <c r="H161" t="s">
        <v>41</v>
      </c>
      <c r="I161" s="2">
        <v>9400134176876</v>
      </c>
      <c r="J161">
        <v>24539</v>
      </c>
      <c r="K161">
        <v>9891</v>
      </c>
      <c r="L161">
        <v>6</v>
      </c>
      <c r="M161">
        <v>6.45</v>
      </c>
      <c r="N161" t="s">
        <v>29</v>
      </c>
      <c r="O161" cm="1">
        <f t="array" ref="O161">INDEX('rate table'!J:J,
  MATCH(1,
    (H161='rate table'!F:F) *
    (L161='rate table'!G:G) *
    (CEILING(M161, 1)='rate table'!H:H),
    0)
)</f>
        <v>34.24</v>
      </c>
      <c r="P161">
        <v>0</v>
      </c>
      <c r="Q161">
        <v>0</v>
      </c>
      <c r="R161">
        <v>0</v>
      </c>
      <c r="S161">
        <v>0</v>
      </c>
      <c r="T161" t="s">
        <v>39</v>
      </c>
      <c r="U161" t="s">
        <v>31</v>
      </c>
      <c r="V161" t="s">
        <v>32</v>
      </c>
      <c r="W161" t="s">
        <v>355</v>
      </c>
      <c r="X161" t="s">
        <v>34</v>
      </c>
      <c r="Y161" t="s">
        <v>35</v>
      </c>
      <c r="Z161" t="s">
        <v>36</v>
      </c>
      <c r="AA161" s="4" t="s">
        <v>780</v>
      </c>
      <c r="AB161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1" t="str">
        <f t="shared" si="9"/>
        <v>,DASCharge, TotalCharge, AccessorialCode, AccessorialDescription, PackageStatus, ReceiverName, ReceiverCity, ReceiverState, ReceiverCountry, CreatedDate)</v>
      </c>
      <c r="AD161" t="str">
        <f t="shared" si="10"/>
        <v>VALUES (
'800564','12659','94002146455597','USPSINV307118','2/13/2025','2/20/2025','Priority Mail Express','9400134176876','24539','9891','6','6.45','LB','34.24','0','0','0','0','AC1','Signature Confirmation','Return to Sender','Receiver 787','Seattle','AZ','USA','3/31/2025');</v>
      </c>
      <c r="AE161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'800564','12659','94002146455597','USPSINV307118','2/13/2025','2/20/2025','Priority Mail Express','9400134176876','24539','9891','6','6.45','LB','34.24','0','0','0','0','AC1','Signature Confirmation','Return to Sender','Receiver 787','Seattle','AZ','USA','3/31/2025');</v>
      </c>
    </row>
    <row r="162" spans="1:31" x14ac:dyDescent="0.2">
      <c r="A162">
        <v>1363</v>
      </c>
      <c r="B162">
        <v>800564</v>
      </c>
      <c r="C162">
        <v>12659</v>
      </c>
      <c r="D162" s="2">
        <v>9400628397661</v>
      </c>
      <c r="E162" t="s">
        <v>356</v>
      </c>
      <c r="F162" s="4" t="s">
        <v>778</v>
      </c>
      <c r="G162" s="4" t="s">
        <v>779</v>
      </c>
      <c r="H162" t="s">
        <v>28</v>
      </c>
      <c r="I162" s="2">
        <v>9400355724395</v>
      </c>
      <c r="J162">
        <v>2170</v>
      </c>
      <c r="K162">
        <v>8995</v>
      </c>
      <c r="L162">
        <v>5</v>
      </c>
      <c r="M162">
        <v>17.66</v>
      </c>
      <c r="N162" t="s">
        <v>29</v>
      </c>
      <c r="O162" cm="1">
        <f t="array" ref="O162">INDEX('rate table'!J:J,
  MATCH(1,
    (H162='rate table'!F:F) *
    (L162='rate table'!G:G) *
    (CEILING(M162, 1)='rate table'!H:H),
    0)
)</f>
        <v>14.55</v>
      </c>
      <c r="P162">
        <v>0</v>
      </c>
      <c r="Q162">
        <v>0</v>
      </c>
      <c r="R162">
        <v>0</v>
      </c>
      <c r="S162">
        <v>0</v>
      </c>
      <c r="T162" t="s">
        <v>105</v>
      </c>
      <c r="U162" t="s">
        <v>31</v>
      </c>
      <c r="V162" t="s">
        <v>32</v>
      </c>
      <c r="W162" t="s">
        <v>357</v>
      </c>
      <c r="X162" t="s">
        <v>34</v>
      </c>
      <c r="Y162" t="s">
        <v>35</v>
      </c>
      <c r="Z162" t="s">
        <v>36</v>
      </c>
      <c r="AA162" s="4" t="s">
        <v>780</v>
      </c>
      <c r="AB162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2" t="str">
        <f t="shared" si="9"/>
        <v>,DASCharge, TotalCharge, AccessorialCode, AccessorialDescription, PackageStatus, ReceiverName, ReceiverCity, ReceiverState, ReceiverCountry, CreatedDate)</v>
      </c>
      <c r="AD162" t="str">
        <f t="shared" si="10"/>
        <v>VALUES (
'800564','12659','9400628397661','USPSINV236369','2/13/2025','2/20/2025','USPS Ground Advantage','9400355724395','2170','8995','5','17.66','LB','14.55','0','0','0','0','AC3','Signature Confirmation','Return to Sender','Receiver 281','Seattle','AZ','USA','3/31/2025');</v>
      </c>
      <c r="AE162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'800564','12659','9400628397661','USPSINV236369','2/13/2025','2/20/2025','USPS Ground Advantage','9400355724395','2170','8995','5','17.66','LB','14.55','0','0','0','0','AC3','Signature Confirmation','Return to Sender','Receiver 281','Seattle','AZ','USA','3/31/2025');</v>
      </c>
    </row>
    <row r="163" spans="1:31" x14ac:dyDescent="0.2">
      <c r="A163">
        <v>1364</v>
      </c>
      <c r="B163">
        <v>800564</v>
      </c>
      <c r="C163">
        <v>12659</v>
      </c>
      <c r="D163" s="2">
        <v>94001997321297</v>
      </c>
      <c r="E163" t="s">
        <v>358</v>
      </c>
      <c r="F163" s="4" t="s">
        <v>778</v>
      </c>
      <c r="G163" s="4" t="s">
        <v>779</v>
      </c>
      <c r="H163" t="s">
        <v>38</v>
      </c>
      <c r="I163" s="2">
        <v>9400827192013</v>
      </c>
      <c r="J163">
        <v>47816</v>
      </c>
      <c r="K163">
        <v>66363</v>
      </c>
      <c r="L163">
        <v>3</v>
      </c>
      <c r="M163">
        <v>5.91</v>
      </c>
      <c r="N163" t="s">
        <v>29</v>
      </c>
      <c r="O163" cm="1">
        <f t="array" ref="O163">INDEX('rate table'!J:J,
  MATCH(1,
    (H163='rate table'!F:F) *
    (L163='rate table'!G:G) *
    (CEILING(M163, 1)='rate table'!H:H),
    0)
)</f>
        <v>7.98</v>
      </c>
      <c r="P163">
        <v>0</v>
      </c>
      <c r="Q163">
        <v>0</v>
      </c>
      <c r="R163">
        <v>0</v>
      </c>
      <c r="S163">
        <v>0</v>
      </c>
      <c r="T163" t="s">
        <v>51</v>
      </c>
      <c r="U163" t="s">
        <v>31</v>
      </c>
      <c r="V163" t="s">
        <v>32</v>
      </c>
      <c r="W163" t="s">
        <v>359</v>
      </c>
      <c r="X163" t="s">
        <v>34</v>
      </c>
      <c r="Y163" t="s">
        <v>35</v>
      </c>
      <c r="Z163" t="s">
        <v>36</v>
      </c>
      <c r="AA163" s="4" t="s">
        <v>780</v>
      </c>
      <c r="AB163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3" t="str">
        <f t="shared" si="9"/>
        <v>,DASCharge, TotalCharge, AccessorialCode, AccessorialDescription, PackageStatus, ReceiverName, ReceiverCity, ReceiverState, ReceiverCountry, CreatedDate)</v>
      </c>
      <c r="AD163" t="str">
        <f t="shared" si="10"/>
        <v>VALUES (
'800564','12659','94001997321297','USPSINV6521','2/13/2025','2/20/2025','Priority Mail','9400827192013','47816','66363','3','5.91','LB','7.98','0','0','0','0','AC9','Signature Confirmation','Return to Sender','Receiver 642','Seattle','AZ','USA','3/31/2025');</v>
      </c>
      <c r="AE163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'800564','12659','94001997321297','USPSINV6521','2/13/2025','2/20/2025','Priority Mail','9400827192013','47816','66363','3','5.91','LB','7.98','0','0','0','0','AC9','Signature Confirmation','Return to Sender','Receiver 642','Seattle','AZ','USA','3/31/2025');</v>
      </c>
    </row>
    <row r="164" spans="1:31" x14ac:dyDescent="0.2">
      <c r="A164">
        <v>1366</v>
      </c>
      <c r="B164">
        <v>800564</v>
      </c>
      <c r="C164">
        <v>12659</v>
      </c>
      <c r="D164" s="2">
        <v>940024242272</v>
      </c>
      <c r="E164" t="s">
        <v>360</v>
      </c>
      <c r="F164" s="4" t="s">
        <v>778</v>
      </c>
      <c r="G164" s="4" t="s">
        <v>779</v>
      </c>
      <c r="H164" t="s">
        <v>28</v>
      </c>
      <c r="I164" s="2">
        <v>940066953312</v>
      </c>
      <c r="J164">
        <v>17476</v>
      </c>
      <c r="K164">
        <v>46233</v>
      </c>
      <c r="L164">
        <v>6</v>
      </c>
      <c r="M164">
        <v>8.08</v>
      </c>
      <c r="N164" t="s">
        <v>29</v>
      </c>
      <c r="O164" cm="1">
        <f t="array" ref="O164">INDEX('rate table'!J:J,
  MATCH(1,
    (H164='rate table'!F:F) *
    (L164='rate table'!G:G) *
    (CEILING(M164, 1)='rate table'!H:H),
    0)
)</f>
        <v>11.69</v>
      </c>
      <c r="P164">
        <v>0</v>
      </c>
      <c r="Q164">
        <v>0</v>
      </c>
      <c r="R164">
        <v>0</v>
      </c>
      <c r="S164">
        <v>0</v>
      </c>
      <c r="T164" t="s">
        <v>74</v>
      </c>
      <c r="U164" t="s">
        <v>31</v>
      </c>
      <c r="V164" t="s">
        <v>32</v>
      </c>
      <c r="W164" t="s">
        <v>361</v>
      </c>
      <c r="X164" t="s">
        <v>34</v>
      </c>
      <c r="Y164" t="s">
        <v>35</v>
      </c>
      <c r="Z164" t="s">
        <v>36</v>
      </c>
      <c r="AA164" s="4" t="s">
        <v>780</v>
      </c>
      <c r="AB164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4" t="str">
        <f t="shared" si="9"/>
        <v>,DASCharge, TotalCharge, AccessorialCode, AccessorialDescription, PackageStatus, ReceiverName, ReceiverCity, ReceiverState, ReceiverCountry, CreatedDate)</v>
      </c>
      <c r="AD164" t="str">
        <f t="shared" si="10"/>
        <v>VALUES (
'800564','12659','940024242272','USPSINV523472','2/13/2025','2/20/2025','USPS Ground Advantage','940066953312','17476','46233','6','8.08','LB','11.69','0','0','0','0','AC6','Signature Confirmation','Return to Sender','Receiver 94','Seattle','AZ','USA','3/31/2025');</v>
      </c>
      <c r="AE164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'800564','12659','940024242272','USPSINV523472','2/13/2025','2/20/2025','USPS Ground Advantage','940066953312','17476','46233','6','8.08','LB','11.69','0','0','0','0','AC6','Signature Confirmation','Return to Sender','Receiver 94','Seattle','AZ','USA','3/31/2025');</v>
      </c>
    </row>
    <row r="165" spans="1:31" x14ac:dyDescent="0.2">
      <c r="A165">
        <v>1367</v>
      </c>
      <c r="B165">
        <v>800564</v>
      </c>
      <c r="C165">
        <v>12659</v>
      </c>
      <c r="D165" s="2">
        <v>9400488492675</v>
      </c>
      <c r="E165" t="s">
        <v>362</v>
      </c>
      <c r="F165" s="4" t="s">
        <v>778</v>
      </c>
      <c r="G165" s="4" t="s">
        <v>779</v>
      </c>
      <c r="H165" t="s">
        <v>38</v>
      </c>
      <c r="I165" s="2">
        <v>9400916482126</v>
      </c>
      <c r="J165">
        <v>8086</v>
      </c>
      <c r="K165">
        <v>79032</v>
      </c>
      <c r="L165">
        <v>8</v>
      </c>
      <c r="M165">
        <v>12.01</v>
      </c>
      <c r="N165" t="s">
        <v>29</v>
      </c>
      <c r="O165" cm="1">
        <f t="array" ref="O165">INDEX('rate table'!J:J,
  MATCH(1,
    (H165='rate table'!F:F) *
    (L165='rate table'!G:G) *
    (CEILING(M165, 1)='rate table'!H:H),
    0)
)</f>
        <v>37.32</v>
      </c>
      <c r="P165">
        <v>0</v>
      </c>
      <c r="Q165">
        <v>0</v>
      </c>
      <c r="R165">
        <v>0</v>
      </c>
      <c r="S165">
        <v>0</v>
      </c>
      <c r="T165" t="s">
        <v>51</v>
      </c>
      <c r="U165" t="s">
        <v>31</v>
      </c>
      <c r="V165" t="s">
        <v>32</v>
      </c>
      <c r="W165" t="s">
        <v>363</v>
      </c>
      <c r="X165" t="s">
        <v>34</v>
      </c>
      <c r="Y165" t="s">
        <v>35</v>
      </c>
      <c r="Z165" t="s">
        <v>36</v>
      </c>
      <c r="AA165" s="4" t="s">
        <v>780</v>
      </c>
      <c r="AB165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5" t="str">
        <f t="shared" si="9"/>
        <v>,DASCharge, TotalCharge, AccessorialCode, AccessorialDescription, PackageStatus, ReceiverName, ReceiverCity, ReceiverState, ReceiverCountry, CreatedDate)</v>
      </c>
      <c r="AD165" t="str">
        <f t="shared" si="10"/>
        <v>VALUES (
'800564','12659','9400488492675','USPSINV814556','2/13/2025','2/20/2025','Priority Mail','9400916482126','8086','79032','8','12.01','LB','37.32','0','0','0','0','AC9','Signature Confirmation','Return to Sender','Receiver 583','Seattle','AZ','USA','3/31/2025');</v>
      </c>
      <c r="AE165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'800564','12659','9400488492675','USPSINV814556','2/13/2025','2/20/2025','Priority Mail','9400916482126','8086','79032','8','12.01','LB','37.32','0','0','0','0','AC9','Signature Confirmation','Return to Sender','Receiver 583','Seattle','AZ','USA','3/31/2025');</v>
      </c>
    </row>
    <row r="166" spans="1:31" x14ac:dyDescent="0.2">
      <c r="A166">
        <v>1372</v>
      </c>
      <c r="B166">
        <v>800564</v>
      </c>
      <c r="C166">
        <v>12659</v>
      </c>
      <c r="D166" s="2">
        <v>94002069042767</v>
      </c>
      <c r="E166" t="s">
        <v>364</v>
      </c>
      <c r="F166" s="4" t="s">
        <v>778</v>
      </c>
      <c r="G166" s="4" t="s">
        <v>779</v>
      </c>
      <c r="H166" t="s">
        <v>28</v>
      </c>
      <c r="I166" s="2">
        <v>940044976006</v>
      </c>
      <c r="J166">
        <v>96460</v>
      </c>
      <c r="K166">
        <v>16139</v>
      </c>
      <c r="L166">
        <v>7</v>
      </c>
      <c r="M166">
        <v>3.56</v>
      </c>
      <c r="N166" t="s">
        <v>29</v>
      </c>
      <c r="O166" cm="1">
        <f t="array" ref="O166">INDEX('rate table'!J:J,
  MATCH(1,
    (H166='rate table'!F:F) *
    (L166='rate table'!G:G) *
    (CEILING(M166, 1)='rate table'!H:H),
    0)
)</f>
        <v>10.59</v>
      </c>
      <c r="P166">
        <v>0</v>
      </c>
      <c r="Q166">
        <v>0</v>
      </c>
      <c r="R166">
        <v>0</v>
      </c>
      <c r="S166">
        <v>0</v>
      </c>
      <c r="T166" t="s">
        <v>43</v>
      </c>
      <c r="U166" t="s">
        <v>31</v>
      </c>
      <c r="V166" t="s">
        <v>32</v>
      </c>
      <c r="W166" t="s">
        <v>353</v>
      </c>
      <c r="X166" t="s">
        <v>34</v>
      </c>
      <c r="Y166" t="s">
        <v>35</v>
      </c>
      <c r="Z166" t="s">
        <v>36</v>
      </c>
      <c r="AA166" s="4" t="s">
        <v>780</v>
      </c>
      <c r="AB166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6" t="str">
        <f t="shared" si="9"/>
        <v>,DASCharge, TotalCharge, AccessorialCode, AccessorialDescription, PackageStatus, ReceiverName, ReceiverCity, ReceiverState, ReceiverCountry, CreatedDate)</v>
      </c>
      <c r="AD166" t="str">
        <f t="shared" si="10"/>
        <v>VALUES (
'800564','12659','94002069042767','USPSINV184840','2/13/2025','2/20/2025','USPS Ground Advantage','940044976006','96460','16139','7','3.56','LB','10.59','0','0','0','0','AC4','Signature Confirmation','Return to Sender','Receiver 983','Seattle','AZ','USA','3/31/2025');</v>
      </c>
      <c r="AE166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'800564','12659','94002069042767','USPSINV184840','2/13/2025','2/20/2025','USPS Ground Advantage','940044976006','96460','16139','7','3.56','LB','10.59','0','0','0','0','AC4','Signature Confirmation','Return to Sender','Receiver 983','Seattle','AZ','USA','3/31/2025');</v>
      </c>
    </row>
    <row r="167" spans="1:31" x14ac:dyDescent="0.2">
      <c r="A167">
        <v>1374</v>
      </c>
      <c r="B167">
        <v>800564</v>
      </c>
      <c r="C167">
        <v>12659</v>
      </c>
      <c r="D167" s="2">
        <v>9400938696292</v>
      </c>
      <c r="E167" t="s">
        <v>365</v>
      </c>
      <c r="F167" s="4" t="s">
        <v>778</v>
      </c>
      <c r="G167" s="4" t="s">
        <v>779</v>
      </c>
      <c r="H167" t="s">
        <v>41</v>
      </c>
      <c r="I167" s="2">
        <v>9400740733869</v>
      </c>
      <c r="J167">
        <v>58569</v>
      </c>
      <c r="K167">
        <v>55256</v>
      </c>
      <c r="L167">
        <v>6</v>
      </c>
      <c r="M167">
        <v>18.079999999999998</v>
      </c>
      <c r="N167" t="s">
        <v>29</v>
      </c>
      <c r="O167" cm="1">
        <f t="array" ref="O167">INDEX('rate table'!J:J,
  MATCH(1,
    (H167='rate table'!F:F) *
    (L167='rate table'!G:G) *
    (CEILING(M167, 1)='rate table'!H:H),
    0)
)</f>
        <v>65.56</v>
      </c>
      <c r="P167">
        <v>0</v>
      </c>
      <c r="Q167">
        <v>0</v>
      </c>
      <c r="R167">
        <v>0</v>
      </c>
      <c r="S167">
        <v>0</v>
      </c>
      <c r="T167" t="s">
        <v>71</v>
      </c>
      <c r="U167" t="s">
        <v>31</v>
      </c>
      <c r="V167" t="s">
        <v>32</v>
      </c>
      <c r="W167" t="s">
        <v>366</v>
      </c>
      <c r="X167" t="s">
        <v>34</v>
      </c>
      <c r="Y167" t="s">
        <v>35</v>
      </c>
      <c r="Z167" t="s">
        <v>36</v>
      </c>
      <c r="AA167" s="4" t="s">
        <v>780</v>
      </c>
      <c r="AB167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7" t="str">
        <f t="shared" si="9"/>
        <v>,DASCharge, TotalCharge, AccessorialCode, AccessorialDescription, PackageStatus, ReceiverName, ReceiverCity, ReceiverState, ReceiverCountry, CreatedDate)</v>
      </c>
      <c r="AD167" t="str">
        <f t="shared" si="10"/>
        <v>VALUES (
'800564','12659','9400938696292','USPSINV665832','2/13/2025','2/20/2025','Priority Mail Express','9400740733869','58569','55256','6','18.08','LB','65.56','0','0','0','0','AC2','Signature Confirmation','Return to Sender','Receiver 184','Seattle','AZ','USA','3/31/2025');</v>
      </c>
      <c r="AE167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'800564','12659','9400938696292','USPSINV665832','2/13/2025','2/20/2025','Priority Mail Express','9400740733869','58569','55256','6','18.08','LB','65.56','0','0','0','0','AC2','Signature Confirmation','Return to Sender','Receiver 184','Seattle','AZ','USA','3/31/2025');</v>
      </c>
    </row>
    <row r="168" spans="1:31" x14ac:dyDescent="0.2">
      <c r="A168">
        <v>1375</v>
      </c>
      <c r="B168">
        <v>800564</v>
      </c>
      <c r="C168">
        <v>12659</v>
      </c>
      <c r="D168" s="2">
        <v>94001380296923</v>
      </c>
      <c r="E168" t="s">
        <v>367</v>
      </c>
      <c r="F168" s="4" t="s">
        <v>778</v>
      </c>
      <c r="G168" s="4" t="s">
        <v>779</v>
      </c>
      <c r="H168" t="s">
        <v>28</v>
      </c>
      <c r="I168" s="2">
        <v>9400758845205</v>
      </c>
      <c r="J168">
        <v>22034</v>
      </c>
      <c r="K168">
        <v>26920</v>
      </c>
      <c r="L168">
        <v>2</v>
      </c>
      <c r="M168">
        <v>3.09</v>
      </c>
      <c r="N168" t="s">
        <v>29</v>
      </c>
      <c r="O168" cm="1">
        <f t="array" ref="O168">INDEX('rate table'!J:J,
  MATCH(1,
    (H168='rate table'!F:F) *
    (L168='rate table'!G:G) *
    (CEILING(M168, 1)='rate table'!H:H),
    0)
)</f>
        <v>6.97</v>
      </c>
      <c r="P168">
        <v>0</v>
      </c>
      <c r="Q168">
        <v>0</v>
      </c>
      <c r="R168">
        <v>0</v>
      </c>
      <c r="S168">
        <v>0</v>
      </c>
      <c r="T168" t="s">
        <v>71</v>
      </c>
      <c r="U168" t="s">
        <v>31</v>
      </c>
      <c r="V168" t="s">
        <v>32</v>
      </c>
      <c r="W168" t="s">
        <v>368</v>
      </c>
      <c r="X168" t="s">
        <v>34</v>
      </c>
      <c r="Y168" t="s">
        <v>35</v>
      </c>
      <c r="Z168" t="s">
        <v>36</v>
      </c>
      <c r="AA168" s="4" t="s">
        <v>780</v>
      </c>
      <c r="AB168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8" t="str">
        <f t="shared" si="9"/>
        <v>,DASCharge, TotalCharge, AccessorialCode, AccessorialDescription, PackageStatus, ReceiverName, ReceiverCity, ReceiverState, ReceiverCountry, CreatedDate)</v>
      </c>
      <c r="AD168" t="str">
        <f t="shared" si="10"/>
        <v>VALUES (
'800564','12659','94001380296923','USPSINV293539','2/13/2025','2/20/2025','USPS Ground Advantage','9400758845205','22034','26920','2','3.09','LB','6.97','0','0','0','0','AC2','Signature Confirmation','Return to Sender','Receiver 12','Seattle','AZ','USA','3/31/2025');</v>
      </c>
      <c r="AE168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'800564','12659','94001380296923','USPSINV293539','2/13/2025','2/20/2025','USPS Ground Advantage','9400758845205','22034','26920','2','3.09','LB','6.97','0','0','0','0','AC2','Signature Confirmation','Return to Sender','Receiver 12','Seattle','AZ','USA','3/31/2025');</v>
      </c>
    </row>
    <row r="169" spans="1:31" x14ac:dyDescent="0.2">
      <c r="A169">
        <v>1376</v>
      </c>
      <c r="B169">
        <v>800564</v>
      </c>
      <c r="C169">
        <v>12659</v>
      </c>
      <c r="D169" s="2">
        <v>9400288383312</v>
      </c>
      <c r="E169" t="s">
        <v>369</v>
      </c>
      <c r="F169" s="4" t="s">
        <v>778</v>
      </c>
      <c r="G169" s="4" t="s">
        <v>779</v>
      </c>
      <c r="H169" t="s">
        <v>38</v>
      </c>
      <c r="I169" s="2">
        <v>940050584091</v>
      </c>
      <c r="J169">
        <v>7978</v>
      </c>
      <c r="K169">
        <v>85550</v>
      </c>
      <c r="L169">
        <v>7</v>
      </c>
      <c r="M169">
        <v>19.53</v>
      </c>
      <c r="N169" t="s">
        <v>29</v>
      </c>
      <c r="O169" cm="1">
        <f t="array" ref="O169">INDEX('rate table'!J:J,
  MATCH(1,
    (H169='rate table'!F:F) *
    (L169='rate table'!G:G) *
    (CEILING(M169, 1)='rate table'!H:H),
    0)
)</f>
        <v>45.32</v>
      </c>
      <c r="P169">
        <v>0</v>
      </c>
      <c r="Q169">
        <v>0</v>
      </c>
      <c r="R169">
        <v>0</v>
      </c>
      <c r="S169">
        <v>0</v>
      </c>
      <c r="T169" t="s">
        <v>105</v>
      </c>
      <c r="U169" t="s">
        <v>31</v>
      </c>
      <c r="V169" t="s">
        <v>32</v>
      </c>
      <c r="W169" t="s">
        <v>370</v>
      </c>
      <c r="X169" t="s">
        <v>34</v>
      </c>
      <c r="Y169" t="s">
        <v>35</v>
      </c>
      <c r="Z169" t="s">
        <v>36</v>
      </c>
      <c r="AA169" s="4" t="s">
        <v>780</v>
      </c>
      <c r="AB169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69" t="str">
        <f t="shared" si="9"/>
        <v>,DASCharge, TotalCharge, AccessorialCode, AccessorialDescription, PackageStatus, ReceiverName, ReceiverCity, ReceiverState, ReceiverCountry, CreatedDate)</v>
      </c>
      <c r="AD169" t="str">
        <f t="shared" si="10"/>
        <v>VALUES (
'800564','12659','9400288383312','USPSINV694411','2/13/2025','2/20/2025','Priority Mail','940050584091','7978','85550','7','19.53','LB','45.32','0','0','0','0','AC3','Signature Confirmation','Return to Sender','Receiver 331','Seattle','AZ','USA','3/31/2025');</v>
      </c>
      <c r="AE169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'800564','12659','9400288383312','USPSINV694411','2/13/2025','2/20/2025','Priority Mail','940050584091','7978','85550','7','19.53','LB','45.32','0','0','0','0','AC3','Signature Confirmation','Return to Sender','Receiver 331','Seattle','AZ','USA','3/31/2025');</v>
      </c>
    </row>
    <row r="170" spans="1:31" x14ac:dyDescent="0.2">
      <c r="A170">
        <v>1377</v>
      </c>
      <c r="B170">
        <v>800564</v>
      </c>
      <c r="C170">
        <v>12659</v>
      </c>
      <c r="D170" s="2">
        <v>94001946251759</v>
      </c>
      <c r="E170" t="s">
        <v>371</v>
      </c>
      <c r="F170" s="4" t="s">
        <v>778</v>
      </c>
      <c r="G170" s="4" t="s">
        <v>779</v>
      </c>
      <c r="H170" t="s">
        <v>41</v>
      </c>
      <c r="I170" s="2">
        <v>9400826368169</v>
      </c>
      <c r="J170">
        <v>41282</v>
      </c>
      <c r="K170">
        <v>4698</v>
      </c>
      <c r="L170">
        <v>2</v>
      </c>
      <c r="M170">
        <v>1.36</v>
      </c>
      <c r="N170" t="s">
        <v>29</v>
      </c>
      <c r="O170" cm="1">
        <f t="array" ref="O170">INDEX('rate table'!J:J,
  MATCH(1,
    (H170='rate table'!F:F) *
    (L170='rate table'!G:G) *
    (CEILING(M170, 1)='rate table'!H:H),
    0)
)</f>
        <v>15.72</v>
      </c>
      <c r="P170">
        <v>0</v>
      </c>
      <c r="Q170">
        <v>0</v>
      </c>
      <c r="R170">
        <v>0</v>
      </c>
      <c r="S170">
        <v>0</v>
      </c>
      <c r="T170" t="s">
        <v>105</v>
      </c>
      <c r="U170" t="s">
        <v>31</v>
      </c>
      <c r="V170" t="s">
        <v>32</v>
      </c>
      <c r="W170" t="s">
        <v>372</v>
      </c>
      <c r="X170" t="s">
        <v>34</v>
      </c>
      <c r="Y170" t="s">
        <v>35</v>
      </c>
      <c r="Z170" t="s">
        <v>36</v>
      </c>
      <c r="AA170" s="4" t="s">
        <v>780</v>
      </c>
      <c r="AB170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0" t="str">
        <f t="shared" si="9"/>
        <v>,DASCharge, TotalCharge, AccessorialCode, AccessorialDescription, PackageStatus, ReceiverName, ReceiverCity, ReceiverState, ReceiverCountry, CreatedDate)</v>
      </c>
      <c r="AD170" t="str">
        <f t="shared" si="10"/>
        <v>VALUES (
'800564','12659','94001946251759','USPSINV773593','2/13/2025','2/20/2025','Priority Mail Express','9400826368169','41282','4698','2','1.36','LB','15.72','0','0','0','0','AC3','Signature Confirmation','Return to Sender','Receiver 793','Seattle','AZ','USA','3/31/2025');</v>
      </c>
      <c r="AE170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'800564','12659','94001946251759','USPSINV773593','2/13/2025','2/20/2025','Priority Mail Express','9400826368169','41282','4698','2','1.36','LB','15.72','0','0','0','0','AC3','Signature Confirmation','Return to Sender','Receiver 793','Seattle','AZ','USA','3/31/2025');</v>
      </c>
    </row>
    <row r="171" spans="1:31" x14ac:dyDescent="0.2">
      <c r="A171">
        <v>1379</v>
      </c>
      <c r="B171">
        <v>800564</v>
      </c>
      <c r="C171">
        <v>12659</v>
      </c>
      <c r="D171" s="2">
        <v>94001653493281</v>
      </c>
      <c r="E171" t="s">
        <v>373</v>
      </c>
      <c r="F171" s="4" t="s">
        <v>778</v>
      </c>
      <c r="G171" s="4" t="s">
        <v>779</v>
      </c>
      <c r="H171" t="s">
        <v>38</v>
      </c>
      <c r="I171" s="2">
        <v>9400937015762</v>
      </c>
      <c r="J171">
        <v>4503</v>
      </c>
      <c r="K171">
        <v>72467</v>
      </c>
      <c r="L171">
        <v>7</v>
      </c>
      <c r="M171">
        <v>17.97</v>
      </c>
      <c r="N171" t="s">
        <v>29</v>
      </c>
      <c r="O171" cm="1">
        <f t="array" ref="O171">INDEX('rate table'!J:J,
  MATCH(1,
    (H171='rate table'!F:F) *
    (L171='rate table'!G:G) *
    (CEILING(M171, 1)='rate table'!H:H),
    0)
)</f>
        <v>41.84</v>
      </c>
      <c r="P171">
        <v>0</v>
      </c>
      <c r="Q171">
        <v>0</v>
      </c>
      <c r="R171">
        <v>0</v>
      </c>
      <c r="S171">
        <v>0</v>
      </c>
      <c r="T171" t="s">
        <v>74</v>
      </c>
      <c r="U171" t="s">
        <v>31</v>
      </c>
      <c r="V171" t="s">
        <v>32</v>
      </c>
      <c r="W171" t="s">
        <v>374</v>
      </c>
      <c r="X171" t="s">
        <v>34</v>
      </c>
      <c r="Y171" t="s">
        <v>35</v>
      </c>
      <c r="Z171" t="s">
        <v>36</v>
      </c>
      <c r="AA171" s="4" t="s">
        <v>780</v>
      </c>
      <c r="AB171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1" t="str">
        <f t="shared" si="9"/>
        <v>,DASCharge, TotalCharge, AccessorialCode, AccessorialDescription, PackageStatus, ReceiverName, ReceiverCity, ReceiverState, ReceiverCountry, CreatedDate)</v>
      </c>
      <c r="AD171" t="str">
        <f t="shared" si="10"/>
        <v>VALUES (
'800564','12659','94001653493281','USPSINV921231','2/13/2025','2/20/2025','Priority Mail','9400937015762','4503','72467','7','17.97','LB','41.84','0','0','0','0','AC6','Signature Confirmation','Return to Sender','Receiver 862','Seattle','AZ','USA','3/31/2025');</v>
      </c>
      <c r="AE171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'800564','12659','94001653493281','USPSINV921231','2/13/2025','2/20/2025','Priority Mail','9400937015762','4503','72467','7','17.97','LB','41.84','0','0','0','0','AC6','Signature Confirmation','Return to Sender','Receiver 862','Seattle','AZ','USA','3/31/2025');</v>
      </c>
    </row>
    <row r="172" spans="1:31" x14ac:dyDescent="0.2">
      <c r="A172">
        <v>1380</v>
      </c>
      <c r="B172">
        <v>800564</v>
      </c>
      <c r="C172">
        <v>12659</v>
      </c>
      <c r="D172" s="2">
        <v>94001302883461</v>
      </c>
      <c r="E172" t="s">
        <v>375</v>
      </c>
      <c r="F172" s="4" t="s">
        <v>778</v>
      </c>
      <c r="G172" s="4" t="s">
        <v>779</v>
      </c>
      <c r="H172" t="s">
        <v>41</v>
      </c>
      <c r="I172" s="2">
        <v>9400229394562</v>
      </c>
      <c r="J172">
        <v>53442</v>
      </c>
      <c r="K172">
        <v>67019</v>
      </c>
      <c r="L172">
        <v>2</v>
      </c>
      <c r="M172">
        <v>8.14</v>
      </c>
      <c r="N172" t="s">
        <v>29</v>
      </c>
      <c r="O172" cm="1">
        <f t="array" ref="O172">INDEX('rate table'!J:J,
  MATCH(1,
    (H172='rate table'!F:F) *
    (L172='rate table'!G:G) *
    (CEILING(M172, 1)='rate table'!H:H),
    0)
)</f>
        <v>29.84</v>
      </c>
      <c r="P172">
        <v>0</v>
      </c>
      <c r="Q172">
        <v>0</v>
      </c>
      <c r="R172">
        <v>0</v>
      </c>
      <c r="S172">
        <v>0</v>
      </c>
      <c r="T172" t="s">
        <v>74</v>
      </c>
      <c r="U172" t="s">
        <v>31</v>
      </c>
      <c r="V172" t="s">
        <v>32</v>
      </c>
      <c r="W172" t="s">
        <v>299</v>
      </c>
      <c r="X172" t="s">
        <v>34</v>
      </c>
      <c r="Y172" t="s">
        <v>35</v>
      </c>
      <c r="Z172" t="s">
        <v>36</v>
      </c>
      <c r="AA172" s="4" t="s">
        <v>780</v>
      </c>
      <c r="AB172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2" t="str">
        <f t="shared" si="9"/>
        <v>,DASCharge, TotalCharge, AccessorialCode, AccessorialDescription, PackageStatus, ReceiverName, ReceiverCity, ReceiverState, ReceiverCountry, CreatedDate)</v>
      </c>
      <c r="AD172" t="str">
        <f t="shared" si="10"/>
        <v>VALUES (
'800564','12659','94001302883461','USPSINV794280','2/13/2025','2/20/2025','Priority Mail Express','9400229394562','53442','67019','2','8.14','LB','29.84','0','0','0','0','AC6','Signature Confirmation','Return to Sender','Receiver 755','Seattle','AZ','USA','3/31/2025');</v>
      </c>
      <c r="AE172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'800564','12659','94001302883461','USPSINV794280','2/13/2025','2/20/2025','Priority Mail Express','9400229394562','53442','67019','2','8.14','LB','29.84','0','0','0','0','AC6','Signature Confirmation','Return to Sender','Receiver 755','Seattle','AZ','USA','3/31/2025');</v>
      </c>
    </row>
    <row r="173" spans="1:31" x14ac:dyDescent="0.2">
      <c r="A173">
        <v>1381</v>
      </c>
      <c r="B173">
        <v>800564</v>
      </c>
      <c r="C173">
        <v>12659</v>
      </c>
      <c r="D173" s="2">
        <v>940040863674</v>
      </c>
      <c r="E173" t="s">
        <v>376</v>
      </c>
      <c r="F173" s="4" t="s">
        <v>778</v>
      </c>
      <c r="G173" s="4" t="s">
        <v>779</v>
      </c>
      <c r="H173" t="s">
        <v>28</v>
      </c>
      <c r="I173" s="2">
        <v>9400806474517</v>
      </c>
      <c r="J173">
        <v>26514</v>
      </c>
      <c r="K173">
        <v>63995</v>
      </c>
      <c r="L173">
        <v>7</v>
      </c>
      <c r="M173">
        <v>8.52</v>
      </c>
      <c r="N173" t="s">
        <v>29</v>
      </c>
      <c r="O173" cm="1">
        <f t="array" ref="O173">INDEX('rate table'!J:J,
  MATCH(1,
    (H173='rate table'!F:F) *
    (L173='rate table'!G:G) *
    (CEILING(M173, 1)='rate table'!H:H),
    0)
)</f>
        <v>12.78</v>
      </c>
      <c r="P173">
        <v>0</v>
      </c>
      <c r="Q173">
        <v>0</v>
      </c>
      <c r="R173">
        <v>0</v>
      </c>
      <c r="S173">
        <v>0</v>
      </c>
      <c r="T173" t="s">
        <v>55</v>
      </c>
      <c r="U173" t="s">
        <v>31</v>
      </c>
      <c r="V173" t="s">
        <v>32</v>
      </c>
      <c r="W173" t="s">
        <v>377</v>
      </c>
      <c r="X173" t="s">
        <v>34</v>
      </c>
      <c r="Y173" t="s">
        <v>35</v>
      </c>
      <c r="Z173" t="s">
        <v>36</v>
      </c>
      <c r="AA173" s="4" t="s">
        <v>780</v>
      </c>
      <c r="AB173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3" t="str">
        <f t="shared" si="9"/>
        <v>,DASCharge, TotalCharge, AccessorialCode, AccessorialDescription, PackageStatus, ReceiverName, ReceiverCity, ReceiverState, ReceiverCountry, CreatedDate)</v>
      </c>
      <c r="AD173" t="str">
        <f t="shared" si="10"/>
        <v>VALUES (
'800564','12659','940040863674','USPSINV189937','2/13/2025','2/20/2025','USPS Ground Advantage','9400806474517','26514','63995','7','8.52','LB','12.78','0','0','0','0','AC7','Signature Confirmation','Return to Sender','Receiver 443','Seattle','AZ','USA','3/31/2025');</v>
      </c>
      <c r="AE173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'800564','12659','940040863674','USPSINV189937','2/13/2025','2/20/2025','USPS Ground Advantage','9400806474517','26514','63995','7','8.52','LB','12.78','0','0','0','0','AC7','Signature Confirmation','Return to Sender','Receiver 443','Seattle','AZ','USA','3/31/2025');</v>
      </c>
    </row>
    <row r="174" spans="1:31" x14ac:dyDescent="0.2">
      <c r="A174">
        <v>1382</v>
      </c>
      <c r="B174">
        <v>800564</v>
      </c>
      <c r="C174">
        <v>12659</v>
      </c>
      <c r="D174" s="2">
        <v>9400347172658</v>
      </c>
      <c r="E174" t="s">
        <v>378</v>
      </c>
      <c r="F174" s="4" t="s">
        <v>778</v>
      </c>
      <c r="G174" s="4" t="s">
        <v>779</v>
      </c>
      <c r="H174" t="s">
        <v>38</v>
      </c>
      <c r="I174" s="2">
        <v>9400598636215</v>
      </c>
      <c r="J174">
        <v>62392</v>
      </c>
      <c r="K174">
        <v>86294</v>
      </c>
      <c r="L174">
        <v>6</v>
      </c>
      <c r="M174">
        <v>12.2</v>
      </c>
      <c r="N174" t="s">
        <v>29</v>
      </c>
      <c r="O174" cm="1">
        <f t="array" ref="O174">INDEX('rate table'!J:J,
  MATCH(1,
    (H174='rate table'!F:F) *
    (L174='rate table'!G:G) *
    (CEILING(M174, 1)='rate table'!H:H),
    0)
)</f>
        <v>26.05</v>
      </c>
      <c r="P174">
        <v>0</v>
      </c>
      <c r="Q174">
        <v>0</v>
      </c>
      <c r="R174">
        <v>0</v>
      </c>
      <c r="S174">
        <v>0</v>
      </c>
      <c r="T174" t="s">
        <v>105</v>
      </c>
      <c r="U174" t="s">
        <v>31</v>
      </c>
      <c r="V174" t="s">
        <v>32</v>
      </c>
      <c r="W174" t="s">
        <v>379</v>
      </c>
      <c r="X174" t="s">
        <v>34</v>
      </c>
      <c r="Y174" t="s">
        <v>35</v>
      </c>
      <c r="Z174" t="s">
        <v>36</v>
      </c>
      <c r="AA174" s="4" t="s">
        <v>780</v>
      </c>
      <c r="AB174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4" t="str">
        <f t="shared" si="9"/>
        <v>,DASCharge, TotalCharge, AccessorialCode, AccessorialDescription, PackageStatus, ReceiverName, ReceiverCity, ReceiverState, ReceiverCountry, CreatedDate)</v>
      </c>
      <c r="AD174" t="str">
        <f t="shared" si="10"/>
        <v>VALUES (
'800564','12659','9400347172658','USPSINV472614','2/13/2025','2/20/2025','Priority Mail','9400598636215','62392','86294','6','12.2','LB','26.05','0','0','0','0','AC3','Signature Confirmation','Return to Sender','Receiver 337','Seattle','AZ','USA','3/31/2025');</v>
      </c>
      <c r="AE174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'800564','12659','9400347172658','USPSINV472614','2/13/2025','2/20/2025','Priority Mail','9400598636215','62392','86294','6','12.2','LB','26.05','0','0','0','0','AC3','Signature Confirmation','Return to Sender','Receiver 337','Seattle','AZ','USA','3/31/2025');</v>
      </c>
    </row>
    <row r="175" spans="1:31" x14ac:dyDescent="0.2">
      <c r="A175">
        <v>1383</v>
      </c>
      <c r="B175">
        <v>800564</v>
      </c>
      <c r="C175">
        <v>12659</v>
      </c>
      <c r="D175" s="2">
        <v>9400211746625</v>
      </c>
      <c r="E175" t="s">
        <v>380</v>
      </c>
      <c r="F175" s="4" t="s">
        <v>778</v>
      </c>
      <c r="G175" s="4" t="s">
        <v>779</v>
      </c>
      <c r="H175" t="s">
        <v>41</v>
      </c>
      <c r="I175" s="2">
        <v>9400344395035</v>
      </c>
      <c r="J175">
        <v>93293</v>
      </c>
      <c r="K175">
        <v>95192</v>
      </c>
      <c r="L175">
        <v>4</v>
      </c>
      <c r="M175">
        <v>9.7200000000000006</v>
      </c>
      <c r="N175" t="s">
        <v>29</v>
      </c>
      <c r="O175" cm="1">
        <f t="array" ref="O175">INDEX('rate table'!J:J,
  MATCH(1,
    (H175='rate table'!F:F) *
    (L175='rate table'!G:G) *
    (CEILING(M175, 1)='rate table'!H:H),
    0)
)</f>
        <v>38.36</v>
      </c>
      <c r="P175">
        <v>0</v>
      </c>
      <c r="Q175">
        <v>0</v>
      </c>
      <c r="R175">
        <v>0</v>
      </c>
      <c r="S175">
        <v>0</v>
      </c>
      <c r="T175" t="s">
        <v>71</v>
      </c>
      <c r="U175" t="s">
        <v>31</v>
      </c>
      <c r="V175" t="s">
        <v>32</v>
      </c>
      <c r="W175" t="s">
        <v>381</v>
      </c>
      <c r="X175" t="s">
        <v>34</v>
      </c>
      <c r="Y175" t="s">
        <v>35</v>
      </c>
      <c r="Z175" t="s">
        <v>36</v>
      </c>
      <c r="AA175" s="4" t="s">
        <v>780</v>
      </c>
      <c r="AB175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5" t="str">
        <f t="shared" si="9"/>
        <v>,DASCharge, TotalCharge, AccessorialCode, AccessorialDescription, PackageStatus, ReceiverName, ReceiverCity, ReceiverState, ReceiverCountry, CreatedDate)</v>
      </c>
      <c r="AD175" t="str">
        <f t="shared" si="10"/>
        <v>VALUES (
'800564','12659','9400211746625','USPSINV344655','2/13/2025','2/20/2025','Priority Mail Express','9400344395035','93293','95192','4','9.72','LB','38.36','0','0','0','0','AC2','Signature Confirmation','Return to Sender','Receiver 717','Seattle','AZ','USA','3/31/2025');</v>
      </c>
      <c r="AE175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'800564','12659','9400211746625','USPSINV344655','2/13/2025','2/20/2025','Priority Mail Express','9400344395035','93293','95192','4','9.72','LB','38.36','0','0','0','0','AC2','Signature Confirmation','Return to Sender','Receiver 717','Seattle','AZ','USA','3/31/2025');</v>
      </c>
    </row>
    <row r="176" spans="1:31" x14ac:dyDescent="0.2">
      <c r="A176">
        <v>1384</v>
      </c>
      <c r="B176">
        <v>800564</v>
      </c>
      <c r="C176">
        <v>12659</v>
      </c>
      <c r="D176" s="2">
        <v>9400231875029</v>
      </c>
      <c r="E176" t="s">
        <v>382</v>
      </c>
      <c r="F176" s="4" t="s">
        <v>778</v>
      </c>
      <c r="G176" s="4" t="s">
        <v>779</v>
      </c>
      <c r="H176" t="s">
        <v>28</v>
      </c>
      <c r="I176" s="2">
        <v>9400971303052</v>
      </c>
      <c r="J176">
        <v>99250</v>
      </c>
      <c r="K176">
        <v>68997</v>
      </c>
      <c r="L176">
        <v>2</v>
      </c>
      <c r="M176">
        <v>18.420000000000002</v>
      </c>
      <c r="N176" t="s">
        <v>29</v>
      </c>
      <c r="O176" cm="1">
        <f t="array" ref="O176">INDEX('rate table'!J:J,
  MATCH(1,
    (H176='rate table'!F:F) *
    (L176='rate table'!G:G) *
    (CEILING(M176, 1)='rate table'!H:H),
    0)
)</f>
        <v>11.9</v>
      </c>
      <c r="P176">
        <v>0</v>
      </c>
      <c r="Q176">
        <v>0</v>
      </c>
      <c r="R176">
        <v>0</v>
      </c>
      <c r="S176">
        <v>0</v>
      </c>
      <c r="T176" t="s">
        <v>74</v>
      </c>
      <c r="U176" t="s">
        <v>31</v>
      </c>
      <c r="V176" t="s">
        <v>32</v>
      </c>
      <c r="W176" t="s">
        <v>383</v>
      </c>
      <c r="X176" t="s">
        <v>34</v>
      </c>
      <c r="Y176" t="s">
        <v>35</v>
      </c>
      <c r="Z176" t="s">
        <v>36</v>
      </c>
      <c r="AA176" s="4" t="s">
        <v>780</v>
      </c>
      <c r="AB176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6" t="str">
        <f t="shared" si="9"/>
        <v>,DASCharge, TotalCharge, AccessorialCode, AccessorialDescription, PackageStatus, ReceiverName, ReceiverCity, ReceiverState, ReceiverCountry, CreatedDate)</v>
      </c>
      <c r="AD176" t="str">
        <f t="shared" si="10"/>
        <v>VALUES (
'800564','12659','9400231875029','USPSINV780446','2/13/2025','2/20/2025','USPS Ground Advantage','9400971303052','99250','68997','2','18.42','LB','11.9','0','0','0','0','AC6','Signature Confirmation','Return to Sender','Receiver 566','Seattle','AZ','USA','3/31/2025');</v>
      </c>
      <c r="AE176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'800564','12659','9400231875029','USPSINV780446','2/13/2025','2/20/2025','USPS Ground Advantage','9400971303052','99250','68997','2','18.42','LB','11.9','0','0','0','0','AC6','Signature Confirmation','Return to Sender','Receiver 566','Seattle','AZ','USA','3/31/2025');</v>
      </c>
    </row>
    <row r="177" spans="1:31" x14ac:dyDescent="0.2">
      <c r="A177">
        <v>1385</v>
      </c>
      <c r="B177">
        <v>800564</v>
      </c>
      <c r="C177">
        <v>12659</v>
      </c>
      <c r="D177" s="2">
        <v>9400213245451</v>
      </c>
      <c r="E177" t="s">
        <v>384</v>
      </c>
      <c r="F177" s="4" t="s">
        <v>778</v>
      </c>
      <c r="G177" s="4" t="s">
        <v>779</v>
      </c>
      <c r="H177" t="s">
        <v>38</v>
      </c>
      <c r="I177" s="2">
        <v>9400338905321</v>
      </c>
      <c r="J177">
        <v>34327</v>
      </c>
      <c r="K177">
        <v>93824</v>
      </c>
      <c r="L177">
        <v>3</v>
      </c>
      <c r="M177">
        <v>11.62</v>
      </c>
      <c r="N177" t="s">
        <v>29</v>
      </c>
      <c r="O177" cm="1">
        <f t="array" ref="O177">INDEX('rate table'!J:J,
  MATCH(1,
    (H177='rate table'!F:F) *
    (L177='rate table'!G:G) *
    (CEILING(M177, 1)='rate table'!H:H),
    0)
)</f>
        <v>12.25</v>
      </c>
      <c r="P177">
        <v>0</v>
      </c>
      <c r="Q177">
        <v>0</v>
      </c>
      <c r="R177">
        <v>0</v>
      </c>
      <c r="S177">
        <v>0</v>
      </c>
      <c r="T177" t="s">
        <v>105</v>
      </c>
      <c r="U177" t="s">
        <v>31</v>
      </c>
      <c r="V177" t="s">
        <v>32</v>
      </c>
      <c r="W177" t="s">
        <v>385</v>
      </c>
      <c r="X177" t="s">
        <v>34</v>
      </c>
      <c r="Y177" t="s">
        <v>35</v>
      </c>
      <c r="Z177" t="s">
        <v>36</v>
      </c>
      <c r="AA177" s="4" t="s">
        <v>780</v>
      </c>
      <c r="AB177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7" t="str">
        <f t="shared" si="9"/>
        <v>,DASCharge, TotalCharge, AccessorialCode, AccessorialDescription, PackageStatus, ReceiverName, ReceiverCity, ReceiverState, ReceiverCountry, CreatedDate)</v>
      </c>
      <c r="AD177" t="str">
        <f t="shared" si="10"/>
        <v>VALUES (
'800564','12659','9400213245451','USPSINV802169','2/13/2025','2/20/2025','Priority Mail','9400338905321','34327','93824','3','11.62','LB','12.25','0','0','0','0','AC3','Signature Confirmation','Return to Sender','Receiver 165','Seattle','AZ','USA','3/31/2025');</v>
      </c>
      <c r="AE177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'800564','12659','9400213245451','USPSINV802169','2/13/2025','2/20/2025','Priority Mail','9400338905321','34327','93824','3','11.62','LB','12.25','0','0','0','0','AC3','Signature Confirmation','Return to Sender','Receiver 165','Seattle','AZ','USA','3/31/2025');</v>
      </c>
    </row>
    <row r="178" spans="1:31" x14ac:dyDescent="0.2">
      <c r="A178">
        <v>1386</v>
      </c>
      <c r="B178">
        <v>800564</v>
      </c>
      <c r="C178">
        <v>12659</v>
      </c>
      <c r="D178" s="2">
        <v>94001848710620</v>
      </c>
      <c r="E178" t="s">
        <v>386</v>
      </c>
      <c r="F178" s="4" t="s">
        <v>778</v>
      </c>
      <c r="G178" s="4" t="s">
        <v>779</v>
      </c>
      <c r="H178" t="s">
        <v>41</v>
      </c>
      <c r="I178" s="2">
        <v>9400899112695</v>
      </c>
      <c r="J178">
        <v>56783</v>
      </c>
      <c r="K178">
        <v>95853</v>
      </c>
      <c r="L178">
        <v>7</v>
      </c>
      <c r="M178">
        <v>18.54</v>
      </c>
      <c r="N178" t="s">
        <v>29</v>
      </c>
      <c r="O178" cm="1">
        <f t="array" ref="O178">INDEX('rate table'!J:J,
  MATCH(1,
    (H178='rate table'!F:F) *
    (L178='rate table'!G:G) *
    (CEILING(M178, 1)='rate table'!H:H),
    0)
)</f>
        <v>67.34</v>
      </c>
      <c r="P178">
        <v>0</v>
      </c>
      <c r="Q178">
        <v>0</v>
      </c>
      <c r="R178">
        <v>0</v>
      </c>
      <c r="S178">
        <v>0</v>
      </c>
      <c r="T178" t="s">
        <v>30</v>
      </c>
      <c r="U178" t="s">
        <v>31</v>
      </c>
      <c r="V178" t="s">
        <v>32</v>
      </c>
      <c r="W178" t="s">
        <v>210</v>
      </c>
      <c r="X178" t="s">
        <v>34</v>
      </c>
      <c r="Y178" t="s">
        <v>35</v>
      </c>
      <c r="Z178" t="s">
        <v>36</v>
      </c>
      <c r="AA178" s="4" t="s">
        <v>780</v>
      </c>
      <c r="AB178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8" t="str">
        <f t="shared" si="9"/>
        <v>,DASCharge, TotalCharge, AccessorialCode, AccessorialDescription, PackageStatus, ReceiverName, ReceiverCity, ReceiverState, ReceiverCountry, CreatedDate)</v>
      </c>
      <c r="AD178" t="str">
        <f t="shared" si="10"/>
        <v>VALUES (
'800564','12659','94001848710620','USPSINV307427','2/13/2025','2/20/2025','Priority Mail Express','9400899112695','56783','95853','7','18.54','LB','67.34','0','0','0','0','AC0','Signature Confirmation','Return to Sender','Receiver 309','Seattle','AZ','USA','3/31/2025');</v>
      </c>
      <c r="AE178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'800564','12659','94001848710620','USPSINV307427','2/13/2025','2/20/2025','Priority Mail Express','9400899112695','56783','95853','7','18.54','LB','67.34','0','0','0','0','AC0','Signature Confirmation','Return to Sender','Receiver 309','Seattle','AZ','USA','3/31/2025');</v>
      </c>
    </row>
    <row r="179" spans="1:31" x14ac:dyDescent="0.2">
      <c r="A179">
        <v>1387</v>
      </c>
      <c r="B179">
        <v>800564</v>
      </c>
      <c r="C179">
        <v>12659</v>
      </c>
      <c r="D179" s="2">
        <v>9400764501114</v>
      </c>
      <c r="E179" t="s">
        <v>387</v>
      </c>
      <c r="F179" s="4" t="s">
        <v>778</v>
      </c>
      <c r="G179" s="4" t="s">
        <v>779</v>
      </c>
      <c r="H179" t="s">
        <v>28</v>
      </c>
      <c r="I179" s="2">
        <v>9400871463119</v>
      </c>
      <c r="J179">
        <v>76019</v>
      </c>
      <c r="K179">
        <v>37270</v>
      </c>
      <c r="L179">
        <v>8</v>
      </c>
      <c r="M179">
        <v>13.99</v>
      </c>
      <c r="N179" t="s">
        <v>29</v>
      </c>
      <c r="O179" cm="1">
        <f t="array" ref="O179">INDEX('rate table'!J:J,
  MATCH(1,
    (H179='rate table'!F:F) *
    (L179='rate table'!G:G) *
    (CEILING(M179, 1)='rate table'!H:H),
    0)
)</f>
        <v>18.940000000000001</v>
      </c>
      <c r="P179">
        <v>0</v>
      </c>
      <c r="Q179">
        <v>0</v>
      </c>
      <c r="R179">
        <v>0</v>
      </c>
      <c r="S179">
        <v>0</v>
      </c>
      <c r="T179" t="s">
        <v>71</v>
      </c>
      <c r="U179" t="s">
        <v>31</v>
      </c>
      <c r="V179" t="s">
        <v>32</v>
      </c>
      <c r="W179" t="s">
        <v>388</v>
      </c>
      <c r="X179" t="s">
        <v>34</v>
      </c>
      <c r="Y179" t="s">
        <v>35</v>
      </c>
      <c r="Z179" t="s">
        <v>36</v>
      </c>
      <c r="AA179" s="4" t="s">
        <v>780</v>
      </c>
      <c r="AB179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79" t="str">
        <f t="shared" si="9"/>
        <v>,DASCharge, TotalCharge, AccessorialCode, AccessorialDescription, PackageStatus, ReceiverName, ReceiverCity, ReceiverState, ReceiverCountry, CreatedDate)</v>
      </c>
      <c r="AD179" t="str">
        <f t="shared" si="10"/>
        <v>VALUES (
'800564','12659','9400764501114','USPSINV276182','2/13/2025','2/20/2025','USPS Ground Advantage','9400871463119','76019','37270','8','13.99','LB','18.94','0','0','0','0','AC2','Signature Confirmation','Return to Sender','Receiver 982','Seattle','AZ','USA','3/31/2025');</v>
      </c>
      <c r="AE179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'800564','12659','9400764501114','USPSINV276182','2/13/2025','2/20/2025','USPS Ground Advantage','9400871463119','76019','37270','8','13.99','LB','18.94','0','0','0','0','AC2','Signature Confirmation','Return to Sender','Receiver 982','Seattle','AZ','USA','3/31/2025');</v>
      </c>
    </row>
    <row r="180" spans="1:31" x14ac:dyDescent="0.2">
      <c r="A180">
        <v>1388</v>
      </c>
      <c r="B180">
        <v>800564</v>
      </c>
      <c r="C180">
        <v>12659</v>
      </c>
      <c r="D180" s="2">
        <v>9400615060852</v>
      </c>
      <c r="E180" t="s">
        <v>389</v>
      </c>
      <c r="F180" s="4" t="s">
        <v>778</v>
      </c>
      <c r="G180" s="4" t="s">
        <v>779</v>
      </c>
      <c r="H180" t="s">
        <v>38</v>
      </c>
      <c r="I180" s="2">
        <v>940078981738</v>
      </c>
      <c r="J180">
        <v>37372</v>
      </c>
      <c r="K180">
        <v>30054</v>
      </c>
      <c r="L180">
        <v>8</v>
      </c>
      <c r="M180">
        <v>1.01</v>
      </c>
      <c r="N180" t="s">
        <v>29</v>
      </c>
      <c r="O180" cm="1">
        <f t="array" ref="O180">INDEX('rate table'!J:J,
  MATCH(1,
    (H180='rate table'!F:F) *
    (L180='rate table'!G:G) *
    (CEILING(M180, 1)='rate table'!H:H),
    0)
)</f>
        <v>11.61</v>
      </c>
      <c r="P180">
        <v>0</v>
      </c>
      <c r="Q180">
        <v>0</v>
      </c>
      <c r="R180">
        <v>0</v>
      </c>
      <c r="S180">
        <v>0</v>
      </c>
      <c r="T180" t="s">
        <v>39</v>
      </c>
      <c r="U180" t="s">
        <v>31</v>
      </c>
      <c r="V180" t="s">
        <v>32</v>
      </c>
      <c r="W180" t="s">
        <v>390</v>
      </c>
      <c r="X180" t="s">
        <v>34</v>
      </c>
      <c r="Y180" t="s">
        <v>35</v>
      </c>
      <c r="Z180" t="s">
        <v>36</v>
      </c>
      <c r="AA180" s="4" t="s">
        <v>780</v>
      </c>
      <c r="AB180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0" t="str">
        <f t="shared" si="9"/>
        <v>,DASCharge, TotalCharge, AccessorialCode, AccessorialDescription, PackageStatus, ReceiverName, ReceiverCity, ReceiverState, ReceiverCountry, CreatedDate)</v>
      </c>
      <c r="AD180" t="str">
        <f t="shared" si="10"/>
        <v>VALUES (
'800564','12659','9400615060852','USPSINV637713','2/13/2025','2/20/2025','Priority Mail','940078981738','37372','30054','8','1.01','LB','11.61','0','0','0','0','AC1','Signature Confirmation','Return to Sender','Receiver 79','Seattle','AZ','USA','3/31/2025');</v>
      </c>
      <c r="AE180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'800564','12659','9400615060852','USPSINV637713','2/13/2025','2/20/2025','Priority Mail','940078981738','37372','30054','8','1.01','LB','11.61','0','0','0','0','AC1','Signature Confirmation','Return to Sender','Receiver 79','Seattle','AZ','USA','3/31/2025');</v>
      </c>
    </row>
    <row r="181" spans="1:31" x14ac:dyDescent="0.2">
      <c r="A181">
        <v>1390</v>
      </c>
      <c r="B181">
        <v>800564</v>
      </c>
      <c r="C181">
        <v>12659</v>
      </c>
      <c r="D181" s="2">
        <v>94001203263513</v>
      </c>
      <c r="E181" t="s">
        <v>391</v>
      </c>
      <c r="F181" s="4" t="s">
        <v>778</v>
      </c>
      <c r="G181" s="4" t="s">
        <v>779</v>
      </c>
      <c r="H181" t="s">
        <v>28</v>
      </c>
      <c r="I181" s="2">
        <v>940063340707</v>
      </c>
      <c r="J181">
        <v>82576</v>
      </c>
      <c r="K181">
        <v>65536</v>
      </c>
      <c r="L181">
        <v>3</v>
      </c>
      <c r="M181">
        <v>17.93</v>
      </c>
      <c r="N181" t="s">
        <v>29</v>
      </c>
      <c r="O181" cm="1">
        <f t="array" ref="O181">INDEX('rate table'!J:J,
  MATCH(1,
    (H181='rate table'!F:F) *
    (L181='rate table'!G:G) *
    (CEILING(M181, 1)='rate table'!H:H),
    0)
)</f>
        <v>12.06</v>
      </c>
      <c r="P181">
        <v>0</v>
      </c>
      <c r="Q181">
        <v>0</v>
      </c>
      <c r="R181">
        <v>0</v>
      </c>
      <c r="S181">
        <v>0</v>
      </c>
      <c r="T181" t="s">
        <v>58</v>
      </c>
      <c r="U181" t="s">
        <v>31</v>
      </c>
      <c r="V181" t="s">
        <v>32</v>
      </c>
      <c r="W181" t="s">
        <v>392</v>
      </c>
      <c r="X181" t="s">
        <v>34</v>
      </c>
      <c r="Y181" t="s">
        <v>35</v>
      </c>
      <c r="Z181" t="s">
        <v>36</v>
      </c>
      <c r="AA181" s="4" t="s">
        <v>780</v>
      </c>
      <c r="AB181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1" t="str">
        <f t="shared" si="9"/>
        <v>,DASCharge, TotalCharge, AccessorialCode, AccessorialDescription, PackageStatus, ReceiverName, ReceiverCity, ReceiverState, ReceiverCountry, CreatedDate)</v>
      </c>
      <c r="AD181" t="str">
        <f t="shared" si="10"/>
        <v>VALUES (
'800564','12659','94001203263513','USPSINV645431','2/13/2025','2/20/2025','USPS Ground Advantage','940063340707','82576','65536','3','17.93','LB','12.06','0','0','0','0','AC5','Signature Confirmation','Return to Sender','Receiver 771','Seattle','AZ','USA','3/31/2025');</v>
      </c>
      <c r="AE181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'800564','12659','94001203263513','USPSINV645431','2/13/2025','2/20/2025','USPS Ground Advantage','940063340707','82576','65536','3','17.93','LB','12.06','0','0','0','0','AC5','Signature Confirmation','Return to Sender','Receiver 771','Seattle','AZ','USA','3/31/2025');</v>
      </c>
    </row>
    <row r="182" spans="1:31" x14ac:dyDescent="0.2">
      <c r="A182">
        <v>1391</v>
      </c>
      <c r="B182">
        <v>800564</v>
      </c>
      <c r="C182">
        <v>12659</v>
      </c>
      <c r="D182" s="2">
        <v>94001315843540</v>
      </c>
      <c r="E182" t="s">
        <v>393</v>
      </c>
      <c r="F182" s="4" t="s">
        <v>778</v>
      </c>
      <c r="G182" s="4" t="s">
        <v>779</v>
      </c>
      <c r="H182" t="s">
        <v>38</v>
      </c>
      <c r="I182" s="2">
        <v>9400551077403</v>
      </c>
      <c r="J182">
        <v>10724</v>
      </c>
      <c r="K182">
        <v>62082</v>
      </c>
      <c r="L182">
        <v>3</v>
      </c>
      <c r="M182">
        <v>18.399999999999999</v>
      </c>
      <c r="N182" t="s">
        <v>29</v>
      </c>
      <c r="O182" cm="1">
        <f t="array" ref="O182">INDEX('rate table'!J:J,
  MATCH(1,
    (H182='rate table'!F:F) *
    (L182='rate table'!G:G) *
    (CEILING(M182, 1)='rate table'!H:H),
    0)
)</f>
        <v>15.42</v>
      </c>
      <c r="P182">
        <v>0</v>
      </c>
      <c r="Q182">
        <v>0</v>
      </c>
      <c r="R182">
        <v>0</v>
      </c>
      <c r="S182">
        <v>0</v>
      </c>
      <c r="T182" t="s">
        <v>43</v>
      </c>
      <c r="U182" t="s">
        <v>31</v>
      </c>
      <c r="V182" t="s">
        <v>32</v>
      </c>
      <c r="W182" t="s">
        <v>394</v>
      </c>
      <c r="X182" t="s">
        <v>34</v>
      </c>
      <c r="Y182" t="s">
        <v>35</v>
      </c>
      <c r="Z182" t="s">
        <v>36</v>
      </c>
      <c r="AA182" s="4" t="s">
        <v>780</v>
      </c>
      <c r="AB182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2" t="str">
        <f t="shared" si="9"/>
        <v>,DASCharge, TotalCharge, AccessorialCode, AccessorialDescription, PackageStatus, ReceiverName, ReceiverCity, ReceiverState, ReceiverCountry, CreatedDate)</v>
      </c>
      <c r="AD182" t="str">
        <f t="shared" si="10"/>
        <v>VALUES (
'800564','12659','94001315843540','USPSINV117952','2/13/2025','2/20/2025','Priority Mail','9400551077403','10724','62082','3','18.4','LB','15.42','0','0','0','0','AC4','Signature Confirmation','Return to Sender','Receiver 806','Seattle','AZ','USA','3/31/2025');</v>
      </c>
      <c r="AE182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'800564','12659','94001315843540','USPSINV117952','2/13/2025','2/20/2025','Priority Mail','9400551077403','10724','62082','3','18.4','LB','15.42','0','0','0','0','AC4','Signature Confirmation','Return to Sender','Receiver 806','Seattle','AZ','USA','3/31/2025');</v>
      </c>
    </row>
    <row r="183" spans="1:31" x14ac:dyDescent="0.2">
      <c r="A183">
        <v>1393</v>
      </c>
      <c r="B183">
        <v>800564</v>
      </c>
      <c r="C183">
        <v>12659</v>
      </c>
      <c r="D183" s="2">
        <v>9400868017192</v>
      </c>
      <c r="E183" t="s">
        <v>395</v>
      </c>
      <c r="F183" s="4" t="s">
        <v>778</v>
      </c>
      <c r="G183" s="4" t="s">
        <v>779</v>
      </c>
      <c r="H183" t="s">
        <v>28</v>
      </c>
      <c r="I183" s="2">
        <v>9400417443593</v>
      </c>
      <c r="J183">
        <v>65590</v>
      </c>
      <c r="K183">
        <v>94411</v>
      </c>
      <c r="L183">
        <v>7</v>
      </c>
      <c r="M183">
        <v>17.93</v>
      </c>
      <c r="N183" t="s">
        <v>29</v>
      </c>
      <c r="O183" cm="1">
        <f t="array" ref="O183">INDEX('rate table'!J:J,
  MATCH(1,
    (H183='rate table'!F:F) *
    (L183='rate table'!G:G) *
    (CEILING(M183, 1)='rate table'!H:H),
    0)
)</f>
        <v>20.14</v>
      </c>
      <c r="P183">
        <v>0</v>
      </c>
      <c r="Q183">
        <v>0</v>
      </c>
      <c r="R183">
        <v>0</v>
      </c>
      <c r="S183">
        <v>0</v>
      </c>
      <c r="T183" t="s">
        <v>39</v>
      </c>
      <c r="U183" t="s">
        <v>31</v>
      </c>
      <c r="V183" t="s">
        <v>32</v>
      </c>
      <c r="W183" t="s">
        <v>396</v>
      </c>
      <c r="X183" t="s">
        <v>34</v>
      </c>
      <c r="Y183" t="s">
        <v>35</v>
      </c>
      <c r="Z183" t="s">
        <v>36</v>
      </c>
      <c r="AA183" s="4" t="s">
        <v>780</v>
      </c>
      <c r="AB183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3" t="str">
        <f t="shared" si="9"/>
        <v>,DASCharge, TotalCharge, AccessorialCode, AccessorialDescription, PackageStatus, ReceiverName, ReceiverCity, ReceiverState, ReceiverCountry, CreatedDate)</v>
      </c>
      <c r="AD183" t="str">
        <f t="shared" si="10"/>
        <v>VALUES (
'800564','12659','9400868017192','USPSINV351161','2/13/2025','2/20/2025','USPS Ground Advantage','9400417443593','65590','94411','7','17.93','LB','20.14','0','0','0','0','AC1','Signature Confirmation','Return to Sender','Receiver 341','Seattle','AZ','USA','3/31/2025');</v>
      </c>
      <c r="AE183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'800564','12659','9400868017192','USPSINV351161','2/13/2025','2/20/2025','USPS Ground Advantage','9400417443593','65590','94411','7','17.93','LB','20.14','0','0','0','0','AC1','Signature Confirmation','Return to Sender','Receiver 341','Seattle','AZ','USA','3/31/2025');</v>
      </c>
    </row>
    <row r="184" spans="1:31" x14ac:dyDescent="0.2">
      <c r="A184">
        <v>1394</v>
      </c>
      <c r="B184">
        <v>800564</v>
      </c>
      <c r="C184">
        <v>12659</v>
      </c>
      <c r="D184" s="2">
        <v>94001145836737</v>
      </c>
      <c r="E184" t="s">
        <v>397</v>
      </c>
      <c r="F184" s="4" t="s">
        <v>778</v>
      </c>
      <c r="G184" s="4" t="s">
        <v>779</v>
      </c>
      <c r="H184" t="s">
        <v>38</v>
      </c>
      <c r="I184" s="2">
        <v>940060512428</v>
      </c>
      <c r="J184">
        <v>7735</v>
      </c>
      <c r="K184">
        <v>9713</v>
      </c>
      <c r="L184">
        <v>6</v>
      </c>
      <c r="M184">
        <v>2.23</v>
      </c>
      <c r="N184" t="s">
        <v>29</v>
      </c>
      <c r="O184" cm="1">
        <f t="array" ref="O184">INDEX('rate table'!J:J,
  MATCH(1,
    (H184='rate table'!F:F) *
    (L184='rate table'!G:G) *
    (CEILING(M184, 1)='rate table'!H:H),
    0)
)</f>
        <v>12.66</v>
      </c>
      <c r="P184">
        <v>0</v>
      </c>
      <c r="Q184">
        <v>0</v>
      </c>
      <c r="R184">
        <v>0</v>
      </c>
      <c r="S184">
        <v>0</v>
      </c>
      <c r="T184" t="s">
        <v>74</v>
      </c>
      <c r="U184" t="s">
        <v>31</v>
      </c>
      <c r="V184" t="s">
        <v>32</v>
      </c>
      <c r="W184" t="s">
        <v>398</v>
      </c>
      <c r="X184" t="s">
        <v>34</v>
      </c>
      <c r="Y184" t="s">
        <v>35</v>
      </c>
      <c r="Z184" t="s">
        <v>36</v>
      </c>
      <c r="AA184" s="4" t="s">
        <v>780</v>
      </c>
      <c r="AB184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4" t="str">
        <f t="shared" si="9"/>
        <v>,DASCharge, TotalCharge, AccessorialCode, AccessorialDescription, PackageStatus, ReceiverName, ReceiverCity, ReceiverState, ReceiverCountry, CreatedDate)</v>
      </c>
      <c r="AD184" t="str">
        <f t="shared" si="10"/>
        <v>VALUES (
'800564','12659','94001145836737','USPSINV509893','2/13/2025','2/20/2025','Priority Mail','940060512428','7735','9713','6','2.23','LB','12.66','0','0','0','0','AC6','Signature Confirmation','Return to Sender','Receiver 402','Seattle','AZ','USA','3/31/2025');</v>
      </c>
      <c r="AE184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'800564','12659','94001145836737','USPSINV509893','2/13/2025','2/20/2025','Priority Mail','940060512428','7735','9713','6','2.23','LB','12.66','0','0','0','0','AC6','Signature Confirmation','Return to Sender','Receiver 402','Seattle','AZ','USA','3/31/2025');</v>
      </c>
    </row>
    <row r="185" spans="1:31" x14ac:dyDescent="0.2">
      <c r="A185">
        <v>1396</v>
      </c>
      <c r="B185">
        <v>800564</v>
      </c>
      <c r="C185">
        <v>12659</v>
      </c>
      <c r="D185" s="2">
        <v>94001313079776</v>
      </c>
      <c r="E185" t="s">
        <v>399</v>
      </c>
      <c r="F185" s="4" t="s">
        <v>778</v>
      </c>
      <c r="G185" s="4" t="s">
        <v>779</v>
      </c>
      <c r="H185" t="s">
        <v>28</v>
      </c>
      <c r="I185" s="2">
        <v>9400408249920</v>
      </c>
      <c r="J185">
        <v>27650</v>
      </c>
      <c r="K185">
        <v>25101</v>
      </c>
      <c r="L185">
        <v>7</v>
      </c>
      <c r="M185">
        <v>3.43</v>
      </c>
      <c r="N185" t="s">
        <v>29</v>
      </c>
      <c r="O185" cm="1">
        <f t="array" ref="O185">INDEX('rate table'!J:J,
  MATCH(1,
    (H185='rate table'!F:F) *
    (L185='rate table'!G:G) *
    (CEILING(M185, 1)='rate table'!H:H),
    0)
)</f>
        <v>10.59</v>
      </c>
      <c r="P185">
        <v>0</v>
      </c>
      <c r="Q185">
        <v>0</v>
      </c>
      <c r="R185">
        <v>0</v>
      </c>
      <c r="S185">
        <v>0</v>
      </c>
      <c r="T185" t="s">
        <v>74</v>
      </c>
      <c r="U185" t="s">
        <v>31</v>
      </c>
      <c r="V185" t="s">
        <v>32</v>
      </c>
      <c r="W185" t="s">
        <v>400</v>
      </c>
      <c r="X185" t="s">
        <v>34</v>
      </c>
      <c r="Y185" t="s">
        <v>35</v>
      </c>
      <c r="Z185" t="s">
        <v>36</v>
      </c>
      <c r="AA185" s="4" t="s">
        <v>780</v>
      </c>
      <c r="AB185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5" t="str">
        <f t="shared" si="9"/>
        <v>,DASCharge, TotalCharge, AccessorialCode, AccessorialDescription, PackageStatus, ReceiverName, ReceiverCity, ReceiverState, ReceiverCountry, CreatedDate)</v>
      </c>
      <c r="AD185" t="str">
        <f t="shared" si="10"/>
        <v>VALUES (
'800564','12659','94001313079776','USPSINV471019','2/13/2025','2/20/2025','USPS Ground Advantage','9400408249920','27650','25101','7','3.43','LB','10.59','0','0','0','0','AC6','Signature Confirmation','Return to Sender','Receiver 85','Seattle','AZ','USA','3/31/2025');</v>
      </c>
      <c r="AE185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'800564','12659','94001313079776','USPSINV471019','2/13/2025','2/20/2025','USPS Ground Advantage','9400408249920','27650','25101','7','3.43','LB','10.59','0','0','0','0','AC6','Signature Confirmation','Return to Sender','Receiver 85','Seattle','AZ','USA','3/31/2025');</v>
      </c>
    </row>
    <row r="186" spans="1:31" x14ac:dyDescent="0.2">
      <c r="A186">
        <v>1397</v>
      </c>
      <c r="B186">
        <v>800564</v>
      </c>
      <c r="C186">
        <v>12659</v>
      </c>
      <c r="D186" s="2">
        <v>94001750875632</v>
      </c>
      <c r="E186" t="s">
        <v>401</v>
      </c>
      <c r="F186" s="4" t="s">
        <v>778</v>
      </c>
      <c r="G186" s="4" t="s">
        <v>779</v>
      </c>
      <c r="H186" t="s">
        <v>38</v>
      </c>
      <c r="I186" s="2">
        <v>9400553281375</v>
      </c>
      <c r="J186">
        <v>51623</v>
      </c>
      <c r="K186">
        <v>33495</v>
      </c>
      <c r="L186">
        <v>6</v>
      </c>
      <c r="M186">
        <v>13.76</v>
      </c>
      <c r="N186" t="s">
        <v>29</v>
      </c>
      <c r="O186" cm="1">
        <f t="array" ref="O186">INDEX('rate table'!J:J,
  MATCH(1,
    (H186='rate table'!F:F) *
    (L186='rate table'!G:G) *
    (CEILING(M186, 1)='rate table'!H:H),
    0)
)</f>
        <v>27.36</v>
      </c>
      <c r="P186">
        <v>0</v>
      </c>
      <c r="Q186">
        <v>0</v>
      </c>
      <c r="R186">
        <v>0</v>
      </c>
      <c r="S186">
        <v>0</v>
      </c>
      <c r="T186" t="s">
        <v>58</v>
      </c>
      <c r="U186" t="s">
        <v>31</v>
      </c>
      <c r="V186" t="s">
        <v>32</v>
      </c>
      <c r="W186" t="s">
        <v>402</v>
      </c>
      <c r="X186" t="s">
        <v>34</v>
      </c>
      <c r="Y186" t="s">
        <v>35</v>
      </c>
      <c r="Z186" t="s">
        <v>36</v>
      </c>
      <c r="AA186" s="4" t="s">
        <v>780</v>
      </c>
      <c r="AB186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6" t="str">
        <f t="shared" si="9"/>
        <v>,DASCharge, TotalCharge, AccessorialCode, AccessorialDescription, PackageStatus, ReceiverName, ReceiverCity, ReceiverState, ReceiverCountry, CreatedDate)</v>
      </c>
      <c r="AD186" t="str">
        <f t="shared" si="10"/>
        <v>VALUES (
'800564','12659','94001750875632','USPSINV474115','2/13/2025','2/20/2025','Priority Mail','9400553281375','51623','33495','6','13.76','LB','27.36','0','0','0','0','AC5','Signature Confirmation','Return to Sender','Receiver 549','Seattle','AZ','USA','3/31/2025');</v>
      </c>
      <c r="AE186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'800564','12659','94001750875632','USPSINV474115','2/13/2025','2/20/2025','Priority Mail','9400553281375','51623','33495','6','13.76','LB','27.36','0','0','0','0','AC5','Signature Confirmation','Return to Sender','Receiver 549','Seattle','AZ','USA','3/31/2025');</v>
      </c>
    </row>
    <row r="187" spans="1:31" x14ac:dyDescent="0.2">
      <c r="A187">
        <v>1398</v>
      </c>
      <c r="B187">
        <v>800564</v>
      </c>
      <c r="C187">
        <v>12659</v>
      </c>
      <c r="D187" s="2">
        <v>9400748666110</v>
      </c>
      <c r="E187" t="s">
        <v>403</v>
      </c>
      <c r="F187" s="4" t="s">
        <v>778</v>
      </c>
      <c r="G187" s="4" t="s">
        <v>779</v>
      </c>
      <c r="H187" t="s">
        <v>41</v>
      </c>
      <c r="I187" s="2">
        <v>9400112234525</v>
      </c>
      <c r="J187">
        <v>99809</v>
      </c>
      <c r="K187">
        <v>79930</v>
      </c>
      <c r="L187">
        <v>4</v>
      </c>
      <c r="M187">
        <v>16.64</v>
      </c>
      <c r="N187" t="s">
        <v>29</v>
      </c>
      <c r="O187" cm="1">
        <f t="array" ref="O187">INDEX('rate table'!J:J,
  MATCH(1,
    (H187='rate table'!F:F) *
    (L187='rate table'!G:G) *
    (CEILING(M187, 1)='rate table'!H:H),
    0)
)</f>
        <v>56.13</v>
      </c>
      <c r="P187">
        <v>0</v>
      </c>
      <c r="Q187">
        <v>0</v>
      </c>
      <c r="R187">
        <v>0</v>
      </c>
      <c r="S187">
        <v>0</v>
      </c>
      <c r="T187" t="s">
        <v>55</v>
      </c>
      <c r="U187" t="s">
        <v>31</v>
      </c>
      <c r="V187" t="s">
        <v>32</v>
      </c>
      <c r="W187" t="s">
        <v>404</v>
      </c>
      <c r="X187" t="s">
        <v>34</v>
      </c>
      <c r="Y187" t="s">
        <v>35</v>
      </c>
      <c r="Z187" t="s">
        <v>36</v>
      </c>
      <c r="AA187" s="4" t="s">
        <v>780</v>
      </c>
      <c r="AB187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7" t="str">
        <f t="shared" si="9"/>
        <v>,DASCharge, TotalCharge, AccessorialCode, AccessorialDescription, PackageStatus, ReceiverName, ReceiverCity, ReceiverState, ReceiverCountry, CreatedDate)</v>
      </c>
      <c r="AD187" t="str">
        <f t="shared" si="10"/>
        <v>VALUES (
'800564','12659','9400748666110','USPSINV119302','2/13/2025','2/20/2025','Priority Mail Express','9400112234525','99809','79930','4','16.64','LB','56.13','0','0','0','0','AC7','Signature Confirmation','Return to Sender','Receiver 37','Seattle','AZ','USA','3/31/2025');</v>
      </c>
      <c r="AE187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'800564','12659','9400748666110','USPSINV119302','2/13/2025','2/20/2025','Priority Mail Express','9400112234525','99809','79930','4','16.64','LB','56.13','0','0','0','0','AC7','Signature Confirmation','Return to Sender','Receiver 37','Seattle','AZ','USA','3/31/2025');</v>
      </c>
    </row>
    <row r="188" spans="1:31" x14ac:dyDescent="0.2">
      <c r="A188">
        <v>1399</v>
      </c>
      <c r="B188">
        <v>800564</v>
      </c>
      <c r="C188">
        <v>12659</v>
      </c>
      <c r="D188" s="2">
        <v>94001104558339</v>
      </c>
      <c r="E188" t="s">
        <v>405</v>
      </c>
      <c r="F188" s="4" t="s">
        <v>778</v>
      </c>
      <c r="G188" s="4" t="s">
        <v>779</v>
      </c>
      <c r="H188" t="s">
        <v>28</v>
      </c>
      <c r="I188" s="2">
        <v>940035788643</v>
      </c>
      <c r="J188">
        <v>1260</v>
      </c>
      <c r="K188">
        <v>53051</v>
      </c>
      <c r="L188">
        <v>3</v>
      </c>
      <c r="M188">
        <v>17.059999999999999</v>
      </c>
      <c r="N188" t="s">
        <v>29</v>
      </c>
      <c r="O188" cm="1">
        <f t="array" ref="O188">INDEX('rate table'!J:J,
  MATCH(1,
    (H188='rate table'!F:F) *
    (L188='rate table'!G:G) *
    (CEILING(M188, 1)='rate table'!H:H),
    0)
)</f>
        <v>12.06</v>
      </c>
      <c r="P188">
        <v>0</v>
      </c>
      <c r="Q188">
        <v>0</v>
      </c>
      <c r="R188">
        <v>0</v>
      </c>
      <c r="S188">
        <v>0</v>
      </c>
      <c r="T188" t="s">
        <v>43</v>
      </c>
      <c r="U188" t="s">
        <v>31</v>
      </c>
      <c r="V188" t="s">
        <v>32</v>
      </c>
      <c r="W188" t="s">
        <v>406</v>
      </c>
      <c r="X188" t="s">
        <v>34</v>
      </c>
      <c r="Y188" t="s">
        <v>35</v>
      </c>
      <c r="Z188" t="s">
        <v>36</v>
      </c>
      <c r="AA188" s="4" t="s">
        <v>780</v>
      </c>
      <c r="AB188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8" t="str">
        <f t="shared" si="9"/>
        <v>,DASCharge, TotalCharge, AccessorialCode, AccessorialDescription, PackageStatus, ReceiverName, ReceiverCity, ReceiverState, ReceiverCountry, CreatedDate)</v>
      </c>
      <c r="AD188" t="str">
        <f t="shared" si="10"/>
        <v>VALUES (
'800564','12659','94001104558339','USPSINV69195','2/13/2025','2/20/2025','USPS Ground Advantage','940035788643','1260','53051','3','17.06','LB','12.06','0','0','0','0','AC4','Signature Confirmation','Return to Sender','Receiver 706','Seattle','AZ','USA','3/31/2025');</v>
      </c>
      <c r="AE188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'800564','12659','94001104558339','USPSINV69195','2/13/2025','2/20/2025','USPS Ground Advantage','940035788643','1260','53051','3','17.06','LB','12.06','0','0','0','0','AC4','Signature Confirmation','Return to Sender','Receiver 706','Seattle','AZ','USA','3/31/2025');</v>
      </c>
    </row>
    <row r="189" spans="1:31" x14ac:dyDescent="0.2">
      <c r="A189">
        <v>1400</v>
      </c>
      <c r="B189">
        <v>800564</v>
      </c>
      <c r="C189">
        <v>12659</v>
      </c>
      <c r="D189" s="2">
        <v>94001687106318</v>
      </c>
      <c r="E189" t="s">
        <v>407</v>
      </c>
      <c r="F189" s="4" t="s">
        <v>778</v>
      </c>
      <c r="G189" s="4" t="s">
        <v>779</v>
      </c>
      <c r="H189" t="s">
        <v>38</v>
      </c>
      <c r="I189" s="2">
        <v>9400690940658</v>
      </c>
      <c r="J189">
        <v>7509</v>
      </c>
      <c r="K189">
        <v>15678</v>
      </c>
      <c r="L189">
        <v>5</v>
      </c>
      <c r="M189">
        <v>7.28</v>
      </c>
      <c r="N189" t="s">
        <v>29</v>
      </c>
      <c r="O189" cm="1">
        <f t="array" ref="O189">INDEX('rate table'!J:J,
  MATCH(1,
    (H189='rate table'!F:F) *
    (L189='rate table'!G:G) *
    (CEILING(M189, 1)='rate table'!H:H),
    0)
)</f>
        <v>16.05</v>
      </c>
      <c r="P189">
        <v>0</v>
      </c>
      <c r="Q189">
        <v>0</v>
      </c>
      <c r="R189">
        <v>0</v>
      </c>
      <c r="S189">
        <v>0</v>
      </c>
      <c r="T189" t="s">
        <v>58</v>
      </c>
      <c r="U189" t="s">
        <v>31</v>
      </c>
      <c r="V189" t="s">
        <v>32</v>
      </c>
      <c r="W189" t="s">
        <v>408</v>
      </c>
      <c r="X189" t="s">
        <v>34</v>
      </c>
      <c r="Y189" t="s">
        <v>35</v>
      </c>
      <c r="Z189" t="s">
        <v>36</v>
      </c>
      <c r="AA189" s="4" t="s">
        <v>780</v>
      </c>
      <c r="AB189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89" t="str">
        <f t="shared" si="9"/>
        <v>,DASCharge, TotalCharge, AccessorialCode, AccessorialDescription, PackageStatus, ReceiverName, ReceiverCity, ReceiverState, ReceiverCountry, CreatedDate)</v>
      </c>
      <c r="AD189" t="str">
        <f t="shared" si="10"/>
        <v>VALUES (
'800564','12659','94001687106318','USPSINV468726','2/13/2025','2/20/2025','Priority Mail','9400690940658','7509','15678','5','7.28','LB','16.05','0','0','0','0','AC5','Signature Confirmation','Return to Sender','Receiver 829','Seattle','AZ','USA','3/31/2025');</v>
      </c>
      <c r="AE189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'800564','12659','94001687106318','USPSINV468726','2/13/2025','2/20/2025','Priority Mail','9400690940658','7509','15678','5','7.28','LB','16.05','0','0','0','0','AC5','Signature Confirmation','Return to Sender','Receiver 829','Seattle','AZ','USA','3/31/2025');</v>
      </c>
    </row>
    <row r="190" spans="1:31" x14ac:dyDescent="0.2">
      <c r="A190">
        <v>1401</v>
      </c>
      <c r="B190">
        <v>800564</v>
      </c>
      <c r="C190">
        <v>12659</v>
      </c>
      <c r="D190" s="2">
        <v>94001499906900</v>
      </c>
      <c r="E190" t="s">
        <v>409</v>
      </c>
      <c r="F190" s="4" t="s">
        <v>778</v>
      </c>
      <c r="G190" s="4" t="s">
        <v>779</v>
      </c>
      <c r="H190" t="s">
        <v>41</v>
      </c>
      <c r="I190" s="2">
        <v>9400248136983</v>
      </c>
      <c r="J190">
        <v>97203</v>
      </c>
      <c r="K190">
        <v>97358</v>
      </c>
      <c r="L190">
        <v>4</v>
      </c>
      <c r="M190">
        <v>4.3099999999999996</v>
      </c>
      <c r="N190" t="s">
        <v>29</v>
      </c>
      <c r="O190" cm="1">
        <f t="array" ref="O190">INDEX('rate table'!J:J,
  MATCH(1,
    (H190='rate table'!F:F) *
    (L190='rate table'!G:G) *
    (CEILING(M190, 1)='rate table'!H:H),
    0)
)</f>
        <v>24.85</v>
      </c>
      <c r="P190">
        <v>0</v>
      </c>
      <c r="Q190">
        <v>0</v>
      </c>
      <c r="R190">
        <v>0</v>
      </c>
      <c r="S190">
        <v>0</v>
      </c>
      <c r="T190" t="s">
        <v>43</v>
      </c>
      <c r="U190" t="s">
        <v>31</v>
      </c>
      <c r="V190" t="s">
        <v>32</v>
      </c>
      <c r="W190" t="s">
        <v>131</v>
      </c>
      <c r="X190" t="s">
        <v>34</v>
      </c>
      <c r="Y190" t="s">
        <v>35</v>
      </c>
      <c r="Z190" t="s">
        <v>36</v>
      </c>
      <c r="AA190" s="4" t="s">
        <v>780</v>
      </c>
      <c r="AB190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0" t="str">
        <f t="shared" si="9"/>
        <v>,DASCharge, TotalCharge, AccessorialCode, AccessorialDescription, PackageStatus, ReceiverName, ReceiverCity, ReceiverState, ReceiverCountry, CreatedDate)</v>
      </c>
      <c r="AD190" t="str">
        <f t="shared" si="10"/>
        <v>VALUES (
'800564','12659','94001499906900','USPSINV977554','2/13/2025','2/20/2025','Priority Mail Express','9400248136983','97203','97358','4','4.31','LB','24.85','0','0','0','0','AC4','Signature Confirmation','Return to Sender','Receiver 203','Seattle','AZ','USA','3/31/2025');</v>
      </c>
      <c r="AE190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'800564','12659','94001499906900','USPSINV977554','2/13/2025','2/20/2025','Priority Mail Express','9400248136983','97203','97358','4','4.31','LB','24.85','0','0','0','0','AC4','Signature Confirmation','Return to Sender','Receiver 203','Seattle','AZ','USA','3/31/2025');</v>
      </c>
    </row>
    <row r="191" spans="1:31" x14ac:dyDescent="0.2">
      <c r="A191">
        <v>1402</v>
      </c>
      <c r="B191">
        <v>800564</v>
      </c>
      <c r="C191">
        <v>12659</v>
      </c>
      <c r="D191" s="2">
        <v>94001087321832</v>
      </c>
      <c r="E191" t="s">
        <v>410</v>
      </c>
      <c r="F191" s="4" t="s">
        <v>778</v>
      </c>
      <c r="G191" s="4" t="s">
        <v>779</v>
      </c>
      <c r="H191" t="s">
        <v>28</v>
      </c>
      <c r="I191" s="2">
        <v>940065525438</v>
      </c>
      <c r="J191">
        <v>39830</v>
      </c>
      <c r="K191">
        <v>28826</v>
      </c>
      <c r="L191">
        <v>8</v>
      </c>
      <c r="M191">
        <v>10.34</v>
      </c>
      <c r="N191" t="s">
        <v>29</v>
      </c>
      <c r="O191" cm="1">
        <f t="array" ref="O191">INDEX('rate table'!J:J,
  MATCH(1,
    (H191='rate table'!F:F) *
    (L191='rate table'!G:G) *
    (CEILING(M191, 1)='rate table'!H:H),
    0)
)</f>
        <v>15.88</v>
      </c>
      <c r="P191">
        <v>0</v>
      </c>
      <c r="Q191">
        <v>0</v>
      </c>
      <c r="R191">
        <v>0</v>
      </c>
      <c r="S191">
        <v>0</v>
      </c>
      <c r="T191" t="s">
        <v>58</v>
      </c>
      <c r="U191" t="s">
        <v>31</v>
      </c>
      <c r="V191" t="s">
        <v>32</v>
      </c>
      <c r="W191" t="s">
        <v>411</v>
      </c>
      <c r="X191" t="s">
        <v>34</v>
      </c>
      <c r="Y191" t="s">
        <v>35</v>
      </c>
      <c r="Z191" t="s">
        <v>36</v>
      </c>
      <c r="AA191" s="4" t="s">
        <v>780</v>
      </c>
      <c r="AB191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1" t="str">
        <f t="shared" si="9"/>
        <v>,DASCharge, TotalCharge, AccessorialCode, AccessorialDescription, PackageStatus, ReceiverName, ReceiverCity, ReceiverState, ReceiverCountry, CreatedDate)</v>
      </c>
      <c r="AD191" t="str">
        <f t="shared" si="10"/>
        <v>VALUES (
'800564','12659','94001087321832','USPSINV451701','2/13/2025','2/20/2025','USPS Ground Advantage','940065525438','39830','28826','8','10.34','LB','15.88','0','0','0','0','AC5','Signature Confirmation','Return to Sender','Receiver 628','Seattle','AZ','USA','3/31/2025');</v>
      </c>
      <c r="AE191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'800564','12659','94001087321832','USPSINV451701','2/13/2025','2/20/2025','USPS Ground Advantage','940065525438','39830','28826','8','10.34','LB','15.88','0','0','0','0','AC5','Signature Confirmation','Return to Sender','Receiver 628','Seattle','AZ','USA','3/31/2025');</v>
      </c>
    </row>
    <row r="192" spans="1:31" x14ac:dyDescent="0.2">
      <c r="A192">
        <v>1403</v>
      </c>
      <c r="B192">
        <v>800564</v>
      </c>
      <c r="C192">
        <v>12659</v>
      </c>
      <c r="D192" s="2">
        <v>9400443071502</v>
      </c>
      <c r="E192" t="s">
        <v>412</v>
      </c>
      <c r="F192" s="4" t="s">
        <v>778</v>
      </c>
      <c r="G192" s="4" t="s">
        <v>779</v>
      </c>
      <c r="H192" t="s">
        <v>38</v>
      </c>
      <c r="I192" s="2">
        <v>9400261103164</v>
      </c>
      <c r="J192">
        <v>75142</v>
      </c>
      <c r="K192">
        <v>12297</v>
      </c>
      <c r="L192">
        <v>8</v>
      </c>
      <c r="M192">
        <v>2.5499999999999998</v>
      </c>
      <c r="N192" t="s">
        <v>29</v>
      </c>
      <c r="O192" cm="1">
        <f t="array" ref="O192">INDEX('rate table'!J:J,
  MATCH(1,
    (H192='rate table'!F:F) *
    (L192='rate table'!G:G) *
    (CEILING(M192, 1)='rate table'!H:H),
    0)
)</f>
        <v>16.46</v>
      </c>
      <c r="P192">
        <v>0</v>
      </c>
      <c r="Q192">
        <v>0</v>
      </c>
      <c r="R192">
        <v>0</v>
      </c>
      <c r="S192">
        <v>0</v>
      </c>
      <c r="T192" t="s">
        <v>50</v>
      </c>
      <c r="U192" t="s">
        <v>31</v>
      </c>
      <c r="V192" t="s">
        <v>32</v>
      </c>
      <c r="W192" t="s">
        <v>413</v>
      </c>
      <c r="X192" t="s">
        <v>34</v>
      </c>
      <c r="Y192" t="s">
        <v>35</v>
      </c>
      <c r="Z192" t="s">
        <v>36</v>
      </c>
      <c r="AA192" s="4" t="s">
        <v>780</v>
      </c>
      <c r="AB192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2" t="str">
        <f t="shared" si="9"/>
        <v>,DASCharge, TotalCharge, AccessorialCode, AccessorialDescription, PackageStatus, ReceiverName, ReceiverCity, ReceiverState, ReceiverCountry, CreatedDate)</v>
      </c>
      <c r="AD192" t="str">
        <f t="shared" si="10"/>
        <v>VALUES (
'800564','12659','9400443071502','USPSINV15006','2/13/2025','2/20/2025','Priority Mail','9400261103164','75142','12297','8','2.55','LB','16.46','0','0','0','0','AC8','Signature Confirmation','Return to Sender','Receiver 830','Seattle','AZ','USA','3/31/2025');</v>
      </c>
      <c r="AE192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'800564','12659','9400443071502','USPSINV15006','2/13/2025','2/20/2025','Priority Mail','9400261103164','75142','12297','8','2.55','LB','16.46','0','0','0','0','AC8','Signature Confirmation','Return to Sender','Receiver 830','Seattle','AZ','USA','3/31/2025');</v>
      </c>
    </row>
    <row r="193" spans="1:31" x14ac:dyDescent="0.2">
      <c r="A193">
        <v>1404</v>
      </c>
      <c r="B193">
        <v>800564</v>
      </c>
      <c r="C193">
        <v>12659</v>
      </c>
      <c r="D193" s="2">
        <v>9400708290017</v>
      </c>
      <c r="E193" t="s">
        <v>414</v>
      </c>
      <c r="F193" s="4" t="s">
        <v>778</v>
      </c>
      <c r="G193" s="4" t="s">
        <v>779</v>
      </c>
      <c r="H193" t="s">
        <v>41</v>
      </c>
      <c r="I193" s="2">
        <v>9400786704749</v>
      </c>
      <c r="J193">
        <v>93414</v>
      </c>
      <c r="K193">
        <v>98616</v>
      </c>
      <c r="L193">
        <v>2</v>
      </c>
      <c r="M193">
        <v>11.37</v>
      </c>
      <c r="N193" t="s">
        <v>29</v>
      </c>
      <c r="O193" cm="1">
        <f t="array" ref="O193">INDEX('rate table'!J:J,
  MATCH(1,
    (H193='rate table'!F:F) *
    (L193='rate table'!G:G) *
    (CEILING(M193, 1)='rate table'!H:H),
    0)
)</f>
        <v>36.35</v>
      </c>
      <c r="P193">
        <v>0</v>
      </c>
      <c r="Q193">
        <v>0</v>
      </c>
      <c r="R193">
        <v>0</v>
      </c>
      <c r="S193">
        <v>0</v>
      </c>
      <c r="T193" t="s">
        <v>74</v>
      </c>
      <c r="U193" t="s">
        <v>31</v>
      </c>
      <c r="V193" t="s">
        <v>32</v>
      </c>
      <c r="W193" t="s">
        <v>415</v>
      </c>
      <c r="X193" t="s">
        <v>34</v>
      </c>
      <c r="Y193" t="s">
        <v>35</v>
      </c>
      <c r="Z193" t="s">
        <v>36</v>
      </c>
      <c r="AA193" s="4" t="s">
        <v>780</v>
      </c>
      <c r="AB193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3" t="str">
        <f t="shared" si="9"/>
        <v>,DASCharge, TotalCharge, AccessorialCode, AccessorialDescription, PackageStatus, ReceiverName, ReceiverCity, ReceiverState, ReceiverCountry, CreatedDate)</v>
      </c>
      <c r="AD193" t="str">
        <f t="shared" si="10"/>
        <v>VALUES (
'800564','12659','9400708290017','USPSINV510644','2/13/2025','2/20/2025','Priority Mail Express','9400786704749','93414','98616','2','11.37','LB','36.35','0','0','0','0','AC6','Signature Confirmation','Return to Sender','Receiver 938','Seattle','AZ','USA','3/31/2025');</v>
      </c>
      <c r="AE193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'800564','12659','9400708290017','USPSINV510644','2/13/2025','2/20/2025','Priority Mail Express','9400786704749','93414','98616','2','11.37','LB','36.35','0','0','0','0','AC6','Signature Confirmation','Return to Sender','Receiver 938','Seattle','AZ','USA','3/31/2025');</v>
      </c>
    </row>
    <row r="194" spans="1:31" x14ac:dyDescent="0.2">
      <c r="A194">
        <v>1406</v>
      </c>
      <c r="B194">
        <v>800564</v>
      </c>
      <c r="C194">
        <v>12659</v>
      </c>
      <c r="D194" s="2">
        <v>94002029088329</v>
      </c>
      <c r="E194" t="s">
        <v>416</v>
      </c>
      <c r="F194" s="4" t="s">
        <v>778</v>
      </c>
      <c r="G194" s="4" t="s">
        <v>779</v>
      </c>
      <c r="H194" t="s">
        <v>38</v>
      </c>
      <c r="I194" s="2">
        <v>9400917844312</v>
      </c>
      <c r="J194">
        <v>67656</v>
      </c>
      <c r="K194">
        <v>70841</v>
      </c>
      <c r="L194">
        <v>2</v>
      </c>
      <c r="M194">
        <v>4.93</v>
      </c>
      <c r="N194" t="s">
        <v>29</v>
      </c>
      <c r="O194" cm="1">
        <f t="array" ref="O194">INDEX('rate table'!J:J,
  MATCH(1,
    (H194='rate table'!F:F) *
    (L194='rate table'!G:G) *
    (CEILING(M194, 1)='rate table'!H:H),
    0)
)</f>
        <v>7.37</v>
      </c>
      <c r="P194">
        <v>0</v>
      </c>
      <c r="Q194">
        <v>0</v>
      </c>
      <c r="R194">
        <v>0</v>
      </c>
      <c r="S194">
        <v>0</v>
      </c>
      <c r="T194" t="s">
        <v>74</v>
      </c>
      <c r="U194" t="s">
        <v>31</v>
      </c>
      <c r="V194" t="s">
        <v>32</v>
      </c>
      <c r="W194" t="s">
        <v>417</v>
      </c>
      <c r="X194" t="s">
        <v>34</v>
      </c>
      <c r="Y194" t="s">
        <v>35</v>
      </c>
      <c r="Z194" t="s">
        <v>36</v>
      </c>
      <c r="AA194" s="4" t="s">
        <v>780</v>
      </c>
      <c r="AB194" t="str">
        <f t="shared" si="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4" t="str">
        <f t="shared" si="9"/>
        <v>,DASCharge, TotalCharge, AccessorialCode, AccessorialDescription, PackageStatus, ReceiverName, ReceiverCity, ReceiverState, ReceiverCountry, CreatedDate)</v>
      </c>
      <c r="AD194" t="str">
        <f t="shared" si="10"/>
        <v>VALUES (
'800564','12659','94002029088329','USPSINV209416','2/13/2025','2/20/2025','Priority Mail','9400917844312','67656','70841','2','4.93','LB','7.37','0','0','0','0','AC6','Signature Confirmation','Return to Sender','Receiver 312','Seattle','AZ','USA','3/31/2025');</v>
      </c>
      <c r="AE194" s="3" t="str">
        <f t="shared" si="1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'800564','12659','94002029088329','USPSINV209416','2/13/2025','2/20/2025','Priority Mail','9400917844312','67656','70841','2','4.93','LB','7.37','0','0','0','0','AC6','Signature Confirmation','Return to Sender','Receiver 312','Seattle','AZ','USA','3/31/2025');</v>
      </c>
    </row>
    <row r="195" spans="1:31" x14ac:dyDescent="0.2">
      <c r="A195">
        <v>1407</v>
      </c>
      <c r="B195">
        <v>800564</v>
      </c>
      <c r="C195">
        <v>12659</v>
      </c>
      <c r="D195" s="2">
        <v>94001370503994</v>
      </c>
      <c r="E195" t="s">
        <v>418</v>
      </c>
      <c r="F195" s="4" t="s">
        <v>778</v>
      </c>
      <c r="G195" s="4" t="s">
        <v>779</v>
      </c>
      <c r="H195" t="s">
        <v>41</v>
      </c>
      <c r="I195" s="2">
        <v>9400630104690</v>
      </c>
      <c r="J195">
        <v>92093</v>
      </c>
      <c r="K195">
        <v>27215</v>
      </c>
      <c r="L195">
        <v>7</v>
      </c>
      <c r="M195">
        <v>5.66</v>
      </c>
      <c r="N195" t="s">
        <v>29</v>
      </c>
      <c r="O195" cm="1">
        <f t="array" ref="O195">INDEX('rate table'!J:J,
  MATCH(1,
    (H195='rate table'!F:F) *
    (L195='rate table'!G:G) *
    (CEILING(M195, 1)='rate table'!H:H),
    0)
)</f>
        <v>32.25</v>
      </c>
      <c r="P195">
        <v>0</v>
      </c>
      <c r="Q195">
        <v>0</v>
      </c>
      <c r="R195">
        <v>0</v>
      </c>
      <c r="S195">
        <v>0</v>
      </c>
      <c r="T195" t="s">
        <v>51</v>
      </c>
      <c r="U195" t="s">
        <v>31</v>
      </c>
      <c r="V195" t="s">
        <v>32</v>
      </c>
      <c r="W195" t="s">
        <v>419</v>
      </c>
      <c r="X195" t="s">
        <v>34</v>
      </c>
      <c r="Y195" t="s">
        <v>35</v>
      </c>
      <c r="Z195" t="s">
        <v>36</v>
      </c>
      <c r="AA195" s="4" t="s">
        <v>780</v>
      </c>
      <c r="AB195" t="str">
        <f t="shared" ref="AB195:AB258" si="12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5" t="str">
        <f t="shared" ref="AC195:AC258" si="13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195" t="str">
        <f t="shared" ref="AD195:AD258" si="14">"VALUES (
'" &amp; B195 &amp; "','" &amp; C195 &amp; "','" &amp; D195 &amp; "','" &amp; E195 &amp; "','" &amp; F195 &amp; "','" &amp; G195 &amp; "','" &amp; H195 &amp; "','"
&amp; I195 &amp; "','" &amp; J195 &amp; "','" &amp; K195 &amp; "','" &amp; L195 &amp; "','" &amp; M195 &amp; "','" &amp; N195 &amp; "','" &amp; O195 &amp; "','" &amp; P195 &amp; "','"
&amp; Q195 &amp; "','" &amp; R195 &amp; "','" &amp; S195 &amp; "','" &amp; T195 &amp; "','" &amp; U195 &amp; "','" &amp; V195 &amp; "','" &amp; W195 &amp; "','" &amp; X195 &amp; "','"
&amp; Y195 &amp; "','" &amp; Z195 &amp; "','" &amp; AA195 &amp; "');"</f>
        <v>VALUES (
'800564','12659','94001370503994','USPSINV944695','2/13/2025','2/20/2025','Priority Mail Express','9400630104690','92093','27215','7','5.66','LB','32.25','0','0','0','0','AC9','Signature Confirmation','Return to Sender','Receiver 31','Seattle','AZ','USA','3/31/2025');</v>
      </c>
      <c r="AE195" s="3" t="str">
        <f t="shared" ref="AE195:AE258" si="15">CONCATENATE(AB195,AC195,AD195)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'800564','12659','94001370503994','USPSINV944695','2/13/2025','2/20/2025','Priority Mail Express','9400630104690','92093','27215','7','5.66','LB','32.25','0','0','0','0','AC9','Signature Confirmation','Return to Sender','Receiver 31','Seattle','AZ','USA','3/31/2025');</v>
      </c>
    </row>
    <row r="196" spans="1:31" x14ac:dyDescent="0.2">
      <c r="A196">
        <v>1408</v>
      </c>
      <c r="B196">
        <v>800564</v>
      </c>
      <c r="C196">
        <v>12659</v>
      </c>
      <c r="D196" s="2">
        <v>94004063949</v>
      </c>
      <c r="E196" t="s">
        <v>420</v>
      </c>
      <c r="F196" s="4" t="s">
        <v>778</v>
      </c>
      <c r="G196" s="4" t="s">
        <v>779</v>
      </c>
      <c r="H196" t="s">
        <v>28</v>
      </c>
      <c r="I196" s="2">
        <v>9400991124987</v>
      </c>
      <c r="J196">
        <v>52841</v>
      </c>
      <c r="K196">
        <v>8186</v>
      </c>
      <c r="L196">
        <v>5</v>
      </c>
      <c r="M196">
        <v>12.27</v>
      </c>
      <c r="N196" t="s">
        <v>29</v>
      </c>
      <c r="O196" cm="1">
        <f t="array" ref="O196">INDEX('rate table'!J:J,
  MATCH(1,
    (H196='rate table'!F:F) *
    (L196='rate table'!G:G) *
    (CEILING(M196, 1)='rate table'!H:H),
    0)
)</f>
        <v>12.25</v>
      </c>
      <c r="P196">
        <v>0</v>
      </c>
      <c r="Q196">
        <v>0</v>
      </c>
      <c r="R196">
        <v>0</v>
      </c>
      <c r="S196">
        <v>0</v>
      </c>
      <c r="T196" t="s">
        <v>74</v>
      </c>
      <c r="U196" t="s">
        <v>31</v>
      </c>
      <c r="V196" t="s">
        <v>32</v>
      </c>
      <c r="W196" t="s">
        <v>311</v>
      </c>
      <c r="X196" t="s">
        <v>34</v>
      </c>
      <c r="Y196" t="s">
        <v>35</v>
      </c>
      <c r="Z196" t="s">
        <v>36</v>
      </c>
      <c r="AA196" s="4" t="s">
        <v>780</v>
      </c>
      <c r="AB196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6" t="str">
        <f t="shared" si="13"/>
        <v>,DASCharge, TotalCharge, AccessorialCode, AccessorialDescription, PackageStatus, ReceiverName, ReceiverCity, ReceiverState, ReceiverCountry, CreatedDate)</v>
      </c>
      <c r="AD196" t="str">
        <f t="shared" si="14"/>
        <v>VALUES (
'800564','12659','94004063949','USPSINV852963','2/13/2025','2/20/2025','USPS Ground Advantage','9400991124987','52841','8186','5','12.27','LB','12.25','0','0','0','0','AC6','Signature Confirmation','Return to Sender','Receiver 221','Seattle','AZ','USA','3/31/2025');</v>
      </c>
      <c r="AE196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'800564','12659','94004063949','USPSINV852963','2/13/2025','2/20/2025','USPS Ground Advantage','9400991124987','52841','8186','5','12.27','LB','12.25','0','0','0','0','AC6','Signature Confirmation','Return to Sender','Receiver 221','Seattle','AZ','USA','3/31/2025');</v>
      </c>
    </row>
    <row r="197" spans="1:31" x14ac:dyDescent="0.2">
      <c r="A197">
        <v>1409</v>
      </c>
      <c r="B197">
        <v>800564</v>
      </c>
      <c r="C197">
        <v>12659</v>
      </c>
      <c r="D197" s="2">
        <v>94001197563819</v>
      </c>
      <c r="E197" t="s">
        <v>421</v>
      </c>
      <c r="F197" s="4" t="s">
        <v>778</v>
      </c>
      <c r="G197" s="4" t="s">
        <v>779</v>
      </c>
      <c r="H197" t="s">
        <v>38</v>
      </c>
      <c r="I197" s="2">
        <v>9400754341836</v>
      </c>
      <c r="J197">
        <v>22528</v>
      </c>
      <c r="K197">
        <v>89559</v>
      </c>
      <c r="L197">
        <v>7</v>
      </c>
      <c r="M197">
        <v>3.64</v>
      </c>
      <c r="N197" t="s">
        <v>29</v>
      </c>
      <c r="O197" cm="1">
        <f t="array" ref="O197">INDEX('rate table'!J:J,
  MATCH(1,
    (H197='rate table'!F:F) *
    (L197='rate table'!G:G) *
    (CEILING(M197, 1)='rate table'!H:H),
    0)
)</f>
        <v>17.18</v>
      </c>
      <c r="P197">
        <v>0</v>
      </c>
      <c r="Q197">
        <v>0</v>
      </c>
      <c r="R197">
        <v>0</v>
      </c>
      <c r="S197">
        <v>0</v>
      </c>
      <c r="T197" t="s">
        <v>58</v>
      </c>
      <c r="U197" t="s">
        <v>31</v>
      </c>
      <c r="V197" t="s">
        <v>32</v>
      </c>
      <c r="W197" t="s">
        <v>422</v>
      </c>
      <c r="X197" t="s">
        <v>34</v>
      </c>
      <c r="Y197" t="s">
        <v>35</v>
      </c>
      <c r="Z197" t="s">
        <v>36</v>
      </c>
      <c r="AA197" s="4" t="s">
        <v>780</v>
      </c>
      <c r="AB197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7" t="str">
        <f t="shared" si="13"/>
        <v>,DASCharge, TotalCharge, AccessorialCode, AccessorialDescription, PackageStatus, ReceiverName, ReceiverCity, ReceiverState, ReceiverCountry, CreatedDate)</v>
      </c>
      <c r="AD197" t="str">
        <f t="shared" si="14"/>
        <v>VALUES (
'800564','12659','94001197563819','USPSINV680236','2/13/2025','2/20/2025','Priority Mail','9400754341836','22528','89559','7','3.64','LB','17.18','0','0','0','0','AC5','Signature Confirmation','Return to Sender','Receiver 599','Seattle','AZ','USA','3/31/2025');</v>
      </c>
      <c r="AE197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'800564','12659','94001197563819','USPSINV680236','2/13/2025','2/20/2025','Priority Mail','9400754341836','22528','89559','7','3.64','LB','17.18','0','0','0','0','AC5','Signature Confirmation','Return to Sender','Receiver 599','Seattle','AZ','USA','3/31/2025');</v>
      </c>
    </row>
    <row r="198" spans="1:31" x14ac:dyDescent="0.2">
      <c r="A198">
        <v>1410</v>
      </c>
      <c r="B198">
        <v>800564</v>
      </c>
      <c r="C198">
        <v>12659</v>
      </c>
      <c r="D198" s="2">
        <v>9400582569975</v>
      </c>
      <c r="E198" t="s">
        <v>423</v>
      </c>
      <c r="F198" s="4" t="s">
        <v>778</v>
      </c>
      <c r="G198" s="4" t="s">
        <v>779</v>
      </c>
      <c r="H198" t="s">
        <v>41</v>
      </c>
      <c r="I198" s="2">
        <v>9400687852721</v>
      </c>
      <c r="J198">
        <v>26983</v>
      </c>
      <c r="K198">
        <v>1238</v>
      </c>
      <c r="L198">
        <v>7</v>
      </c>
      <c r="M198">
        <v>8.9600000000000009</v>
      </c>
      <c r="N198" t="s">
        <v>29</v>
      </c>
      <c r="O198" cm="1">
        <f t="array" ref="O198">INDEX('rate table'!J:J,
  MATCH(1,
    (H198='rate table'!F:F) *
    (L198='rate table'!G:G) *
    (CEILING(M198, 1)='rate table'!H:H),
    0)
)</f>
        <v>41.18</v>
      </c>
      <c r="P198">
        <v>0</v>
      </c>
      <c r="Q198">
        <v>0</v>
      </c>
      <c r="R198">
        <v>0</v>
      </c>
      <c r="S198">
        <v>0</v>
      </c>
      <c r="T198" t="s">
        <v>55</v>
      </c>
      <c r="U198" t="s">
        <v>31</v>
      </c>
      <c r="V198" t="s">
        <v>32</v>
      </c>
      <c r="W198" t="s">
        <v>125</v>
      </c>
      <c r="X198" t="s">
        <v>34</v>
      </c>
      <c r="Y198" t="s">
        <v>35</v>
      </c>
      <c r="Z198" t="s">
        <v>36</v>
      </c>
      <c r="AA198" s="4" t="s">
        <v>780</v>
      </c>
      <c r="AB198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8" t="str">
        <f t="shared" si="13"/>
        <v>,DASCharge, TotalCharge, AccessorialCode, AccessorialDescription, PackageStatus, ReceiverName, ReceiverCity, ReceiverState, ReceiverCountry, CreatedDate)</v>
      </c>
      <c r="AD198" t="str">
        <f t="shared" si="14"/>
        <v>VALUES (
'800564','12659','9400582569975','USPSINV32594','2/13/2025','2/20/2025','Priority Mail Express','9400687852721','26983','1238','7','8.96','LB','41.18','0','0','0','0','AC7','Signature Confirmation','Return to Sender','Receiver 877','Seattle','AZ','USA','3/31/2025');</v>
      </c>
      <c r="AE198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'800564','12659','9400582569975','USPSINV32594','2/13/2025','2/20/2025','Priority Mail Express','9400687852721','26983','1238','7','8.96','LB','41.18','0','0','0','0','AC7','Signature Confirmation','Return to Sender','Receiver 877','Seattle','AZ','USA','3/31/2025');</v>
      </c>
    </row>
    <row r="199" spans="1:31" x14ac:dyDescent="0.2">
      <c r="A199">
        <v>1411</v>
      </c>
      <c r="B199">
        <v>800564</v>
      </c>
      <c r="C199">
        <v>12659</v>
      </c>
      <c r="D199" s="2">
        <v>94001934164737</v>
      </c>
      <c r="E199" t="s">
        <v>424</v>
      </c>
      <c r="F199" s="4" t="s">
        <v>778</v>
      </c>
      <c r="G199" s="4" t="s">
        <v>779</v>
      </c>
      <c r="H199" t="s">
        <v>28</v>
      </c>
      <c r="I199" s="2">
        <v>9400832393986</v>
      </c>
      <c r="J199">
        <v>35015</v>
      </c>
      <c r="K199">
        <v>67386</v>
      </c>
      <c r="L199">
        <v>7</v>
      </c>
      <c r="M199">
        <v>8.35</v>
      </c>
      <c r="N199" t="s">
        <v>29</v>
      </c>
      <c r="O199" cm="1">
        <f t="array" ref="O199">INDEX('rate table'!J:J,
  MATCH(1,
    (H199='rate table'!F:F) *
    (L199='rate table'!G:G) *
    (CEILING(M199, 1)='rate table'!H:H),
    0)
)</f>
        <v>12.78</v>
      </c>
      <c r="P199">
        <v>0</v>
      </c>
      <c r="Q199">
        <v>0</v>
      </c>
      <c r="R199">
        <v>0</v>
      </c>
      <c r="S199">
        <v>0</v>
      </c>
      <c r="T199" t="s">
        <v>71</v>
      </c>
      <c r="U199" t="s">
        <v>31</v>
      </c>
      <c r="V199" t="s">
        <v>32</v>
      </c>
      <c r="W199" t="s">
        <v>425</v>
      </c>
      <c r="X199" t="s">
        <v>34</v>
      </c>
      <c r="Y199" t="s">
        <v>35</v>
      </c>
      <c r="Z199" t="s">
        <v>36</v>
      </c>
      <c r="AA199" s="4" t="s">
        <v>780</v>
      </c>
      <c r="AB199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199" t="str">
        <f t="shared" si="13"/>
        <v>,DASCharge, TotalCharge, AccessorialCode, AccessorialDescription, PackageStatus, ReceiverName, ReceiverCity, ReceiverState, ReceiverCountry, CreatedDate)</v>
      </c>
      <c r="AD199" t="str">
        <f t="shared" si="14"/>
        <v>VALUES (
'800564','12659','94001934164737','USPSINV145966','2/13/2025','2/20/2025','USPS Ground Advantage','9400832393986','35015','67386','7','8.35','LB','12.78','0','0','0','0','AC2','Signature Confirmation','Return to Sender','Receiver 748','Seattle','AZ','USA','3/31/2025');</v>
      </c>
      <c r="AE199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'800564','12659','94001934164737','USPSINV145966','2/13/2025','2/20/2025','USPS Ground Advantage','9400832393986','35015','67386','7','8.35','LB','12.78','0','0','0','0','AC2','Signature Confirmation','Return to Sender','Receiver 748','Seattle','AZ','USA','3/31/2025');</v>
      </c>
    </row>
    <row r="200" spans="1:31" x14ac:dyDescent="0.2">
      <c r="A200">
        <v>1412</v>
      </c>
      <c r="B200">
        <v>800564</v>
      </c>
      <c r="C200">
        <v>12659</v>
      </c>
      <c r="D200" s="2">
        <v>9400498161487</v>
      </c>
      <c r="E200" t="s">
        <v>426</v>
      </c>
      <c r="F200" s="4" t="s">
        <v>778</v>
      </c>
      <c r="G200" s="4" t="s">
        <v>779</v>
      </c>
      <c r="H200" t="s">
        <v>38</v>
      </c>
      <c r="I200" s="2">
        <v>9400852998743</v>
      </c>
      <c r="J200">
        <v>3359</v>
      </c>
      <c r="K200">
        <v>75534</v>
      </c>
      <c r="L200">
        <v>2</v>
      </c>
      <c r="M200">
        <v>12.38</v>
      </c>
      <c r="N200" t="s">
        <v>29</v>
      </c>
      <c r="O200" cm="1">
        <f t="array" ref="O200">INDEX('rate table'!J:J,
  MATCH(1,
    (H200='rate table'!F:F) *
    (L200='rate table'!G:G) *
    (CEILING(M200, 1)='rate table'!H:H),
    0)
)</f>
        <v>11.77</v>
      </c>
      <c r="P200">
        <v>0</v>
      </c>
      <c r="Q200">
        <v>0</v>
      </c>
      <c r="R200">
        <v>0</v>
      </c>
      <c r="S200">
        <v>0</v>
      </c>
      <c r="T200" t="s">
        <v>74</v>
      </c>
      <c r="U200" t="s">
        <v>31</v>
      </c>
      <c r="V200" t="s">
        <v>32</v>
      </c>
      <c r="W200" t="s">
        <v>427</v>
      </c>
      <c r="X200" t="s">
        <v>34</v>
      </c>
      <c r="Y200" t="s">
        <v>35</v>
      </c>
      <c r="Z200" t="s">
        <v>36</v>
      </c>
      <c r="AA200" s="4" t="s">
        <v>780</v>
      </c>
      <c r="AB200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0" t="str">
        <f t="shared" si="13"/>
        <v>,DASCharge, TotalCharge, AccessorialCode, AccessorialDescription, PackageStatus, ReceiverName, ReceiverCity, ReceiverState, ReceiverCountry, CreatedDate)</v>
      </c>
      <c r="AD200" t="str">
        <f t="shared" si="14"/>
        <v>VALUES (
'800564','12659','9400498161487','USPSINV852757','2/13/2025','2/20/2025','Priority Mail','9400852998743','3359','75534','2','12.38','LB','11.77','0','0','0','0','AC6','Signature Confirmation','Return to Sender','Receiver 363','Seattle','AZ','USA','3/31/2025');</v>
      </c>
      <c r="AE200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'800564','12659','9400498161487','USPSINV852757','2/13/2025','2/20/2025','Priority Mail','9400852998743','3359','75534','2','12.38','LB','11.77','0','0','0','0','AC6','Signature Confirmation','Return to Sender','Receiver 363','Seattle','AZ','USA','3/31/2025');</v>
      </c>
    </row>
    <row r="201" spans="1:31" x14ac:dyDescent="0.2">
      <c r="A201">
        <v>1413</v>
      </c>
      <c r="B201">
        <v>800564</v>
      </c>
      <c r="C201">
        <v>12659</v>
      </c>
      <c r="D201" s="2">
        <v>94001885107682</v>
      </c>
      <c r="E201" t="s">
        <v>428</v>
      </c>
      <c r="F201" s="4" t="s">
        <v>778</v>
      </c>
      <c r="G201" s="4" t="s">
        <v>779</v>
      </c>
      <c r="H201" t="s">
        <v>41</v>
      </c>
      <c r="I201" s="2">
        <v>9400175845039</v>
      </c>
      <c r="J201">
        <v>96967</v>
      </c>
      <c r="K201">
        <v>69962</v>
      </c>
      <c r="L201">
        <v>7</v>
      </c>
      <c r="M201">
        <v>11.59</v>
      </c>
      <c r="N201" t="s">
        <v>29</v>
      </c>
      <c r="O201" cm="1">
        <f t="array" ref="O201">INDEX('rate table'!J:J,
  MATCH(1,
    (H201='rate table'!F:F) *
    (L201='rate table'!G:G) *
    (CEILING(M201, 1)='rate table'!H:H),
    0)
)</f>
        <v>49.31</v>
      </c>
      <c r="P201">
        <v>0</v>
      </c>
      <c r="Q201">
        <v>0</v>
      </c>
      <c r="R201">
        <v>0</v>
      </c>
      <c r="S201">
        <v>0</v>
      </c>
      <c r="T201" t="s">
        <v>30</v>
      </c>
      <c r="U201" t="s">
        <v>31</v>
      </c>
      <c r="V201" t="s">
        <v>32</v>
      </c>
      <c r="W201" t="s">
        <v>429</v>
      </c>
      <c r="X201" t="s">
        <v>34</v>
      </c>
      <c r="Y201" t="s">
        <v>35</v>
      </c>
      <c r="Z201" t="s">
        <v>36</v>
      </c>
      <c r="AA201" s="4" t="s">
        <v>780</v>
      </c>
      <c r="AB201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1" t="str">
        <f t="shared" si="13"/>
        <v>,DASCharge, TotalCharge, AccessorialCode, AccessorialDescription, PackageStatus, ReceiverName, ReceiverCity, ReceiverState, ReceiverCountry, CreatedDate)</v>
      </c>
      <c r="AD201" t="str">
        <f t="shared" si="14"/>
        <v>VALUES (
'800564','12659','94001885107682','USPSINV21814','2/13/2025','2/20/2025','Priority Mail Express','9400175845039','96967','69962','7','11.59','LB','49.31','0','0','0','0','AC0','Signature Confirmation','Return to Sender','Receiver 922','Seattle','AZ','USA','3/31/2025');</v>
      </c>
      <c r="AE201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'800564','12659','94001885107682','USPSINV21814','2/13/2025','2/20/2025','Priority Mail Express','9400175845039','96967','69962','7','11.59','LB','49.31','0','0','0','0','AC0','Signature Confirmation','Return to Sender','Receiver 922','Seattle','AZ','USA','3/31/2025');</v>
      </c>
    </row>
    <row r="202" spans="1:31" x14ac:dyDescent="0.2">
      <c r="A202">
        <v>1414</v>
      </c>
      <c r="B202">
        <v>800564</v>
      </c>
      <c r="C202">
        <v>12659</v>
      </c>
      <c r="D202" s="2">
        <v>9400779779345</v>
      </c>
      <c r="E202" t="s">
        <v>430</v>
      </c>
      <c r="F202" s="4" t="s">
        <v>778</v>
      </c>
      <c r="G202" s="4" t="s">
        <v>779</v>
      </c>
      <c r="H202" t="s">
        <v>28</v>
      </c>
      <c r="I202" s="2">
        <v>9400799656530</v>
      </c>
      <c r="J202">
        <v>11060</v>
      </c>
      <c r="K202">
        <v>33632</v>
      </c>
      <c r="L202">
        <v>6</v>
      </c>
      <c r="M202">
        <v>4.1100000000000003</v>
      </c>
      <c r="N202" t="s">
        <v>29</v>
      </c>
      <c r="O202" cm="1">
        <f t="array" ref="O202">INDEX('rate table'!J:J,
  MATCH(1,
    (H202='rate table'!F:F) *
    (L202='rate table'!G:G) *
    (CEILING(M202, 1)='rate table'!H:H),
    0)
)</f>
        <v>10.43</v>
      </c>
      <c r="P202">
        <v>0</v>
      </c>
      <c r="Q202">
        <v>0</v>
      </c>
      <c r="R202">
        <v>0</v>
      </c>
      <c r="S202">
        <v>0</v>
      </c>
      <c r="T202" t="s">
        <v>43</v>
      </c>
      <c r="U202" t="s">
        <v>31</v>
      </c>
      <c r="V202" t="s">
        <v>32</v>
      </c>
      <c r="W202" t="s">
        <v>431</v>
      </c>
      <c r="X202" t="s">
        <v>34</v>
      </c>
      <c r="Y202" t="s">
        <v>35</v>
      </c>
      <c r="Z202" t="s">
        <v>36</v>
      </c>
      <c r="AA202" s="4" t="s">
        <v>780</v>
      </c>
      <c r="AB202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2" t="str">
        <f t="shared" si="13"/>
        <v>,DASCharge, TotalCharge, AccessorialCode, AccessorialDescription, PackageStatus, ReceiverName, ReceiverCity, ReceiverState, ReceiverCountry, CreatedDate)</v>
      </c>
      <c r="AD202" t="str">
        <f t="shared" si="14"/>
        <v>VALUES (
'800564','12659','9400779779345','USPSINV279313','2/13/2025','2/20/2025','USPS Ground Advantage','9400799656530','11060','33632','6','4.11','LB','10.43','0','0','0','0','AC4','Signature Confirmation','Return to Sender','Receiver 434','Seattle','AZ','USA','3/31/2025');</v>
      </c>
      <c r="AE202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'800564','12659','9400779779345','USPSINV279313','2/13/2025','2/20/2025','USPS Ground Advantage','9400799656530','11060','33632','6','4.11','LB','10.43','0','0','0','0','AC4','Signature Confirmation','Return to Sender','Receiver 434','Seattle','AZ','USA','3/31/2025');</v>
      </c>
    </row>
    <row r="203" spans="1:31" x14ac:dyDescent="0.2">
      <c r="A203">
        <v>1415</v>
      </c>
      <c r="B203">
        <v>800564</v>
      </c>
      <c r="C203">
        <v>12659</v>
      </c>
      <c r="D203" s="2">
        <v>94001850471366</v>
      </c>
      <c r="E203" t="s">
        <v>432</v>
      </c>
      <c r="F203" s="4" t="s">
        <v>778</v>
      </c>
      <c r="G203" s="4" t="s">
        <v>779</v>
      </c>
      <c r="H203" t="s">
        <v>38</v>
      </c>
      <c r="I203" s="2">
        <v>9400429029565</v>
      </c>
      <c r="J203">
        <v>31756</v>
      </c>
      <c r="K203">
        <v>90097</v>
      </c>
      <c r="L203">
        <v>7</v>
      </c>
      <c r="M203">
        <v>7.19</v>
      </c>
      <c r="N203" t="s">
        <v>29</v>
      </c>
      <c r="O203" cm="1">
        <f t="array" ref="O203">INDEX('rate table'!J:J,
  MATCH(1,
    (H203='rate table'!F:F) *
    (L203='rate table'!G:G) *
    (CEILING(M203, 1)='rate table'!H:H),
    0)
)</f>
        <v>26.21</v>
      </c>
      <c r="P203">
        <v>0</v>
      </c>
      <c r="Q203">
        <v>0</v>
      </c>
      <c r="R203">
        <v>0</v>
      </c>
      <c r="S203">
        <v>0</v>
      </c>
      <c r="T203" t="s">
        <v>43</v>
      </c>
      <c r="U203" t="s">
        <v>31</v>
      </c>
      <c r="V203" t="s">
        <v>32</v>
      </c>
      <c r="W203" t="s">
        <v>86</v>
      </c>
      <c r="X203" t="s">
        <v>34</v>
      </c>
      <c r="Y203" t="s">
        <v>35</v>
      </c>
      <c r="Z203" t="s">
        <v>36</v>
      </c>
      <c r="AA203" s="4" t="s">
        <v>780</v>
      </c>
      <c r="AB203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3" t="str">
        <f t="shared" si="13"/>
        <v>,DASCharge, TotalCharge, AccessorialCode, AccessorialDescription, PackageStatus, ReceiverName, ReceiverCity, ReceiverState, ReceiverCountry, CreatedDate)</v>
      </c>
      <c r="AD203" t="str">
        <f t="shared" si="14"/>
        <v>VALUES (
'800564','12659','94001850471366','USPSINV784115','2/13/2025','2/20/2025','Priority Mail','9400429029565','31756','90097','7','7.19','LB','26.21','0','0','0','0','AC4','Signature Confirmation','Return to Sender','Receiver 432','Seattle','AZ','USA','3/31/2025');</v>
      </c>
      <c r="AE203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'800564','12659','94001850471366','USPSINV784115','2/13/2025','2/20/2025','Priority Mail','9400429029565','31756','90097','7','7.19','LB','26.21','0','0','0','0','AC4','Signature Confirmation','Return to Sender','Receiver 432','Seattle','AZ','USA','3/31/2025');</v>
      </c>
    </row>
    <row r="204" spans="1:31" x14ac:dyDescent="0.2">
      <c r="A204">
        <v>1416</v>
      </c>
      <c r="B204">
        <v>800564</v>
      </c>
      <c r="C204">
        <v>12659</v>
      </c>
      <c r="D204" s="2">
        <v>9400926720538</v>
      </c>
      <c r="E204" t="s">
        <v>433</v>
      </c>
      <c r="F204" s="4" t="s">
        <v>778</v>
      </c>
      <c r="G204" s="4" t="s">
        <v>779</v>
      </c>
      <c r="H204" t="s">
        <v>41</v>
      </c>
      <c r="I204" s="2">
        <v>9400127244900</v>
      </c>
      <c r="J204">
        <v>29462</v>
      </c>
      <c r="K204">
        <v>79552</v>
      </c>
      <c r="L204">
        <v>3</v>
      </c>
      <c r="M204">
        <v>8.1300000000000008</v>
      </c>
      <c r="N204" t="s">
        <v>29</v>
      </c>
      <c r="O204" cm="1">
        <f t="array" ref="O204">INDEX('rate table'!J:J,
  MATCH(1,
    (H204='rate table'!F:F) *
    (L204='rate table'!G:G) *
    (CEILING(M204, 1)='rate table'!H:H),
    0)
)</f>
        <v>31.94</v>
      </c>
      <c r="P204">
        <v>0</v>
      </c>
      <c r="Q204">
        <v>0</v>
      </c>
      <c r="R204">
        <v>0</v>
      </c>
      <c r="S204">
        <v>0</v>
      </c>
      <c r="T204" t="s">
        <v>74</v>
      </c>
      <c r="U204" t="s">
        <v>31</v>
      </c>
      <c r="V204" t="s">
        <v>32</v>
      </c>
      <c r="W204" t="s">
        <v>434</v>
      </c>
      <c r="X204" t="s">
        <v>34</v>
      </c>
      <c r="Y204" t="s">
        <v>35</v>
      </c>
      <c r="Z204" t="s">
        <v>36</v>
      </c>
      <c r="AA204" s="4" t="s">
        <v>780</v>
      </c>
      <c r="AB204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4" t="str">
        <f t="shared" si="13"/>
        <v>,DASCharge, TotalCharge, AccessorialCode, AccessorialDescription, PackageStatus, ReceiverName, ReceiverCity, ReceiverState, ReceiverCountry, CreatedDate)</v>
      </c>
      <c r="AD204" t="str">
        <f t="shared" si="14"/>
        <v>VALUES (
'800564','12659','9400926720538','USPSINV86498','2/13/2025','2/20/2025','Priority Mail Express','9400127244900','29462','79552','3','8.13','LB','31.94','0','0','0','0','AC6','Signature Confirmation','Return to Sender','Receiver 429','Seattle','AZ','USA','3/31/2025');</v>
      </c>
      <c r="AE204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'800564','12659','9400926720538','USPSINV86498','2/13/2025','2/20/2025','Priority Mail Express','9400127244900','29462','79552','3','8.13','LB','31.94','0','0','0','0','AC6','Signature Confirmation','Return to Sender','Receiver 429','Seattle','AZ','USA','3/31/2025');</v>
      </c>
    </row>
    <row r="205" spans="1:31" x14ac:dyDescent="0.2">
      <c r="A205">
        <v>1417</v>
      </c>
      <c r="B205">
        <v>800564</v>
      </c>
      <c r="C205">
        <v>12659</v>
      </c>
      <c r="D205" s="2">
        <v>94001851735702</v>
      </c>
      <c r="E205" t="s">
        <v>435</v>
      </c>
      <c r="F205" s="4" t="s">
        <v>778</v>
      </c>
      <c r="G205" s="4" t="s">
        <v>779</v>
      </c>
      <c r="H205" t="s">
        <v>28</v>
      </c>
      <c r="I205" s="2">
        <v>940034371217</v>
      </c>
      <c r="J205">
        <v>44463</v>
      </c>
      <c r="K205">
        <v>2545</v>
      </c>
      <c r="L205">
        <v>3</v>
      </c>
      <c r="M205">
        <v>4.2300000000000004</v>
      </c>
      <c r="N205" t="s">
        <v>29</v>
      </c>
      <c r="O205" cm="1">
        <f t="array" ref="O205">INDEX('rate table'!J:J,
  MATCH(1,
    (H205='rate table'!F:F) *
    (L205='rate table'!G:G) *
    (CEILING(M205, 1)='rate table'!H:H),
    0)
)</f>
        <v>7.4</v>
      </c>
      <c r="P205">
        <v>0</v>
      </c>
      <c r="Q205">
        <v>0</v>
      </c>
      <c r="R205">
        <v>0</v>
      </c>
      <c r="S205">
        <v>0</v>
      </c>
      <c r="T205" t="s">
        <v>39</v>
      </c>
      <c r="U205" t="s">
        <v>31</v>
      </c>
      <c r="V205" t="s">
        <v>32</v>
      </c>
      <c r="W205" t="s">
        <v>305</v>
      </c>
      <c r="X205" t="s">
        <v>34</v>
      </c>
      <c r="Y205" t="s">
        <v>35</v>
      </c>
      <c r="Z205" t="s">
        <v>36</v>
      </c>
      <c r="AA205" s="4" t="s">
        <v>780</v>
      </c>
      <c r="AB205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5" t="str">
        <f t="shared" si="13"/>
        <v>,DASCharge, TotalCharge, AccessorialCode, AccessorialDescription, PackageStatus, ReceiverName, ReceiverCity, ReceiverState, ReceiverCountry, CreatedDate)</v>
      </c>
      <c r="AD205" t="str">
        <f t="shared" si="14"/>
        <v>VALUES (
'800564','12659','94001851735702','USPSINV19989','2/13/2025','2/20/2025','USPS Ground Advantage','940034371217','44463','2545','3','4.23','LB','7.4','0','0','0','0','AC1','Signature Confirmation','Return to Sender','Receiver 475','Seattle','AZ','USA','3/31/2025');</v>
      </c>
      <c r="AE205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'800564','12659','94001851735702','USPSINV19989','2/13/2025','2/20/2025','USPS Ground Advantage','940034371217','44463','2545','3','4.23','LB','7.4','0','0','0','0','AC1','Signature Confirmation','Return to Sender','Receiver 475','Seattle','AZ','USA','3/31/2025');</v>
      </c>
    </row>
    <row r="206" spans="1:31" x14ac:dyDescent="0.2">
      <c r="A206">
        <v>1418</v>
      </c>
      <c r="B206">
        <v>800564</v>
      </c>
      <c r="C206">
        <v>12659</v>
      </c>
      <c r="D206" s="2">
        <v>9400364096519</v>
      </c>
      <c r="E206" t="s">
        <v>436</v>
      </c>
      <c r="F206" s="4" t="s">
        <v>778</v>
      </c>
      <c r="G206" s="4" t="s">
        <v>779</v>
      </c>
      <c r="H206" t="s">
        <v>38</v>
      </c>
      <c r="I206" s="2">
        <v>9400464853167</v>
      </c>
      <c r="J206">
        <v>99499</v>
      </c>
      <c r="K206">
        <v>77905</v>
      </c>
      <c r="L206">
        <v>2</v>
      </c>
      <c r="M206">
        <v>14.16</v>
      </c>
      <c r="N206" t="s">
        <v>29</v>
      </c>
      <c r="O206" cm="1">
        <f t="array" ref="O206">INDEX('rate table'!J:J,
  MATCH(1,
    (H206='rate table'!F:F) *
    (L206='rate table'!G:G) *
    (CEILING(M206, 1)='rate table'!H:H),
    0)
)</f>
        <v>12.62</v>
      </c>
      <c r="P206">
        <v>0</v>
      </c>
      <c r="Q206">
        <v>0</v>
      </c>
      <c r="R206">
        <v>0</v>
      </c>
      <c r="S206">
        <v>0</v>
      </c>
      <c r="T206" t="s">
        <v>74</v>
      </c>
      <c r="U206" t="s">
        <v>31</v>
      </c>
      <c r="V206" t="s">
        <v>32</v>
      </c>
      <c r="W206" t="s">
        <v>437</v>
      </c>
      <c r="X206" t="s">
        <v>34</v>
      </c>
      <c r="Y206" t="s">
        <v>35</v>
      </c>
      <c r="Z206" t="s">
        <v>36</v>
      </c>
      <c r="AA206" s="4" t="s">
        <v>780</v>
      </c>
      <c r="AB206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6" t="str">
        <f t="shared" si="13"/>
        <v>,DASCharge, TotalCharge, AccessorialCode, AccessorialDescription, PackageStatus, ReceiverName, ReceiverCity, ReceiverState, ReceiverCountry, CreatedDate)</v>
      </c>
      <c r="AD206" t="str">
        <f t="shared" si="14"/>
        <v>VALUES (
'800564','12659','9400364096519','USPSINV44628','2/13/2025','2/20/2025','Priority Mail','9400464853167','99499','77905','2','14.16','LB','12.62','0','0','0','0','AC6','Signature Confirmation','Return to Sender','Receiver 426','Seattle','AZ','USA','3/31/2025');</v>
      </c>
      <c r="AE206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'800564','12659','9400364096519','USPSINV44628','2/13/2025','2/20/2025','Priority Mail','9400464853167','99499','77905','2','14.16','LB','12.62','0','0','0','0','AC6','Signature Confirmation','Return to Sender','Receiver 426','Seattle','AZ','USA','3/31/2025');</v>
      </c>
    </row>
    <row r="207" spans="1:31" x14ac:dyDescent="0.2">
      <c r="A207">
        <v>1419</v>
      </c>
      <c r="B207">
        <v>800564</v>
      </c>
      <c r="C207">
        <v>12659</v>
      </c>
      <c r="D207" s="2">
        <v>9400844371828</v>
      </c>
      <c r="E207" t="s">
        <v>438</v>
      </c>
      <c r="F207" s="4" t="s">
        <v>778</v>
      </c>
      <c r="G207" s="4" t="s">
        <v>779</v>
      </c>
      <c r="H207" t="s">
        <v>41</v>
      </c>
      <c r="I207" s="2">
        <v>9400652425404</v>
      </c>
      <c r="J207">
        <v>91188</v>
      </c>
      <c r="K207">
        <v>36118</v>
      </c>
      <c r="L207">
        <v>3</v>
      </c>
      <c r="M207">
        <v>6.1</v>
      </c>
      <c r="N207" t="s">
        <v>29</v>
      </c>
      <c r="O207" cm="1">
        <f t="array" ref="O207">INDEX('rate table'!J:J,
  MATCH(1,
    (H207='rate table'!F:F) *
    (L207='rate table'!G:G) *
    (CEILING(M207, 1)='rate table'!H:H),
    0)
)</f>
        <v>27.23</v>
      </c>
      <c r="P207">
        <v>0</v>
      </c>
      <c r="Q207">
        <v>0</v>
      </c>
      <c r="R207">
        <v>0</v>
      </c>
      <c r="S207">
        <v>0</v>
      </c>
      <c r="T207" t="s">
        <v>51</v>
      </c>
      <c r="U207" t="s">
        <v>31</v>
      </c>
      <c r="V207" t="s">
        <v>32</v>
      </c>
      <c r="W207" t="s">
        <v>244</v>
      </c>
      <c r="X207" t="s">
        <v>34</v>
      </c>
      <c r="Y207" t="s">
        <v>35</v>
      </c>
      <c r="Z207" t="s">
        <v>36</v>
      </c>
      <c r="AA207" s="4" t="s">
        <v>780</v>
      </c>
      <c r="AB207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7" t="str">
        <f t="shared" si="13"/>
        <v>,DASCharge, TotalCharge, AccessorialCode, AccessorialDescription, PackageStatus, ReceiverName, ReceiverCity, ReceiverState, ReceiverCountry, CreatedDate)</v>
      </c>
      <c r="AD207" t="str">
        <f t="shared" si="14"/>
        <v>VALUES (
'800564','12659','9400844371828','USPSINV904365','2/13/2025','2/20/2025','Priority Mail Express','9400652425404','91188','36118','3','6.1','LB','27.23','0','0','0','0','AC9','Signature Confirmation','Return to Sender','Receiver 617','Seattle','AZ','USA','3/31/2025');</v>
      </c>
      <c r="AE207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'800564','12659','9400844371828','USPSINV904365','2/13/2025','2/20/2025','Priority Mail Express','9400652425404','91188','36118','3','6.1','LB','27.23','0','0','0','0','AC9','Signature Confirmation','Return to Sender','Receiver 617','Seattle','AZ','USA','3/31/2025');</v>
      </c>
    </row>
    <row r="208" spans="1:31" x14ac:dyDescent="0.2">
      <c r="A208">
        <v>1423</v>
      </c>
      <c r="B208">
        <v>800564</v>
      </c>
      <c r="C208">
        <v>12659</v>
      </c>
      <c r="D208" s="2">
        <v>94001566130612</v>
      </c>
      <c r="E208" t="s">
        <v>440</v>
      </c>
      <c r="F208" s="4" t="s">
        <v>778</v>
      </c>
      <c r="G208" s="4" t="s">
        <v>779</v>
      </c>
      <c r="H208" t="s">
        <v>28</v>
      </c>
      <c r="I208" s="2">
        <v>940068202663</v>
      </c>
      <c r="J208">
        <v>14918</v>
      </c>
      <c r="K208">
        <v>67419</v>
      </c>
      <c r="L208">
        <v>6</v>
      </c>
      <c r="M208">
        <v>6.1</v>
      </c>
      <c r="N208" t="s">
        <v>29</v>
      </c>
      <c r="O208" cm="1">
        <f t="array" ref="O208">INDEX('rate table'!J:J,
  MATCH(1,
    (H208='rate table'!F:F) *
    (L208='rate table'!G:G) *
    (CEILING(M208, 1)='rate table'!H:H),
    0)
)</f>
        <v>11.03</v>
      </c>
      <c r="P208">
        <v>0</v>
      </c>
      <c r="Q208">
        <v>0</v>
      </c>
      <c r="R208">
        <v>0</v>
      </c>
      <c r="S208">
        <v>0</v>
      </c>
      <c r="T208" t="s">
        <v>55</v>
      </c>
      <c r="U208" t="s">
        <v>31</v>
      </c>
      <c r="V208" t="s">
        <v>32</v>
      </c>
      <c r="W208" t="s">
        <v>441</v>
      </c>
      <c r="X208" t="s">
        <v>34</v>
      </c>
      <c r="Y208" t="s">
        <v>35</v>
      </c>
      <c r="Z208" t="s">
        <v>36</v>
      </c>
      <c r="AA208" s="4" t="s">
        <v>780</v>
      </c>
      <c r="AB208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8" t="str">
        <f t="shared" si="13"/>
        <v>,DASCharge, TotalCharge, AccessorialCode, AccessorialDescription, PackageStatus, ReceiverName, ReceiverCity, ReceiverState, ReceiverCountry, CreatedDate)</v>
      </c>
      <c r="AD208" t="str">
        <f t="shared" si="14"/>
        <v>VALUES (
'800564','12659','94001566130612','USPSINV118054','2/13/2025','2/20/2025','USPS Ground Advantage','940068202663','14918','67419','6','6.1','LB','11.03','0','0','0','0','AC7','Signature Confirmation','Return to Sender','Receiver 986','Seattle','AZ','USA','3/31/2025');</v>
      </c>
      <c r="AE208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'800564','12659','94001566130612','USPSINV118054','2/13/2025','2/20/2025','USPS Ground Advantage','940068202663','14918','67419','6','6.1','LB','11.03','0','0','0','0','AC7','Signature Confirmation','Return to Sender','Receiver 986','Seattle','AZ','USA','3/31/2025');</v>
      </c>
    </row>
    <row r="209" spans="1:31" x14ac:dyDescent="0.2">
      <c r="A209">
        <v>1424</v>
      </c>
      <c r="B209">
        <v>800564</v>
      </c>
      <c r="C209">
        <v>12659</v>
      </c>
      <c r="D209" s="2">
        <v>9400589299929</v>
      </c>
      <c r="E209" t="s">
        <v>442</v>
      </c>
      <c r="F209" s="4" t="s">
        <v>778</v>
      </c>
      <c r="G209" s="4" t="s">
        <v>779</v>
      </c>
      <c r="H209" t="s">
        <v>38</v>
      </c>
      <c r="I209" s="2">
        <v>9400373636640</v>
      </c>
      <c r="J209">
        <v>94105</v>
      </c>
      <c r="K209">
        <v>80174</v>
      </c>
      <c r="L209">
        <v>7</v>
      </c>
      <c r="M209">
        <v>0.7</v>
      </c>
      <c r="N209" t="s">
        <v>29</v>
      </c>
      <c r="O209" cm="1">
        <f t="array" ref="O209">INDEX('rate table'!J:J,
  MATCH(1,
    (H209='rate table'!F:F) *
    (L209='rate table'!G:G) *
    (CEILING(M209, 1)='rate table'!H:H),
    0)
)</f>
        <v>8.51</v>
      </c>
      <c r="P209">
        <v>0</v>
      </c>
      <c r="Q209">
        <v>0</v>
      </c>
      <c r="R209">
        <v>0</v>
      </c>
      <c r="S209">
        <v>0</v>
      </c>
      <c r="T209" t="s">
        <v>50</v>
      </c>
      <c r="U209" t="s">
        <v>31</v>
      </c>
      <c r="V209" t="s">
        <v>32</v>
      </c>
      <c r="W209" t="s">
        <v>443</v>
      </c>
      <c r="X209" t="s">
        <v>34</v>
      </c>
      <c r="Y209" t="s">
        <v>35</v>
      </c>
      <c r="Z209" t="s">
        <v>36</v>
      </c>
      <c r="AA209" s="4" t="s">
        <v>780</v>
      </c>
      <c r="AB209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09" t="str">
        <f t="shared" si="13"/>
        <v>,DASCharge, TotalCharge, AccessorialCode, AccessorialDescription, PackageStatus, ReceiverName, ReceiverCity, ReceiverState, ReceiverCountry, CreatedDate)</v>
      </c>
      <c r="AD209" t="str">
        <f t="shared" si="14"/>
        <v>VALUES (
'800564','12659','9400589299929','USPSINV81760','2/13/2025','2/20/2025','Priority Mail','9400373636640','94105','80174','7','0.7','LB','8.51','0','0','0','0','AC8','Signature Confirmation','Return to Sender','Receiver 152','Seattle','AZ','USA','3/31/2025');</v>
      </c>
      <c r="AE209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'800564','12659','9400589299929','USPSINV81760','2/13/2025','2/20/2025','Priority Mail','9400373636640','94105','80174','7','0.7','LB','8.51','0','0','0','0','AC8','Signature Confirmation','Return to Sender','Receiver 152','Seattle','AZ','USA','3/31/2025');</v>
      </c>
    </row>
    <row r="210" spans="1:31" x14ac:dyDescent="0.2">
      <c r="A210">
        <v>1427</v>
      </c>
      <c r="B210">
        <v>800564</v>
      </c>
      <c r="C210">
        <v>12659</v>
      </c>
      <c r="D210" s="2">
        <v>94001244742472</v>
      </c>
      <c r="E210" t="s">
        <v>445</v>
      </c>
      <c r="F210" s="4" t="s">
        <v>778</v>
      </c>
      <c r="G210" s="4" t="s">
        <v>779</v>
      </c>
      <c r="H210" t="s">
        <v>38</v>
      </c>
      <c r="I210" s="2">
        <v>9400831627744</v>
      </c>
      <c r="J210">
        <v>37505</v>
      </c>
      <c r="K210">
        <v>91335</v>
      </c>
      <c r="L210">
        <v>3</v>
      </c>
      <c r="M210">
        <v>16.95</v>
      </c>
      <c r="N210" t="s">
        <v>29</v>
      </c>
      <c r="O210" cm="1">
        <f t="array" ref="O210">INDEX('rate table'!J:J,
  MATCH(1,
    (H210='rate table'!F:F) *
    (L210='rate table'!G:G) *
    (CEILING(M210, 1)='rate table'!H:H),
    0)
)</f>
        <v>14.7</v>
      </c>
      <c r="P210">
        <v>0</v>
      </c>
      <c r="Q210">
        <v>0</v>
      </c>
      <c r="R210">
        <v>0</v>
      </c>
      <c r="S210">
        <v>0</v>
      </c>
      <c r="T210" t="s">
        <v>55</v>
      </c>
      <c r="U210" t="s">
        <v>31</v>
      </c>
      <c r="V210" t="s">
        <v>32</v>
      </c>
      <c r="W210" t="s">
        <v>446</v>
      </c>
      <c r="X210" t="s">
        <v>34</v>
      </c>
      <c r="Y210" t="s">
        <v>35</v>
      </c>
      <c r="Z210" t="s">
        <v>36</v>
      </c>
      <c r="AA210" s="4" t="s">
        <v>780</v>
      </c>
      <c r="AB210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0" t="str">
        <f t="shared" si="13"/>
        <v>,DASCharge, TotalCharge, AccessorialCode, AccessorialDescription, PackageStatus, ReceiverName, ReceiverCity, ReceiverState, ReceiverCountry, CreatedDate)</v>
      </c>
      <c r="AD210" t="str">
        <f t="shared" si="14"/>
        <v>VALUES (
'800564','12659','94001244742472','USPSINV354340','2/13/2025','2/20/2025','Priority Mail','9400831627744','37505','91335','3','16.95','LB','14.7','0','0','0','0','AC7','Signature Confirmation','Return to Sender','Receiver 726','Seattle','AZ','USA','3/31/2025');</v>
      </c>
      <c r="AE210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'800564','12659','94001244742472','USPSINV354340','2/13/2025','2/20/2025','Priority Mail','9400831627744','37505','91335','3','16.95','LB','14.7','0','0','0','0','AC7','Signature Confirmation','Return to Sender','Receiver 726','Seattle','AZ','USA','3/31/2025');</v>
      </c>
    </row>
    <row r="211" spans="1:31" x14ac:dyDescent="0.2">
      <c r="A211">
        <v>1430</v>
      </c>
      <c r="B211">
        <v>800564</v>
      </c>
      <c r="C211">
        <v>12659</v>
      </c>
      <c r="D211" s="2">
        <v>9400151772413</v>
      </c>
      <c r="E211" t="s">
        <v>447</v>
      </c>
      <c r="F211" s="4" t="s">
        <v>778</v>
      </c>
      <c r="G211" s="4" t="s">
        <v>779</v>
      </c>
      <c r="H211" t="s">
        <v>38</v>
      </c>
      <c r="I211" s="2">
        <v>9400400255505</v>
      </c>
      <c r="J211">
        <v>89327</v>
      </c>
      <c r="K211">
        <v>54754</v>
      </c>
      <c r="L211">
        <v>4</v>
      </c>
      <c r="M211">
        <v>11.47</v>
      </c>
      <c r="N211" t="s">
        <v>29</v>
      </c>
      <c r="O211" cm="1">
        <f t="array" ref="O211">INDEX('rate table'!J:J,
  MATCH(1,
    (H211='rate table'!F:F) *
    (L211='rate table'!G:G) *
    (CEILING(M211, 1)='rate table'!H:H),
    0)
)</f>
        <v>13.76</v>
      </c>
      <c r="P211">
        <v>0</v>
      </c>
      <c r="Q211">
        <v>0</v>
      </c>
      <c r="R211">
        <v>0</v>
      </c>
      <c r="S211">
        <v>0</v>
      </c>
      <c r="T211" t="s">
        <v>39</v>
      </c>
      <c r="U211" t="s">
        <v>31</v>
      </c>
      <c r="V211" t="s">
        <v>32</v>
      </c>
      <c r="W211" t="s">
        <v>448</v>
      </c>
      <c r="X211" t="s">
        <v>34</v>
      </c>
      <c r="Y211" t="s">
        <v>35</v>
      </c>
      <c r="Z211" t="s">
        <v>36</v>
      </c>
      <c r="AA211" s="4" t="s">
        <v>780</v>
      </c>
      <c r="AB211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1" t="str">
        <f t="shared" si="13"/>
        <v>,DASCharge, TotalCharge, AccessorialCode, AccessorialDescription, PackageStatus, ReceiverName, ReceiverCity, ReceiverState, ReceiverCountry, CreatedDate)</v>
      </c>
      <c r="AD211" t="str">
        <f t="shared" si="14"/>
        <v>VALUES (
'800564','12659','9400151772413','USPSINV289652','2/13/2025','2/20/2025','Priority Mail','9400400255505','89327','54754','4','11.47','LB','13.76','0','0','0','0','AC1','Signature Confirmation','Return to Sender','Receiver 84','Seattle','AZ','USA','3/31/2025');</v>
      </c>
      <c r="AE211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'800564','12659','9400151772413','USPSINV289652','2/13/2025','2/20/2025','Priority Mail','9400400255505','89327','54754','4','11.47','LB','13.76','0','0','0','0','AC1','Signature Confirmation','Return to Sender','Receiver 84','Seattle','AZ','USA','3/31/2025');</v>
      </c>
    </row>
    <row r="212" spans="1:31" x14ac:dyDescent="0.2">
      <c r="A212">
        <v>1431</v>
      </c>
      <c r="B212">
        <v>800564</v>
      </c>
      <c r="C212">
        <v>12659</v>
      </c>
      <c r="D212" s="2">
        <v>94001979215252</v>
      </c>
      <c r="E212" t="s">
        <v>449</v>
      </c>
      <c r="F212" s="4" t="s">
        <v>778</v>
      </c>
      <c r="G212" s="4" t="s">
        <v>779</v>
      </c>
      <c r="H212" t="s">
        <v>41</v>
      </c>
      <c r="I212" s="2">
        <v>9400871230393</v>
      </c>
      <c r="J212">
        <v>50612</v>
      </c>
      <c r="K212">
        <v>96359</v>
      </c>
      <c r="L212">
        <v>4</v>
      </c>
      <c r="M212">
        <v>13.86</v>
      </c>
      <c r="N212" t="s">
        <v>29</v>
      </c>
      <c r="O212" cm="1">
        <f t="array" ref="O212">INDEX('rate table'!J:J,
  MATCH(1,
    (H212='rate table'!F:F) *
    (L212='rate table'!G:G) *
    (CEILING(M212, 1)='rate table'!H:H),
    0)
)</f>
        <v>48.52</v>
      </c>
      <c r="P212">
        <v>0</v>
      </c>
      <c r="Q212">
        <v>0</v>
      </c>
      <c r="R212">
        <v>0</v>
      </c>
      <c r="S212">
        <v>0</v>
      </c>
      <c r="T212" t="s">
        <v>50</v>
      </c>
      <c r="U212" t="s">
        <v>31</v>
      </c>
      <c r="V212" t="s">
        <v>32</v>
      </c>
      <c r="W212" t="s">
        <v>450</v>
      </c>
      <c r="X212" t="s">
        <v>34</v>
      </c>
      <c r="Y212" t="s">
        <v>35</v>
      </c>
      <c r="Z212" t="s">
        <v>36</v>
      </c>
      <c r="AA212" s="4" t="s">
        <v>780</v>
      </c>
      <c r="AB212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2" t="str">
        <f t="shared" si="13"/>
        <v>,DASCharge, TotalCharge, AccessorialCode, AccessorialDescription, PackageStatus, ReceiverName, ReceiverCity, ReceiverState, ReceiverCountry, CreatedDate)</v>
      </c>
      <c r="AD212" t="str">
        <f t="shared" si="14"/>
        <v>VALUES (
'800564','12659','94001979215252','USPSINV85387','2/13/2025','2/20/2025','Priority Mail Express','9400871230393','50612','96359','4','13.86','LB','48.52','0','0','0','0','AC8','Signature Confirmation','Return to Sender','Receiver 328','Seattle','AZ','USA','3/31/2025');</v>
      </c>
      <c r="AE212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'800564','12659','94001979215252','USPSINV85387','2/13/2025','2/20/2025','Priority Mail Express','9400871230393','50612','96359','4','13.86','LB','48.52','0','0','0','0','AC8','Signature Confirmation','Return to Sender','Receiver 328','Seattle','AZ','USA','3/31/2025');</v>
      </c>
    </row>
    <row r="213" spans="1:31" x14ac:dyDescent="0.2">
      <c r="A213">
        <v>1432</v>
      </c>
      <c r="B213">
        <v>800564</v>
      </c>
      <c r="C213">
        <v>12659</v>
      </c>
      <c r="D213" s="2">
        <v>94002110937663</v>
      </c>
      <c r="E213" t="s">
        <v>451</v>
      </c>
      <c r="F213" s="4" t="s">
        <v>778</v>
      </c>
      <c r="G213" s="4" t="s">
        <v>779</v>
      </c>
      <c r="H213" t="s">
        <v>28</v>
      </c>
      <c r="I213" s="2">
        <v>9400356904103</v>
      </c>
      <c r="J213">
        <v>67621</v>
      </c>
      <c r="K213">
        <v>59507</v>
      </c>
      <c r="L213">
        <v>6</v>
      </c>
      <c r="M213">
        <v>12.52</v>
      </c>
      <c r="N213" t="s">
        <v>29</v>
      </c>
      <c r="O213" cm="1">
        <f t="array" ref="O213">INDEX('rate table'!J:J,
  MATCH(1,
    (H213='rate table'!F:F) *
    (L213='rate table'!G:G) *
    (CEILING(M213, 1)='rate table'!H:H),
    0)
)</f>
        <v>13.46</v>
      </c>
      <c r="P213">
        <v>0</v>
      </c>
      <c r="Q213">
        <v>0</v>
      </c>
      <c r="R213">
        <v>0</v>
      </c>
      <c r="S213">
        <v>0</v>
      </c>
      <c r="T213" t="s">
        <v>74</v>
      </c>
      <c r="U213" t="s">
        <v>31</v>
      </c>
      <c r="V213" t="s">
        <v>32</v>
      </c>
      <c r="W213" t="s">
        <v>452</v>
      </c>
      <c r="X213" t="s">
        <v>34</v>
      </c>
      <c r="Y213" t="s">
        <v>35</v>
      </c>
      <c r="Z213" t="s">
        <v>36</v>
      </c>
      <c r="AA213" s="4" t="s">
        <v>780</v>
      </c>
      <c r="AB213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3" t="str">
        <f t="shared" si="13"/>
        <v>,DASCharge, TotalCharge, AccessorialCode, AccessorialDescription, PackageStatus, ReceiverName, ReceiverCity, ReceiverState, ReceiverCountry, CreatedDate)</v>
      </c>
      <c r="AD213" t="str">
        <f t="shared" si="14"/>
        <v>VALUES (
'800564','12659','94002110937663','USPSINV379672','2/13/2025','2/20/2025','USPS Ground Advantage','9400356904103','67621','59507','6','12.52','LB','13.46','0','0','0','0','AC6','Signature Confirmation','Return to Sender','Receiver 87','Seattle','AZ','USA','3/31/2025');</v>
      </c>
      <c r="AE213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'800564','12659','94002110937663','USPSINV379672','2/13/2025','2/20/2025','USPS Ground Advantage','9400356904103','67621','59507','6','12.52','LB','13.46','0','0','0','0','AC6','Signature Confirmation','Return to Sender','Receiver 87','Seattle','AZ','USA','3/31/2025');</v>
      </c>
    </row>
    <row r="214" spans="1:31" x14ac:dyDescent="0.2">
      <c r="A214">
        <v>1433</v>
      </c>
      <c r="B214">
        <v>800564</v>
      </c>
      <c r="C214">
        <v>12659</v>
      </c>
      <c r="D214" s="2">
        <v>94001907215065</v>
      </c>
      <c r="E214" t="s">
        <v>453</v>
      </c>
      <c r="F214" s="4" t="s">
        <v>778</v>
      </c>
      <c r="G214" s="4" t="s">
        <v>779</v>
      </c>
      <c r="H214" t="s">
        <v>38</v>
      </c>
      <c r="I214" s="2">
        <v>9400907143758</v>
      </c>
      <c r="J214">
        <v>33921</v>
      </c>
      <c r="K214">
        <v>29872</v>
      </c>
      <c r="L214">
        <v>6</v>
      </c>
      <c r="M214">
        <v>6.16</v>
      </c>
      <c r="N214" t="s">
        <v>29</v>
      </c>
      <c r="O214" cm="1">
        <f t="array" ref="O214">INDEX('rate table'!J:J,
  MATCH(1,
    (H214='rate table'!F:F) *
    (L214='rate table'!G:G) *
    (CEILING(M214, 1)='rate table'!H:H),
    0)
)</f>
        <v>19.43</v>
      </c>
      <c r="P214">
        <v>0</v>
      </c>
      <c r="Q214">
        <v>0</v>
      </c>
      <c r="R214">
        <v>0</v>
      </c>
      <c r="S214">
        <v>0</v>
      </c>
      <c r="T214" t="s">
        <v>39</v>
      </c>
      <c r="U214" t="s">
        <v>31</v>
      </c>
      <c r="V214" t="s">
        <v>32</v>
      </c>
      <c r="W214" t="s">
        <v>454</v>
      </c>
      <c r="X214" t="s">
        <v>34</v>
      </c>
      <c r="Y214" t="s">
        <v>35</v>
      </c>
      <c r="Z214" t="s">
        <v>36</v>
      </c>
      <c r="AA214" s="4" t="s">
        <v>780</v>
      </c>
      <c r="AB214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4" t="str">
        <f t="shared" si="13"/>
        <v>,DASCharge, TotalCharge, AccessorialCode, AccessorialDescription, PackageStatus, ReceiverName, ReceiverCity, ReceiverState, ReceiverCountry, CreatedDate)</v>
      </c>
      <c r="AD214" t="str">
        <f t="shared" si="14"/>
        <v>VALUES (
'800564','12659','94001907215065','USPSINV225969','2/13/2025','2/20/2025','Priority Mail','9400907143758','33921','29872','6','6.16','LB','19.43','0','0','0','0','AC1','Signature Confirmation','Return to Sender','Receiver 283','Seattle','AZ','USA','3/31/2025');</v>
      </c>
      <c r="AE214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'800564','12659','94001907215065','USPSINV225969','2/13/2025','2/20/2025','Priority Mail','9400907143758','33921','29872','6','6.16','LB','19.43','0','0','0','0','AC1','Signature Confirmation','Return to Sender','Receiver 283','Seattle','AZ','USA','3/31/2025');</v>
      </c>
    </row>
    <row r="215" spans="1:31" x14ac:dyDescent="0.2">
      <c r="A215">
        <v>1434</v>
      </c>
      <c r="B215">
        <v>800564</v>
      </c>
      <c r="C215">
        <v>12659</v>
      </c>
      <c r="D215" s="2">
        <v>9400559982605</v>
      </c>
      <c r="E215" t="s">
        <v>455</v>
      </c>
      <c r="F215" s="4" t="s">
        <v>778</v>
      </c>
      <c r="G215" s="4" t="s">
        <v>779</v>
      </c>
      <c r="H215" t="s">
        <v>41</v>
      </c>
      <c r="I215" s="2">
        <v>9400980551621</v>
      </c>
      <c r="J215">
        <v>52494</v>
      </c>
      <c r="K215">
        <v>20457</v>
      </c>
      <c r="L215">
        <v>4</v>
      </c>
      <c r="M215">
        <v>3.85</v>
      </c>
      <c r="N215" t="s">
        <v>29</v>
      </c>
      <c r="O215" cm="1">
        <f t="array" ref="O215">INDEX('rate table'!J:J,
  MATCH(1,
    (H215='rate table'!F:F) *
    (L215='rate table'!G:G) *
    (CEILING(M215, 1)='rate table'!H:H),
    0)
)</f>
        <v>22.42</v>
      </c>
      <c r="P215">
        <v>0</v>
      </c>
      <c r="Q215">
        <v>0</v>
      </c>
      <c r="R215">
        <v>0</v>
      </c>
      <c r="S215">
        <v>0</v>
      </c>
      <c r="T215" t="s">
        <v>43</v>
      </c>
      <c r="U215" t="s">
        <v>31</v>
      </c>
      <c r="V215" t="s">
        <v>32</v>
      </c>
      <c r="W215" t="s">
        <v>456</v>
      </c>
      <c r="X215" t="s">
        <v>34</v>
      </c>
      <c r="Y215" t="s">
        <v>35</v>
      </c>
      <c r="Z215" t="s">
        <v>36</v>
      </c>
      <c r="AA215" s="4" t="s">
        <v>780</v>
      </c>
      <c r="AB215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5" t="str">
        <f t="shared" si="13"/>
        <v>,DASCharge, TotalCharge, AccessorialCode, AccessorialDescription, PackageStatus, ReceiverName, ReceiverCity, ReceiverState, ReceiverCountry, CreatedDate)</v>
      </c>
      <c r="AD215" t="str">
        <f t="shared" si="14"/>
        <v>VALUES (
'800564','12659','9400559982605','USPSINV740726','2/13/2025','2/20/2025','Priority Mail Express','9400980551621','52494','20457','4','3.85','LB','22.42','0','0','0','0','AC4','Signature Confirmation','Return to Sender','Receiver 728','Seattle','AZ','USA','3/31/2025');</v>
      </c>
      <c r="AE215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'800564','12659','9400559982605','USPSINV740726','2/13/2025','2/20/2025','Priority Mail Express','9400980551621','52494','20457','4','3.85','LB','22.42','0','0','0','0','AC4','Signature Confirmation','Return to Sender','Receiver 728','Seattle','AZ','USA','3/31/2025');</v>
      </c>
    </row>
    <row r="216" spans="1:31" x14ac:dyDescent="0.2">
      <c r="A216">
        <v>1435</v>
      </c>
      <c r="B216">
        <v>800564</v>
      </c>
      <c r="C216">
        <v>12659</v>
      </c>
      <c r="D216" s="2">
        <v>94001197829636</v>
      </c>
      <c r="E216" t="s">
        <v>457</v>
      </c>
      <c r="F216" s="4" t="s">
        <v>778</v>
      </c>
      <c r="G216" s="4" t="s">
        <v>779</v>
      </c>
      <c r="H216" t="s">
        <v>28</v>
      </c>
      <c r="I216" s="2">
        <v>9400515066342</v>
      </c>
      <c r="J216">
        <v>90299</v>
      </c>
      <c r="K216">
        <v>2822</v>
      </c>
      <c r="L216">
        <v>5</v>
      </c>
      <c r="M216">
        <v>6.99</v>
      </c>
      <c r="N216" t="s">
        <v>29</v>
      </c>
      <c r="O216" cm="1">
        <f t="array" ref="O216">INDEX('rate table'!J:J,
  MATCH(1,
    (H216='rate table'!F:F) *
    (L216='rate table'!G:G) *
    (CEILING(M216, 1)='rate table'!H:H),
    0)
)</f>
        <v>10.48</v>
      </c>
      <c r="P216">
        <v>0</v>
      </c>
      <c r="Q216">
        <v>0</v>
      </c>
      <c r="R216">
        <v>0</v>
      </c>
      <c r="S216">
        <v>0</v>
      </c>
      <c r="T216" t="s">
        <v>74</v>
      </c>
      <c r="U216" t="s">
        <v>31</v>
      </c>
      <c r="V216" t="s">
        <v>32</v>
      </c>
      <c r="W216" t="s">
        <v>458</v>
      </c>
      <c r="X216" t="s">
        <v>34</v>
      </c>
      <c r="Y216" t="s">
        <v>35</v>
      </c>
      <c r="Z216" t="s">
        <v>36</v>
      </c>
      <c r="AA216" s="4" t="s">
        <v>780</v>
      </c>
      <c r="AB216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6" t="str">
        <f t="shared" si="13"/>
        <v>,DASCharge, TotalCharge, AccessorialCode, AccessorialDescription, PackageStatus, ReceiverName, ReceiverCity, ReceiverState, ReceiverCountry, CreatedDate)</v>
      </c>
      <c r="AD216" t="str">
        <f t="shared" si="14"/>
        <v>VALUES (
'800564','12659','94001197829636','USPSINV984389','2/13/2025','2/20/2025','USPS Ground Advantage','9400515066342','90299','2822','5','6.99','LB','10.48','0','0','0','0','AC6','Signature Confirmation','Return to Sender','Receiver 592','Seattle','AZ','USA','3/31/2025');</v>
      </c>
      <c r="AE216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'800564','12659','94001197829636','USPSINV984389','2/13/2025','2/20/2025','USPS Ground Advantage','9400515066342','90299','2822','5','6.99','LB','10.48','0','0','0','0','AC6','Signature Confirmation','Return to Sender','Receiver 592','Seattle','AZ','USA','3/31/2025');</v>
      </c>
    </row>
    <row r="217" spans="1:31" x14ac:dyDescent="0.2">
      <c r="A217">
        <v>1436</v>
      </c>
      <c r="B217">
        <v>800564</v>
      </c>
      <c r="C217">
        <v>12659</v>
      </c>
      <c r="D217" s="2">
        <v>94001897469479</v>
      </c>
      <c r="E217" t="s">
        <v>459</v>
      </c>
      <c r="F217" s="4" t="s">
        <v>778</v>
      </c>
      <c r="G217" s="4" t="s">
        <v>779</v>
      </c>
      <c r="H217" t="s">
        <v>38</v>
      </c>
      <c r="I217" s="2">
        <v>9400221761613</v>
      </c>
      <c r="J217">
        <v>88897</v>
      </c>
      <c r="K217">
        <v>33367</v>
      </c>
      <c r="L217">
        <v>8</v>
      </c>
      <c r="M217">
        <v>7.22</v>
      </c>
      <c r="N217" t="s">
        <v>29</v>
      </c>
      <c r="O217" cm="1">
        <f t="array" ref="O217">INDEX('rate table'!J:J,
  MATCH(1,
    (H217='rate table'!F:F) *
    (L217='rate table'!G:G) *
    (CEILING(M217, 1)='rate table'!H:H),
    0)
)</f>
        <v>29.53</v>
      </c>
      <c r="P217">
        <v>0</v>
      </c>
      <c r="Q217">
        <v>0</v>
      </c>
      <c r="R217">
        <v>0</v>
      </c>
      <c r="S217">
        <v>0</v>
      </c>
      <c r="T217" t="s">
        <v>105</v>
      </c>
      <c r="U217" t="s">
        <v>31</v>
      </c>
      <c r="V217" t="s">
        <v>32</v>
      </c>
      <c r="W217" t="s">
        <v>460</v>
      </c>
      <c r="X217" t="s">
        <v>34</v>
      </c>
      <c r="Y217" t="s">
        <v>35</v>
      </c>
      <c r="Z217" t="s">
        <v>36</v>
      </c>
      <c r="AA217" s="4" t="s">
        <v>780</v>
      </c>
      <c r="AB217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7" t="str">
        <f t="shared" si="13"/>
        <v>,DASCharge, TotalCharge, AccessorialCode, AccessorialDescription, PackageStatus, ReceiverName, ReceiverCity, ReceiverState, ReceiverCountry, CreatedDate)</v>
      </c>
      <c r="AD217" t="str">
        <f t="shared" si="14"/>
        <v>VALUES (
'800564','12659','94001897469479','USPSINV709837','2/13/2025','2/20/2025','Priority Mail','9400221761613','88897','33367','8','7.22','LB','29.53','0','0','0','0','AC3','Signature Confirmation','Return to Sender','Receiver 949','Seattle','AZ','USA','3/31/2025');</v>
      </c>
      <c r="AE217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'800564','12659','94001897469479','USPSINV709837','2/13/2025','2/20/2025','Priority Mail','9400221761613','88897','33367','8','7.22','LB','29.53','0','0','0','0','AC3','Signature Confirmation','Return to Sender','Receiver 949','Seattle','AZ','USA','3/31/2025');</v>
      </c>
    </row>
    <row r="218" spans="1:31" x14ac:dyDescent="0.2">
      <c r="A218">
        <v>1437</v>
      </c>
      <c r="B218">
        <v>800564</v>
      </c>
      <c r="C218">
        <v>12659</v>
      </c>
      <c r="D218" s="2">
        <v>9400260727200</v>
      </c>
      <c r="E218" t="s">
        <v>461</v>
      </c>
      <c r="F218" s="4" t="s">
        <v>778</v>
      </c>
      <c r="G218" s="4" t="s">
        <v>779</v>
      </c>
      <c r="H218" t="s">
        <v>41</v>
      </c>
      <c r="I218" s="2">
        <v>9400301690758</v>
      </c>
      <c r="J218">
        <v>61790</v>
      </c>
      <c r="K218">
        <v>79917</v>
      </c>
      <c r="L218">
        <v>7</v>
      </c>
      <c r="M218">
        <v>5</v>
      </c>
      <c r="N218" t="s">
        <v>29</v>
      </c>
      <c r="O218" cm="1">
        <f t="array" ref="O218">INDEX('rate table'!J:J,
  MATCH(1,
    (H218='rate table'!F:F) *
    (L218='rate table'!G:G) *
    (CEILING(M218, 1)='rate table'!H:H),
    0)
)</f>
        <v>29.26</v>
      </c>
      <c r="P218">
        <v>0</v>
      </c>
      <c r="Q218">
        <v>0</v>
      </c>
      <c r="R218">
        <v>0</v>
      </c>
      <c r="S218">
        <v>0</v>
      </c>
      <c r="T218" t="s">
        <v>39</v>
      </c>
      <c r="U218" t="s">
        <v>31</v>
      </c>
      <c r="V218" t="s">
        <v>32</v>
      </c>
      <c r="W218" t="s">
        <v>462</v>
      </c>
      <c r="X218" t="s">
        <v>34</v>
      </c>
      <c r="Y218" t="s">
        <v>35</v>
      </c>
      <c r="Z218" t="s">
        <v>36</v>
      </c>
      <c r="AA218" s="4" t="s">
        <v>780</v>
      </c>
      <c r="AB218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8" t="str">
        <f t="shared" si="13"/>
        <v>,DASCharge, TotalCharge, AccessorialCode, AccessorialDescription, PackageStatus, ReceiverName, ReceiverCity, ReceiverState, ReceiverCountry, CreatedDate)</v>
      </c>
      <c r="AD218" t="str">
        <f t="shared" si="14"/>
        <v>VALUES (
'800564','12659','9400260727200','USPSINV587052','2/13/2025','2/20/2025','Priority Mail Express','9400301690758','61790','79917','7','5','LB','29.26','0','0','0','0','AC1','Signature Confirmation','Return to Sender','Receiver 71','Seattle','AZ','USA','3/31/2025');</v>
      </c>
      <c r="AE218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'800564','12659','9400260727200','USPSINV587052','2/13/2025','2/20/2025','Priority Mail Express','9400301690758','61790','79917','7','5','LB','29.26','0','0','0','0','AC1','Signature Confirmation','Return to Sender','Receiver 71','Seattle','AZ','USA','3/31/2025');</v>
      </c>
    </row>
    <row r="219" spans="1:31" x14ac:dyDescent="0.2">
      <c r="A219">
        <v>1438</v>
      </c>
      <c r="B219">
        <v>800564</v>
      </c>
      <c r="C219">
        <v>12659</v>
      </c>
      <c r="D219" s="2">
        <v>9400686148262</v>
      </c>
      <c r="E219" t="s">
        <v>463</v>
      </c>
      <c r="F219" s="4" t="s">
        <v>778</v>
      </c>
      <c r="G219" s="4" t="s">
        <v>779</v>
      </c>
      <c r="H219" t="s">
        <v>28</v>
      </c>
      <c r="I219" s="2">
        <v>9400130830995</v>
      </c>
      <c r="J219">
        <v>78030</v>
      </c>
      <c r="K219">
        <v>84852</v>
      </c>
      <c r="L219">
        <v>6</v>
      </c>
      <c r="M219">
        <v>6.72</v>
      </c>
      <c r="N219" t="s">
        <v>29</v>
      </c>
      <c r="O219" cm="1">
        <f t="array" ref="O219">INDEX('rate table'!J:J,
  MATCH(1,
    (H219='rate table'!F:F) *
    (L219='rate table'!G:G) *
    (CEILING(M219, 1)='rate table'!H:H),
    0)
)</f>
        <v>11.03</v>
      </c>
      <c r="P219">
        <v>0</v>
      </c>
      <c r="Q219">
        <v>0</v>
      </c>
      <c r="R219">
        <v>0</v>
      </c>
      <c r="S219">
        <v>0</v>
      </c>
      <c r="T219" t="s">
        <v>71</v>
      </c>
      <c r="U219" t="s">
        <v>31</v>
      </c>
      <c r="V219" t="s">
        <v>32</v>
      </c>
      <c r="W219" t="s">
        <v>464</v>
      </c>
      <c r="X219" t="s">
        <v>34</v>
      </c>
      <c r="Y219" t="s">
        <v>35</v>
      </c>
      <c r="Z219" t="s">
        <v>36</v>
      </c>
      <c r="AA219" s="4" t="s">
        <v>780</v>
      </c>
      <c r="AB219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19" t="str">
        <f t="shared" si="13"/>
        <v>,DASCharge, TotalCharge, AccessorialCode, AccessorialDescription, PackageStatus, ReceiverName, ReceiverCity, ReceiverState, ReceiverCountry, CreatedDate)</v>
      </c>
      <c r="AD219" t="str">
        <f t="shared" si="14"/>
        <v>VALUES (
'800564','12659','9400686148262','USPSINV780371','2/13/2025','2/20/2025','USPS Ground Advantage','9400130830995','78030','84852','6','6.72','LB','11.03','0','0','0','0','AC2','Signature Confirmation','Return to Sender','Receiver 38','Seattle','AZ','USA','3/31/2025');</v>
      </c>
      <c r="AE219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'800564','12659','9400686148262','USPSINV780371','2/13/2025','2/20/2025','USPS Ground Advantage','9400130830995','78030','84852','6','6.72','LB','11.03','0','0','0','0','AC2','Signature Confirmation','Return to Sender','Receiver 38','Seattle','AZ','USA','3/31/2025');</v>
      </c>
    </row>
    <row r="220" spans="1:31" x14ac:dyDescent="0.2">
      <c r="A220">
        <v>1440</v>
      </c>
      <c r="B220">
        <v>800564</v>
      </c>
      <c r="C220">
        <v>12659</v>
      </c>
      <c r="D220" s="2">
        <v>94001221287909</v>
      </c>
      <c r="E220" t="s">
        <v>465</v>
      </c>
      <c r="F220" s="4" t="s">
        <v>778</v>
      </c>
      <c r="G220" s="4" t="s">
        <v>779</v>
      </c>
      <c r="H220" t="s">
        <v>41</v>
      </c>
      <c r="I220" s="2">
        <v>9400932277637</v>
      </c>
      <c r="J220">
        <v>37647</v>
      </c>
      <c r="K220">
        <v>21404</v>
      </c>
      <c r="L220">
        <v>2</v>
      </c>
      <c r="M220">
        <v>11.86</v>
      </c>
      <c r="N220" t="s">
        <v>29</v>
      </c>
      <c r="O220" cm="1">
        <f t="array" ref="O220">INDEX('rate table'!J:J,
  MATCH(1,
    (H220='rate table'!F:F) *
    (L220='rate table'!G:G) *
    (CEILING(M220, 1)='rate table'!H:H),
    0)
)</f>
        <v>36.35</v>
      </c>
      <c r="P220">
        <v>0</v>
      </c>
      <c r="Q220">
        <v>0</v>
      </c>
      <c r="R220">
        <v>0</v>
      </c>
      <c r="S220">
        <v>0</v>
      </c>
      <c r="T220" t="s">
        <v>50</v>
      </c>
      <c r="U220" t="s">
        <v>31</v>
      </c>
      <c r="V220" t="s">
        <v>32</v>
      </c>
      <c r="W220" t="s">
        <v>466</v>
      </c>
      <c r="X220" t="s">
        <v>34</v>
      </c>
      <c r="Y220" t="s">
        <v>35</v>
      </c>
      <c r="Z220" t="s">
        <v>36</v>
      </c>
      <c r="AA220" s="4" t="s">
        <v>780</v>
      </c>
      <c r="AB220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0" t="str">
        <f t="shared" si="13"/>
        <v>,DASCharge, TotalCharge, AccessorialCode, AccessorialDescription, PackageStatus, ReceiverName, ReceiverCity, ReceiverState, ReceiverCountry, CreatedDate)</v>
      </c>
      <c r="AD220" t="str">
        <f t="shared" si="14"/>
        <v>VALUES (
'800564','12659','94001221287909','USPSINV163787','2/13/2025','2/20/2025','Priority Mail Express','9400932277637','37647','21404','2','11.86','LB','36.35','0','0','0','0','AC8','Signature Confirmation','Return to Sender','Receiver 629','Seattle','AZ','USA','3/31/2025');</v>
      </c>
      <c r="AE220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'800564','12659','94001221287909','USPSINV163787','2/13/2025','2/20/2025','Priority Mail Express','9400932277637','37647','21404','2','11.86','LB','36.35','0','0','0','0','AC8','Signature Confirmation','Return to Sender','Receiver 629','Seattle','AZ','USA','3/31/2025');</v>
      </c>
    </row>
    <row r="221" spans="1:31" x14ac:dyDescent="0.2">
      <c r="A221">
        <v>1441</v>
      </c>
      <c r="B221">
        <v>800564</v>
      </c>
      <c r="C221">
        <v>12659</v>
      </c>
      <c r="D221" s="2">
        <v>94001717019398</v>
      </c>
      <c r="E221" t="s">
        <v>467</v>
      </c>
      <c r="F221" s="4" t="s">
        <v>778</v>
      </c>
      <c r="G221" s="4" t="s">
        <v>779</v>
      </c>
      <c r="H221" t="s">
        <v>28</v>
      </c>
      <c r="I221" s="2">
        <v>9400706186640</v>
      </c>
      <c r="J221">
        <v>42128</v>
      </c>
      <c r="K221">
        <v>17633</v>
      </c>
      <c r="L221">
        <v>6</v>
      </c>
      <c r="M221">
        <v>18.88</v>
      </c>
      <c r="N221" t="s">
        <v>29</v>
      </c>
      <c r="O221" cm="1">
        <f t="array" ref="O221">INDEX('rate table'!J:J,
  MATCH(1,
    (H221='rate table'!F:F) *
    (L221='rate table'!G:G) *
    (CEILING(M221, 1)='rate table'!H:H),
    0)
)</f>
        <v>17.57</v>
      </c>
      <c r="P221">
        <v>0</v>
      </c>
      <c r="Q221">
        <v>0</v>
      </c>
      <c r="R221">
        <v>0</v>
      </c>
      <c r="S221">
        <v>0</v>
      </c>
      <c r="T221" t="s">
        <v>30</v>
      </c>
      <c r="U221" t="s">
        <v>31</v>
      </c>
      <c r="V221" t="s">
        <v>32</v>
      </c>
      <c r="W221" t="s">
        <v>468</v>
      </c>
      <c r="X221" t="s">
        <v>34</v>
      </c>
      <c r="Y221" t="s">
        <v>35</v>
      </c>
      <c r="Z221" t="s">
        <v>36</v>
      </c>
      <c r="AA221" s="4" t="s">
        <v>780</v>
      </c>
      <c r="AB221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1" t="str">
        <f t="shared" si="13"/>
        <v>,DASCharge, TotalCharge, AccessorialCode, AccessorialDescription, PackageStatus, ReceiverName, ReceiverCity, ReceiverState, ReceiverCountry, CreatedDate)</v>
      </c>
      <c r="AD221" t="str">
        <f t="shared" si="14"/>
        <v>VALUES (
'800564','12659','94001717019398','USPSINV857265','2/13/2025','2/20/2025','USPS Ground Advantage','9400706186640','42128','17633','6','18.88','LB','17.57','0','0','0','0','AC0','Signature Confirmation','Return to Sender','Receiver 275','Seattle','AZ','USA','3/31/2025');</v>
      </c>
      <c r="AE221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'800564','12659','94001717019398','USPSINV857265','2/13/2025','2/20/2025','USPS Ground Advantage','9400706186640','42128','17633','6','18.88','LB','17.57','0','0','0','0','AC0','Signature Confirmation','Return to Sender','Receiver 275','Seattle','AZ','USA','3/31/2025');</v>
      </c>
    </row>
    <row r="222" spans="1:31" x14ac:dyDescent="0.2">
      <c r="A222">
        <v>1442</v>
      </c>
      <c r="B222">
        <v>800564</v>
      </c>
      <c r="C222">
        <v>12659</v>
      </c>
      <c r="D222" s="2">
        <v>94001238930777</v>
      </c>
      <c r="E222" t="s">
        <v>469</v>
      </c>
      <c r="F222" s="4" t="s">
        <v>778</v>
      </c>
      <c r="G222" s="4" t="s">
        <v>779</v>
      </c>
      <c r="H222" t="s">
        <v>38</v>
      </c>
      <c r="I222" s="2">
        <v>9400127576036</v>
      </c>
      <c r="J222">
        <v>8947</v>
      </c>
      <c r="K222">
        <v>57193</v>
      </c>
      <c r="L222">
        <v>3</v>
      </c>
      <c r="M222">
        <v>8.3800000000000008</v>
      </c>
      <c r="N222" t="s">
        <v>29</v>
      </c>
      <c r="O222" cm="1">
        <f t="array" ref="O222">INDEX('rate table'!J:J,
  MATCH(1,
    (H222='rate table'!F:F) *
    (L222='rate table'!G:G) *
    (CEILING(M222, 1)='rate table'!H:H),
    0)
)</f>
        <v>10.56</v>
      </c>
      <c r="P222">
        <v>0</v>
      </c>
      <c r="Q222">
        <v>0</v>
      </c>
      <c r="R222">
        <v>0</v>
      </c>
      <c r="S222">
        <v>0</v>
      </c>
      <c r="T222" t="s">
        <v>55</v>
      </c>
      <c r="U222" t="s">
        <v>31</v>
      </c>
      <c r="V222" t="s">
        <v>32</v>
      </c>
      <c r="W222" t="s">
        <v>299</v>
      </c>
      <c r="X222" t="s">
        <v>34</v>
      </c>
      <c r="Y222" t="s">
        <v>35</v>
      </c>
      <c r="Z222" t="s">
        <v>36</v>
      </c>
      <c r="AA222" s="4" t="s">
        <v>780</v>
      </c>
      <c r="AB222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2" t="str">
        <f t="shared" si="13"/>
        <v>,DASCharge, TotalCharge, AccessorialCode, AccessorialDescription, PackageStatus, ReceiverName, ReceiverCity, ReceiverState, ReceiverCountry, CreatedDate)</v>
      </c>
      <c r="AD222" t="str">
        <f t="shared" si="14"/>
        <v>VALUES (
'800564','12659','94001238930777','USPSINV441452','2/13/2025','2/20/2025','Priority Mail','9400127576036','8947','57193','3','8.38','LB','10.56','0','0','0','0','AC7','Signature Confirmation','Return to Sender','Receiver 755','Seattle','AZ','USA','3/31/2025');</v>
      </c>
      <c r="AE222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'800564','12659','94001238930777','USPSINV441452','2/13/2025','2/20/2025','Priority Mail','9400127576036','8947','57193','3','8.38','LB','10.56','0','0','0','0','AC7','Signature Confirmation','Return to Sender','Receiver 755','Seattle','AZ','USA','3/31/2025');</v>
      </c>
    </row>
    <row r="223" spans="1:31" x14ac:dyDescent="0.2">
      <c r="A223">
        <v>1443</v>
      </c>
      <c r="B223">
        <v>800564</v>
      </c>
      <c r="C223">
        <v>12659</v>
      </c>
      <c r="D223" s="2">
        <v>94001866535080</v>
      </c>
      <c r="E223" t="s">
        <v>470</v>
      </c>
      <c r="F223" s="4" t="s">
        <v>778</v>
      </c>
      <c r="G223" s="4" t="s">
        <v>779</v>
      </c>
      <c r="H223" t="s">
        <v>41</v>
      </c>
      <c r="I223" s="2">
        <v>9400299348722</v>
      </c>
      <c r="J223">
        <v>86604</v>
      </c>
      <c r="K223">
        <v>28772</v>
      </c>
      <c r="L223">
        <v>3</v>
      </c>
      <c r="M223">
        <v>18.649999999999999</v>
      </c>
      <c r="N223" t="s">
        <v>29</v>
      </c>
      <c r="O223" cm="1">
        <f t="array" ref="O223">INDEX('rate table'!J:J,
  MATCH(1,
    (H223='rate table'!F:F) *
    (L223='rate table'!G:G) *
    (CEILING(M223, 1)='rate table'!H:H),
    0)
)</f>
        <v>56.85</v>
      </c>
      <c r="P223">
        <v>0</v>
      </c>
      <c r="Q223">
        <v>0</v>
      </c>
      <c r="R223">
        <v>0</v>
      </c>
      <c r="S223">
        <v>0</v>
      </c>
      <c r="T223" t="s">
        <v>58</v>
      </c>
      <c r="U223" t="s">
        <v>31</v>
      </c>
      <c r="V223" t="s">
        <v>32</v>
      </c>
      <c r="W223" t="s">
        <v>471</v>
      </c>
      <c r="X223" t="s">
        <v>34</v>
      </c>
      <c r="Y223" t="s">
        <v>35</v>
      </c>
      <c r="Z223" t="s">
        <v>36</v>
      </c>
      <c r="AA223" s="4" t="s">
        <v>780</v>
      </c>
      <c r="AB223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3" t="str">
        <f t="shared" si="13"/>
        <v>,DASCharge, TotalCharge, AccessorialCode, AccessorialDescription, PackageStatus, ReceiverName, ReceiverCity, ReceiverState, ReceiverCountry, CreatedDate)</v>
      </c>
      <c r="AD223" t="str">
        <f t="shared" si="14"/>
        <v>VALUES (
'800564','12659','94001866535080','USPSINV480940','2/13/2025','2/20/2025','Priority Mail Express','9400299348722','86604','28772','3','18.65','LB','56.85','0','0','0','0','AC5','Signature Confirmation','Return to Sender','Receiver 106','Seattle','AZ','USA','3/31/2025');</v>
      </c>
      <c r="AE223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'800564','12659','94001866535080','USPSINV480940','2/13/2025','2/20/2025','Priority Mail Express','9400299348722','86604','28772','3','18.65','LB','56.85','0','0','0','0','AC5','Signature Confirmation','Return to Sender','Receiver 106','Seattle','AZ','USA','3/31/2025');</v>
      </c>
    </row>
    <row r="224" spans="1:31" x14ac:dyDescent="0.2">
      <c r="A224">
        <v>1444</v>
      </c>
      <c r="B224">
        <v>800564</v>
      </c>
      <c r="C224">
        <v>12659</v>
      </c>
      <c r="D224" s="2">
        <v>94001137087861</v>
      </c>
      <c r="E224" t="s">
        <v>472</v>
      </c>
      <c r="F224" s="4" t="s">
        <v>778</v>
      </c>
      <c r="G224" s="4" t="s">
        <v>779</v>
      </c>
      <c r="H224" t="s">
        <v>28</v>
      </c>
      <c r="I224" s="2">
        <v>9400312465318</v>
      </c>
      <c r="J224">
        <v>93780</v>
      </c>
      <c r="K224">
        <v>64194</v>
      </c>
      <c r="L224">
        <v>5</v>
      </c>
      <c r="M224">
        <v>15.17</v>
      </c>
      <c r="N224" t="s">
        <v>29</v>
      </c>
      <c r="O224" cm="1">
        <f t="array" ref="O224">INDEX('rate table'!J:J,
  MATCH(1,
    (H224='rate table'!F:F) *
    (L224='rate table'!G:G) *
    (CEILING(M224, 1)='rate table'!H:H),
    0)
)</f>
        <v>13.42</v>
      </c>
      <c r="P224">
        <v>0</v>
      </c>
      <c r="Q224">
        <v>0</v>
      </c>
      <c r="R224">
        <v>0</v>
      </c>
      <c r="S224">
        <v>0</v>
      </c>
      <c r="T224" t="s">
        <v>43</v>
      </c>
      <c r="U224" t="s">
        <v>31</v>
      </c>
      <c r="V224" t="s">
        <v>32</v>
      </c>
      <c r="W224" t="s">
        <v>473</v>
      </c>
      <c r="X224" t="s">
        <v>34</v>
      </c>
      <c r="Y224" t="s">
        <v>35</v>
      </c>
      <c r="Z224" t="s">
        <v>36</v>
      </c>
      <c r="AA224" s="4" t="s">
        <v>780</v>
      </c>
      <c r="AB224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4" t="str">
        <f t="shared" si="13"/>
        <v>,DASCharge, TotalCharge, AccessorialCode, AccessorialDescription, PackageStatus, ReceiverName, ReceiverCity, ReceiverState, ReceiverCountry, CreatedDate)</v>
      </c>
      <c r="AD224" t="str">
        <f t="shared" si="14"/>
        <v>VALUES (
'800564','12659','94001137087861','USPSINV471711','2/13/2025','2/20/2025','USPS Ground Advantage','9400312465318','93780','64194','5','15.17','LB','13.42','0','0','0','0','AC4','Signature Confirmation','Return to Sender','Receiver 367','Seattle','AZ','USA','3/31/2025');</v>
      </c>
      <c r="AE224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'800564','12659','94001137087861','USPSINV471711','2/13/2025','2/20/2025','USPS Ground Advantage','9400312465318','93780','64194','5','15.17','LB','13.42','0','0','0','0','AC4','Signature Confirmation','Return to Sender','Receiver 367','Seattle','AZ','USA','3/31/2025');</v>
      </c>
    </row>
    <row r="225" spans="1:31" x14ac:dyDescent="0.2">
      <c r="A225">
        <v>1445</v>
      </c>
      <c r="B225">
        <v>800564</v>
      </c>
      <c r="C225">
        <v>12659</v>
      </c>
      <c r="D225" s="2">
        <v>94001626013590</v>
      </c>
      <c r="E225" t="s">
        <v>474</v>
      </c>
      <c r="F225" s="4" t="s">
        <v>778</v>
      </c>
      <c r="G225" s="4" t="s">
        <v>779</v>
      </c>
      <c r="H225" t="s">
        <v>38</v>
      </c>
      <c r="I225" s="2">
        <v>9400618421777</v>
      </c>
      <c r="J225">
        <v>65771</v>
      </c>
      <c r="K225">
        <v>21426</v>
      </c>
      <c r="L225">
        <v>3</v>
      </c>
      <c r="M225">
        <v>19.309999999999999</v>
      </c>
      <c r="N225" t="s">
        <v>29</v>
      </c>
      <c r="O225" cm="1">
        <f t="array" ref="O225">INDEX('rate table'!J:J,
  MATCH(1,
    (H225='rate table'!F:F) *
    (L225='rate table'!G:G) *
    (CEILING(M225, 1)='rate table'!H:H),
    0)
)</f>
        <v>15.74</v>
      </c>
      <c r="P225">
        <v>0</v>
      </c>
      <c r="Q225">
        <v>0</v>
      </c>
      <c r="R225">
        <v>0</v>
      </c>
      <c r="S225">
        <v>0</v>
      </c>
      <c r="T225" t="s">
        <v>50</v>
      </c>
      <c r="U225" t="s">
        <v>31</v>
      </c>
      <c r="V225" t="s">
        <v>32</v>
      </c>
      <c r="W225" t="s">
        <v>475</v>
      </c>
      <c r="X225" t="s">
        <v>34</v>
      </c>
      <c r="Y225" t="s">
        <v>35</v>
      </c>
      <c r="Z225" t="s">
        <v>36</v>
      </c>
      <c r="AA225" s="4" t="s">
        <v>780</v>
      </c>
      <c r="AB225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5" t="str">
        <f t="shared" si="13"/>
        <v>,DASCharge, TotalCharge, AccessorialCode, AccessorialDescription, PackageStatus, ReceiverName, ReceiverCity, ReceiverState, ReceiverCountry, CreatedDate)</v>
      </c>
      <c r="AD225" t="str">
        <f t="shared" si="14"/>
        <v>VALUES (
'800564','12659','94001626013590','USPSINV536507','2/13/2025','2/20/2025','Priority Mail','9400618421777','65771','21426','3','19.31','LB','15.74','0','0','0','0','AC8','Signature Confirmation','Return to Sender','Receiver 41','Seattle','AZ','USA','3/31/2025');</v>
      </c>
      <c r="AE225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'800564','12659','94001626013590','USPSINV536507','2/13/2025','2/20/2025','Priority Mail','9400618421777','65771','21426','3','19.31','LB','15.74','0','0','0','0','AC8','Signature Confirmation','Return to Sender','Receiver 41','Seattle','AZ','USA','3/31/2025');</v>
      </c>
    </row>
    <row r="226" spans="1:31" x14ac:dyDescent="0.2">
      <c r="A226">
        <v>1446</v>
      </c>
      <c r="B226">
        <v>800564</v>
      </c>
      <c r="C226">
        <v>12659</v>
      </c>
      <c r="D226" s="2">
        <v>9400231326112</v>
      </c>
      <c r="E226" t="s">
        <v>476</v>
      </c>
      <c r="F226" s="4" t="s">
        <v>778</v>
      </c>
      <c r="G226" s="4" t="s">
        <v>779</v>
      </c>
      <c r="H226" t="s">
        <v>41</v>
      </c>
      <c r="I226" s="2">
        <v>9400305964030</v>
      </c>
      <c r="J226">
        <v>25015</v>
      </c>
      <c r="K226">
        <v>63971</v>
      </c>
      <c r="L226">
        <v>2</v>
      </c>
      <c r="M226">
        <v>1.29</v>
      </c>
      <c r="N226" t="s">
        <v>29</v>
      </c>
      <c r="O226" cm="1">
        <f t="array" ref="O226">INDEX('rate table'!J:J,
  MATCH(1,
    (H226='rate table'!F:F) *
    (L226='rate table'!G:G) *
    (CEILING(M226, 1)='rate table'!H:H),
    0)
)</f>
        <v>15.72</v>
      </c>
      <c r="P226">
        <v>0</v>
      </c>
      <c r="Q226">
        <v>0</v>
      </c>
      <c r="R226">
        <v>0</v>
      </c>
      <c r="S226">
        <v>0</v>
      </c>
      <c r="T226" t="s">
        <v>39</v>
      </c>
      <c r="U226" t="s">
        <v>31</v>
      </c>
      <c r="V226" t="s">
        <v>32</v>
      </c>
      <c r="W226" t="s">
        <v>477</v>
      </c>
      <c r="X226" t="s">
        <v>34</v>
      </c>
      <c r="Y226" t="s">
        <v>35</v>
      </c>
      <c r="Z226" t="s">
        <v>36</v>
      </c>
      <c r="AA226" s="4" t="s">
        <v>780</v>
      </c>
      <c r="AB226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6" t="str">
        <f t="shared" si="13"/>
        <v>,DASCharge, TotalCharge, AccessorialCode, AccessorialDescription, PackageStatus, ReceiverName, ReceiverCity, ReceiverState, ReceiverCountry, CreatedDate)</v>
      </c>
      <c r="AD226" t="str">
        <f t="shared" si="14"/>
        <v>VALUES (
'800564','12659','9400231326112','USPSINV472953','2/13/2025','2/20/2025','Priority Mail Express','9400305964030','25015','63971','2','1.29','LB','15.72','0','0','0','0','AC1','Signature Confirmation','Return to Sender','Receiver 290','Seattle','AZ','USA','3/31/2025');</v>
      </c>
      <c r="AE226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'800564','12659','9400231326112','USPSINV472953','2/13/2025','2/20/2025','Priority Mail Express','9400305964030','25015','63971','2','1.29','LB','15.72','0','0','0','0','AC1','Signature Confirmation','Return to Sender','Receiver 290','Seattle','AZ','USA','3/31/2025');</v>
      </c>
    </row>
    <row r="227" spans="1:31" x14ac:dyDescent="0.2">
      <c r="A227">
        <v>1447</v>
      </c>
      <c r="B227">
        <v>800564</v>
      </c>
      <c r="C227">
        <v>12659</v>
      </c>
      <c r="D227" s="2">
        <v>94001528949281</v>
      </c>
      <c r="E227" t="s">
        <v>478</v>
      </c>
      <c r="F227" s="4" t="s">
        <v>778</v>
      </c>
      <c r="G227" s="4" t="s">
        <v>779</v>
      </c>
      <c r="H227" t="s">
        <v>28</v>
      </c>
      <c r="I227" s="2">
        <v>9400301992151</v>
      </c>
      <c r="J227">
        <v>62846</v>
      </c>
      <c r="K227">
        <v>39660</v>
      </c>
      <c r="L227">
        <v>8</v>
      </c>
      <c r="M227">
        <v>14.67</v>
      </c>
      <c r="N227" t="s">
        <v>29</v>
      </c>
      <c r="O227" cm="1">
        <f t="array" ref="O227">INDEX('rate table'!J:J,
  MATCH(1,
    (H227='rate table'!F:F) *
    (L227='rate table'!G:G) *
    (CEILING(M227, 1)='rate table'!H:H),
    0)
)</f>
        <v>20.11</v>
      </c>
      <c r="P227">
        <v>0</v>
      </c>
      <c r="Q227">
        <v>0</v>
      </c>
      <c r="R227">
        <v>0</v>
      </c>
      <c r="S227">
        <v>0</v>
      </c>
      <c r="T227" t="s">
        <v>30</v>
      </c>
      <c r="U227" t="s">
        <v>31</v>
      </c>
      <c r="V227" t="s">
        <v>32</v>
      </c>
      <c r="W227" t="s">
        <v>479</v>
      </c>
      <c r="X227" t="s">
        <v>34</v>
      </c>
      <c r="Y227" t="s">
        <v>35</v>
      </c>
      <c r="Z227" t="s">
        <v>36</v>
      </c>
      <c r="AA227" s="4" t="s">
        <v>780</v>
      </c>
      <c r="AB227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7" t="str">
        <f t="shared" si="13"/>
        <v>,DASCharge, TotalCharge, AccessorialCode, AccessorialDescription, PackageStatus, ReceiverName, ReceiverCity, ReceiverState, ReceiverCountry, CreatedDate)</v>
      </c>
      <c r="AD227" t="str">
        <f t="shared" si="14"/>
        <v>VALUES (
'800564','12659','94001528949281','USPSINV352631','2/13/2025','2/20/2025','USPS Ground Advantage','9400301992151','62846','39660','8','14.67','LB','20.11','0','0','0','0','AC0','Signature Confirmation','Return to Sender','Receiver 344','Seattle','AZ','USA','3/31/2025');</v>
      </c>
      <c r="AE227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'800564','12659','94001528949281','USPSINV352631','2/13/2025','2/20/2025','USPS Ground Advantage','9400301992151','62846','39660','8','14.67','LB','20.11','0','0','0','0','AC0','Signature Confirmation','Return to Sender','Receiver 344','Seattle','AZ','USA','3/31/2025');</v>
      </c>
    </row>
    <row r="228" spans="1:31" x14ac:dyDescent="0.2">
      <c r="A228">
        <v>1448</v>
      </c>
      <c r="B228">
        <v>800564</v>
      </c>
      <c r="C228">
        <v>12659</v>
      </c>
      <c r="D228" s="2">
        <v>9400113965701</v>
      </c>
      <c r="E228" t="s">
        <v>480</v>
      </c>
      <c r="F228" s="4" t="s">
        <v>778</v>
      </c>
      <c r="G228" s="4" t="s">
        <v>779</v>
      </c>
      <c r="H228" t="s">
        <v>38</v>
      </c>
      <c r="I228" s="2">
        <v>9400619663887</v>
      </c>
      <c r="J228">
        <v>22683</v>
      </c>
      <c r="K228">
        <v>80058</v>
      </c>
      <c r="L228">
        <v>7</v>
      </c>
      <c r="M228">
        <v>6.64</v>
      </c>
      <c r="N228" t="s">
        <v>29</v>
      </c>
      <c r="O228" cm="1">
        <f t="array" ref="O228">INDEX('rate table'!J:J,
  MATCH(1,
    (H228='rate table'!F:F) *
    (L228='rate table'!G:G) *
    (CEILING(M228, 1)='rate table'!H:H),
    0)
)</f>
        <v>24.43</v>
      </c>
      <c r="P228">
        <v>0</v>
      </c>
      <c r="Q228">
        <v>0</v>
      </c>
      <c r="R228">
        <v>0</v>
      </c>
      <c r="S228">
        <v>0</v>
      </c>
      <c r="T228" t="s">
        <v>50</v>
      </c>
      <c r="U228" t="s">
        <v>31</v>
      </c>
      <c r="V228" t="s">
        <v>32</v>
      </c>
      <c r="W228" t="s">
        <v>481</v>
      </c>
      <c r="X228" t="s">
        <v>34</v>
      </c>
      <c r="Y228" t="s">
        <v>35</v>
      </c>
      <c r="Z228" t="s">
        <v>36</v>
      </c>
      <c r="AA228" s="4" t="s">
        <v>780</v>
      </c>
      <c r="AB228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8" t="str">
        <f t="shared" si="13"/>
        <v>,DASCharge, TotalCharge, AccessorialCode, AccessorialDescription, PackageStatus, ReceiverName, ReceiverCity, ReceiverState, ReceiverCountry, CreatedDate)</v>
      </c>
      <c r="AD228" t="str">
        <f t="shared" si="14"/>
        <v>VALUES (
'800564','12659','9400113965701','USPSINV129884','2/13/2025','2/20/2025','Priority Mail','9400619663887','22683','80058','7','6.64','LB','24.43','0','0','0','0','AC8','Signature Confirmation','Return to Sender','Receiver 119','Seattle','AZ','USA','3/31/2025');</v>
      </c>
      <c r="AE228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'800564','12659','9400113965701','USPSINV129884','2/13/2025','2/20/2025','Priority Mail','9400619663887','22683','80058','7','6.64','LB','24.43','0','0','0','0','AC8','Signature Confirmation','Return to Sender','Receiver 119','Seattle','AZ','USA','3/31/2025');</v>
      </c>
    </row>
    <row r="229" spans="1:31" x14ac:dyDescent="0.2">
      <c r="A229">
        <v>1449</v>
      </c>
      <c r="B229">
        <v>800564</v>
      </c>
      <c r="C229">
        <v>12659</v>
      </c>
      <c r="D229" s="2">
        <v>94001556947814</v>
      </c>
      <c r="E229" t="s">
        <v>482</v>
      </c>
      <c r="F229" s="4" t="s">
        <v>778</v>
      </c>
      <c r="G229" s="4" t="s">
        <v>779</v>
      </c>
      <c r="H229" t="s">
        <v>41</v>
      </c>
      <c r="I229" s="2">
        <v>9400140503971</v>
      </c>
      <c r="J229">
        <v>46995</v>
      </c>
      <c r="K229">
        <v>47622</v>
      </c>
      <c r="L229">
        <v>5</v>
      </c>
      <c r="M229">
        <v>6.37</v>
      </c>
      <c r="N229" t="s">
        <v>29</v>
      </c>
      <c r="O229" cm="1">
        <f t="array" ref="O229">INDEX('rate table'!J:J,
  MATCH(1,
    (H229='rate table'!F:F) *
    (L229='rate table'!G:G) *
    (CEILING(M229, 1)='rate table'!H:H),
    0)
)</f>
        <v>32.950000000000003</v>
      </c>
      <c r="P229">
        <v>0</v>
      </c>
      <c r="Q229">
        <v>0</v>
      </c>
      <c r="R229">
        <v>0</v>
      </c>
      <c r="S229">
        <v>0</v>
      </c>
      <c r="T229" t="s">
        <v>105</v>
      </c>
      <c r="U229" t="s">
        <v>31</v>
      </c>
      <c r="V229" t="s">
        <v>32</v>
      </c>
      <c r="W229" t="s">
        <v>483</v>
      </c>
      <c r="X229" t="s">
        <v>34</v>
      </c>
      <c r="Y229" t="s">
        <v>35</v>
      </c>
      <c r="Z229" t="s">
        <v>36</v>
      </c>
      <c r="AA229" s="4" t="s">
        <v>780</v>
      </c>
      <c r="AB229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29" t="str">
        <f t="shared" si="13"/>
        <v>,DASCharge, TotalCharge, AccessorialCode, AccessorialDescription, PackageStatus, ReceiverName, ReceiverCity, ReceiverState, ReceiverCountry, CreatedDate)</v>
      </c>
      <c r="AD229" t="str">
        <f t="shared" si="14"/>
        <v>VALUES (
'800564','12659','94001556947814','USPSINV700259','2/13/2025','2/20/2025','Priority Mail Express','9400140503971','46995','47622','5','6.37','LB','32.95','0','0','0','0','AC3','Signature Confirmation','Return to Sender','Receiver 384','Seattle','AZ','USA','3/31/2025');</v>
      </c>
      <c r="AE229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'800564','12659','94001556947814','USPSINV700259','2/13/2025','2/20/2025','Priority Mail Express','9400140503971','46995','47622','5','6.37','LB','32.95','0','0','0','0','AC3','Signature Confirmation','Return to Sender','Receiver 384','Seattle','AZ','USA','3/31/2025');</v>
      </c>
    </row>
    <row r="230" spans="1:31" x14ac:dyDescent="0.2">
      <c r="A230">
        <v>1450</v>
      </c>
      <c r="B230">
        <v>800564</v>
      </c>
      <c r="C230">
        <v>12659</v>
      </c>
      <c r="D230" s="2">
        <v>94001109270089</v>
      </c>
      <c r="E230" t="s">
        <v>484</v>
      </c>
      <c r="F230" s="4" t="s">
        <v>778</v>
      </c>
      <c r="G230" s="4" t="s">
        <v>779</v>
      </c>
      <c r="H230" t="s">
        <v>28</v>
      </c>
      <c r="I230" s="2">
        <v>9400657454418</v>
      </c>
      <c r="J230">
        <v>77595</v>
      </c>
      <c r="K230">
        <v>70032</v>
      </c>
      <c r="L230">
        <v>6</v>
      </c>
      <c r="M230">
        <v>16.63</v>
      </c>
      <c r="N230" t="s">
        <v>29</v>
      </c>
      <c r="O230" cm="1">
        <f t="array" ref="O230">INDEX('rate table'!J:J,
  MATCH(1,
    (H230='rate table'!F:F) *
    (L230='rate table'!G:G) *
    (CEILING(M230, 1)='rate table'!H:H),
    0)
)</f>
        <v>16.29</v>
      </c>
      <c r="P230">
        <v>0</v>
      </c>
      <c r="Q230">
        <v>0</v>
      </c>
      <c r="R230">
        <v>0</v>
      </c>
      <c r="S230">
        <v>0</v>
      </c>
      <c r="T230" t="s">
        <v>74</v>
      </c>
      <c r="U230" t="s">
        <v>31</v>
      </c>
      <c r="V230" t="s">
        <v>32</v>
      </c>
      <c r="W230" t="s">
        <v>485</v>
      </c>
      <c r="X230" t="s">
        <v>34</v>
      </c>
      <c r="Y230" t="s">
        <v>35</v>
      </c>
      <c r="Z230" t="s">
        <v>36</v>
      </c>
      <c r="AA230" s="4" t="s">
        <v>780</v>
      </c>
      <c r="AB230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0" t="str">
        <f t="shared" si="13"/>
        <v>,DASCharge, TotalCharge, AccessorialCode, AccessorialDescription, PackageStatus, ReceiverName, ReceiverCity, ReceiverState, ReceiverCountry, CreatedDate)</v>
      </c>
      <c r="AD230" t="str">
        <f t="shared" si="14"/>
        <v>VALUES (
'800564','12659','94001109270089','USPSINV86766','2/13/2025','2/20/2025','USPS Ground Advantage','9400657454418','77595','70032','6','16.63','LB','16.29','0','0','0','0','AC6','Signature Confirmation','Return to Sender','Receiver 591','Seattle','AZ','USA','3/31/2025');</v>
      </c>
      <c r="AE230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'800564','12659','94001109270089','USPSINV86766','2/13/2025','2/20/2025','USPS Ground Advantage','9400657454418','77595','70032','6','16.63','LB','16.29','0','0','0','0','AC6','Signature Confirmation','Return to Sender','Receiver 591','Seattle','AZ','USA','3/31/2025');</v>
      </c>
    </row>
    <row r="231" spans="1:31" x14ac:dyDescent="0.2">
      <c r="A231">
        <v>1452</v>
      </c>
      <c r="B231">
        <v>800564</v>
      </c>
      <c r="C231">
        <v>12659</v>
      </c>
      <c r="D231" s="2">
        <v>9400545097763</v>
      </c>
      <c r="E231" t="s">
        <v>487</v>
      </c>
      <c r="F231" s="4" t="s">
        <v>778</v>
      </c>
      <c r="G231" s="4" t="s">
        <v>779</v>
      </c>
      <c r="H231" t="s">
        <v>41</v>
      </c>
      <c r="I231" s="2">
        <v>9400340785267</v>
      </c>
      <c r="J231">
        <v>15706</v>
      </c>
      <c r="K231">
        <v>46152</v>
      </c>
      <c r="L231">
        <v>8</v>
      </c>
      <c r="M231">
        <v>8.02</v>
      </c>
      <c r="N231" t="s">
        <v>29</v>
      </c>
      <c r="O231" cm="1">
        <f t="array" ref="O231">INDEX('rate table'!J:J,
  MATCH(1,
    (H231='rate table'!F:F) *
    (L231='rate table'!G:G) *
    (CEILING(M231, 1)='rate table'!H:H),
    0)
)</f>
        <v>42.11</v>
      </c>
      <c r="P231">
        <v>0</v>
      </c>
      <c r="Q231">
        <v>0</v>
      </c>
      <c r="R231">
        <v>0</v>
      </c>
      <c r="S231">
        <v>0</v>
      </c>
      <c r="T231" t="s">
        <v>105</v>
      </c>
      <c r="U231" t="s">
        <v>31</v>
      </c>
      <c r="V231" t="s">
        <v>32</v>
      </c>
      <c r="W231" t="s">
        <v>488</v>
      </c>
      <c r="X231" t="s">
        <v>34</v>
      </c>
      <c r="Y231" t="s">
        <v>35</v>
      </c>
      <c r="Z231" t="s">
        <v>36</v>
      </c>
      <c r="AA231" s="4" t="s">
        <v>780</v>
      </c>
      <c r="AB231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1" t="str">
        <f t="shared" si="13"/>
        <v>,DASCharge, TotalCharge, AccessorialCode, AccessorialDescription, PackageStatus, ReceiverName, ReceiverCity, ReceiverState, ReceiverCountry, CreatedDate)</v>
      </c>
      <c r="AD231" t="str">
        <f t="shared" si="14"/>
        <v>VALUES (
'800564','12659','9400545097763','USPSINV620589','2/13/2025','2/20/2025','Priority Mail Express','9400340785267','15706','46152','8','8.02','LB','42.11','0','0','0','0','AC3','Signature Confirmation','Return to Sender','Receiver 686','Seattle','AZ','USA','3/31/2025');</v>
      </c>
      <c r="AE231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'800564','12659','9400545097763','USPSINV620589','2/13/2025','2/20/2025','Priority Mail Express','9400340785267','15706','46152','8','8.02','LB','42.11','0','0','0','0','AC3','Signature Confirmation','Return to Sender','Receiver 686','Seattle','AZ','USA','3/31/2025');</v>
      </c>
    </row>
    <row r="232" spans="1:31" x14ac:dyDescent="0.2">
      <c r="A232">
        <v>1454</v>
      </c>
      <c r="B232">
        <v>800564</v>
      </c>
      <c r="C232">
        <v>12659</v>
      </c>
      <c r="D232" s="2">
        <v>94002019991508</v>
      </c>
      <c r="E232" t="s">
        <v>489</v>
      </c>
      <c r="F232" s="4" t="s">
        <v>778</v>
      </c>
      <c r="G232" s="4" t="s">
        <v>779</v>
      </c>
      <c r="H232" t="s">
        <v>38</v>
      </c>
      <c r="I232" s="2">
        <v>9400102059502</v>
      </c>
      <c r="J232">
        <v>65094</v>
      </c>
      <c r="K232">
        <v>14379</v>
      </c>
      <c r="L232">
        <v>2</v>
      </c>
      <c r="M232">
        <v>11.79</v>
      </c>
      <c r="N232" t="s">
        <v>29</v>
      </c>
      <c r="O232" cm="1">
        <f t="array" ref="O232">INDEX('rate table'!J:J,
  MATCH(1,
    (H232='rate table'!F:F) *
    (L232='rate table'!G:G) *
    (CEILING(M232, 1)='rate table'!H:H),
    0)
)</f>
        <v>11.33</v>
      </c>
      <c r="P232">
        <v>0</v>
      </c>
      <c r="Q232">
        <v>0</v>
      </c>
      <c r="R232">
        <v>0</v>
      </c>
      <c r="S232">
        <v>0</v>
      </c>
      <c r="T232" t="s">
        <v>51</v>
      </c>
      <c r="U232" t="s">
        <v>31</v>
      </c>
      <c r="V232" t="s">
        <v>32</v>
      </c>
      <c r="W232" t="s">
        <v>462</v>
      </c>
      <c r="X232" t="s">
        <v>34</v>
      </c>
      <c r="Y232" t="s">
        <v>35</v>
      </c>
      <c r="Z232" t="s">
        <v>36</v>
      </c>
      <c r="AA232" s="4" t="s">
        <v>780</v>
      </c>
      <c r="AB232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2" t="str">
        <f t="shared" si="13"/>
        <v>,DASCharge, TotalCharge, AccessorialCode, AccessorialDescription, PackageStatus, ReceiverName, ReceiverCity, ReceiverState, ReceiverCountry, CreatedDate)</v>
      </c>
      <c r="AD232" t="str">
        <f t="shared" si="14"/>
        <v>VALUES (
'800564','12659','94002019991508','USPSINV23057','2/13/2025','2/20/2025','Priority Mail','9400102059502','65094','14379','2','11.79','LB','11.33','0','0','0','0','AC9','Signature Confirmation','Return to Sender','Receiver 71','Seattle','AZ','USA','3/31/2025');</v>
      </c>
      <c r="AE232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'800564','12659','94002019991508','USPSINV23057','2/13/2025','2/20/2025','Priority Mail','9400102059502','65094','14379','2','11.79','LB','11.33','0','0','0','0','AC9','Signature Confirmation','Return to Sender','Receiver 71','Seattle','AZ','USA','3/31/2025');</v>
      </c>
    </row>
    <row r="233" spans="1:31" x14ac:dyDescent="0.2">
      <c r="A233">
        <v>1455</v>
      </c>
      <c r="B233">
        <v>800564</v>
      </c>
      <c r="C233">
        <v>12659</v>
      </c>
      <c r="D233" s="2">
        <v>94002120869049</v>
      </c>
      <c r="E233" t="s">
        <v>490</v>
      </c>
      <c r="F233" s="4" t="s">
        <v>778</v>
      </c>
      <c r="G233" s="4" t="s">
        <v>779</v>
      </c>
      <c r="H233" t="s">
        <v>41</v>
      </c>
      <c r="I233" s="2">
        <v>9400931926055</v>
      </c>
      <c r="J233">
        <v>22357</v>
      </c>
      <c r="K233">
        <v>48446</v>
      </c>
      <c r="L233">
        <v>5</v>
      </c>
      <c r="M233">
        <v>16.53</v>
      </c>
      <c r="N233" t="s">
        <v>29</v>
      </c>
      <c r="O233" cm="1">
        <f t="array" ref="O233">INDEX('rate table'!J:J,
  MATCH(1,
    (H233='rate table'!F:F) *
    (L233='rate table'!G:G) *
    (CEILING(M233, 1)='rate table'!H:H),
    0)
)</f>
        <v>59.36</v>
      </c>
      <c r="P233">
        <v>0</v>
      </c>
      <c r="Q233">
        <v>0</v>
      </c>
      <c r="R233">
        <v>0</v>
      </c>
      <c r="S233">
        <v>0</v>
      </c>
      <c r="T233" t="s">
        <v>55</v>
      </c>
      <c r="U233" t="s">
        <v>31</v>
      </c>
      <c r="V233" t="s">
        <v>32</v>
      </c>
      <c r="W233" t="s">
        <v>491</v>
      </c>
      <c r="X233" t="s">
        <v>34</v>
      </c>
      <c r="Y233" t="s">
        <v>35</v>
      </c>
      <c r="Z233" t="s">
        <v>36</v>
      </c>
      <c r="AA233" s="4" t="s">
        <v>780</v>
      </c>
      <c r="AB233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3" t="str">
        <f t="shared" si="13"/>
        <v>,DASCharge, TotalCharge, AccessorialCode, AccessorialDescription, PackageStatus, ReceiverName, ReceiverCity, ReceiverState, ReceiverCountry, CreatedDate)</v>
      </c>
      <c r="AD233" t="str">
        <f t="shared" si="14"/>
        <v>VALUES (
'800564','12659','94002120869049','USPSINV549194','2/13/2025','2/20/2025','Priority Mail Express','9400931926055','22357','48446','5','16.53','LB','59.36','0','0','0','0','AC7','Signature Confirmation','Return to Sender','Receiver 587','Seattle','AZ','USA','3/31/2025');</v>
      </c>
      <c r="AE233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'800564','12659','94002120869049','USPSINV549194','2/13/2025','2/20/2025','Priority Mail Express','9400931926055','22357','48446','5','16.53','LB','59.36','0','0','0','0','AC7','Signature Confirmation','Return to Sender','Receiver 587','Seattle','AZ','USA','3/31/2025');</v>
      </c>
    </row>
    <row r="234" spans="1:31" x14ac:dyDescent="0.2">
      <c r="A234">
        <v>1456</v>
      </c>
      <c r="B234">
        <v>800564</v>
      </c>
      <c r="C234">
        <v>12659</v>
      </c>
      <c r="D234" s="2">
        <v>94001878270861</v>
      </c>
      <c r="E234" t="s">
        <v>492</v>
      </c>
      <c r="F234" s="4" t="s">
        <v>778</v>
      </c>
      <c r="G234" s="4" t="s">
        <v>779</v>
      </c>
      <c r="H234" t="s">
        <v>28</v>
      </c>
      <c r="I234" s="2">
        <v>9400510318263</v>
      </c>
      <c r="J234">
        <v>80340</v>
      </c>
      <c r="K234">
        <v>10824</v>
      </c>
      <c r="L234">
        <v>4</v>
      </c>
      <c r="M234">
        <v>15.74</v>
      </c>
      <c r="N234" t="s">
        <v>29</v>
      </c>
      <c r="O234" cm="1">
        <f t="array" ref="O234">INDEX('rate table'!J:J,
  MATCH(1,
    (H234='rate table'!F:F) *
    (L234='rate table'!G:G) *
    (CEILING(M234, 1)='rate table'!H:H),
    0)
)</f>
        <v>11.96</v>
      </c>
      <c r="P234">
        <v>0</v>
      </c>
      <c r="Q234">
        <v>0</v>
      </c>
      <c r="R234">
        <v>0</v>
      </c>
      <c r="S234">
        <v>0</v>
      </c>
      <c r="T234" t="s">
        <v>58</v>
      </c>
      <c r="U234" t="s">
        <v>31</v>
      </c>
      <c r="V234" t="s">
        <v>32</v>
      </c>
      <c r="W234" t="s">
        <v>493</v>
      </c>
      <c r="X234" t="s">
        <v>34</v>
      </c>
      <c r="Y234" t="s">
        <v>35</v>
      </c>
      <c r="Z234" t="s">
        <v>36</v>
      </c>
      <c r="AA234" s="4" t="s">
        <v>780</v>
      </c>
      <c r="AB234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4" t="str">
        <f t="shared" si="13"/>
        <v>,DASCharge, TotalCharge, AccessorialCode, AccessorialDescription, PackageStatus, ReceiverName, ReceiverCity, ReceiverState, ReceiverCountry, CreatedDate)</v>
      </c>
      <c r="AD234" t="str">
        <f t="shared" si="14"/>
        <v>VALUES (
'800564','12659','94001878270861','USPSINV108901','2/13/2025','2/20/2025','USPS Ground Advantage','9400510318263','80340','10824','4','15.74','LB','11.96','0','0','0','0','AC5','Signature Confirmation','Return to Sender','Receiver 770','Seattle','AZ','USA','3/31/2025');</v>
      </c>
      <c r="AE234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'800564','12659','94001878270861','USPSINV108901','2/13/2025','2/20/2025','USPS Ground Advantage','9400510318263','80340','10824','4','15.74','LB','11.96','0','0','0','0','AC5','Signature Confirmation','Return to Sender','Receiver 770','Seattle','AZ','USA','3/31/2025');</v>
      </c>
    </row>
    <row r="235" spans="1:31" x14ac:dyDescent="0.2">
      <c r="A235">
        <v>1458</v>
      </c>
      <c r="B235">
        <v>800564</v>
      </c>
      <c r="C235">
        <v>12659</v>
      </c>
      <c r="D235" s="2">
        <v>94001458049020</v>
      </c>
      <c r="E235" t="s">
        <v>494</v>
      </c>
      <c r="F235" s="4" t="s">
        <v>778</v>
      </c>
      <c r="G235" s="4" t="s">
        <v>779</v>
      </c>
      <c r="H235" t="s">
        <v>41</v>
      </c>
      <c r="I235" s="2">
        <v>9400710318219</v>
      </c>
      <c r="J235">
        <v>72993</v>
      </c>
      <c r="K235">
        <v>27076</v>
      </c>
      <c r="L235">
        <v>7</v>
      </c>
      <c r="M235">
        <v>15.89</v>
      </c>
      <c r="N235" t="s">
        <v>29</v>
      </c>
      <c r="O235" cm="1">
        <f t="array" ref="O235">INDEX('rate table'!J:J,
  MATCH(1,
    (H235='rate table'!F:F) *
    (L235='rate table'!G:G) *
    (CEILING(M235, 1)='rate table'!H:H),
    0)
)</f>
        <v>59.61</v>
      </c>
      <c r="P235">
        <v>0</v>
      </c>
      <c r="Q235">
        <v>0</v>
      </c>
      <c r="R235">
        <v>0</v>
      </c>
      <c r="S235">
        <v>0</v>
      </c>
      <c r="T235" t="s">
        <v>30</v>
      </c>
      <c r="U235" t="s">
        <v>31</v>
      </c>
      <c r="V235" t="s">
        <v>32</v>
      </c>
      <c r="W235" t="s">
        <v>75</v>
      </c>
      <c r="X235" t="s">
        <v>34</v>
      </c>
      <c r="Y235" t="s">
        <v>35</v>
      </c>
      <c r="Z235" t="s">
        <v>36</v>
      </c>
      <c r="AA235" s="4" t="s">
        <v>780</v>
      </c>
      <c r="AB235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5" t="str">
        <f t="shared" si="13"/>
        <v>,DASCharge, TotalCharge, AccessorialCode, AccessorialDescription, PackageStatus, ReceiverName, ReceiverCity, ReceiverState, ReceiverCountry, CreatedDate)</v>
      </c>
      <c r="AD235" t="str">
        <f t="shared" si="14"/>
        <v>VALUES (
'800564','12659','94001458049020','USPSINV243131','2/13/2025','2/20/2025','Priority Mail Express','9400710318219','72993','27076','7','15.89','LB','59.61','0','0','0','0','AC0','Signature Confirmation','Return to Sender','Receiver 791','Seattle','AZ','USA','3/31/2025');</v>
      </c>
      <c r="AE235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'800564','12659','94001458049020','USPSINV243131','2/13/2025','2/20/2025','Priority Mail Express','9400710318219','72993','27076','7','15.89','LB','59.61','0','0','0','0','AC0','Signature Confirmation','Return to Sender','Receiver 791','Seattle','AZ','USA','3/31/2025');</v>
      </c>
    </row>
    <row r="236" spans="1:31" x14ac:dyDescent="0.2">
      <c r="A236">
        <v>1459</v>
      </c>
      <c r="B236">
        <v>800564</v>
      </c>
      <c r="C236">
        <v>12659</v>
      </c>
      <c r="D236" s="2">
        <v>94001989131245</v>
      </c>
      <c r="E236" t="s">
        <v>495</v>
      </c>
      <c r="F236" s="4" t="s">
        <v>778</v>
      </c>
      <c r="G236" s="4" t="s">
        <v>779</v>
      </c>
      <c r="H236" t="s">
        <v>28</v>
      </c>
      <c r="I236" s="2">
        <v>9400427701450</v>
      </c>
      <c r="J236">
        <v>71374</v>
      </c>
      <c r="K236">
        <v>12806</v>
      </c>
      <c r="L236">
        <v>2</v>
      </c>
      <c r="M236">
        <v>17.62</v>
      </c>
      <c r="N236" t="s">
        <v>29</v>
      </c>
      <c r="O236" cm="1">
        <f t="array" ref="O236">INDEX('rate table'!J:J,
  MATCH(1,
    (H236='rate table'!F:F) *
    (L236='rate table'!G:G) *
    (CEILING(M236, 1)='rate table'!H:H),
    0)
)</f>
        <v>11.59</v>
      </c>
      <c r="P236">
        <v>0</v>
      </c>
      <c r="Q236">
        <v>0</v>
      </c>
      <c r="R236">
        <v>0</v>
      </c>
      <c r="S236">
        <v>0</v>
      </c>
      <c r="T236" t="s">
        <v>105</v>
      </c>
      <c r="U236" t="s">
        <v>31</v>
      </c>
      <c r="V236" t="s">
        <v>32</v>
      </c>
      <c r="W236" t="s">
        <v>496</v>
      </c>
      <c r="X236" t="s">
        <v>34</v>
      </c>
      <c r="Y236" t="s">
        <v>35</v>
      </c>
      <c r="Z236" t="s">
        <v>36</v>
      </c>
      <c r="AA236" s="4" t="s">
        <v>780</v>
      </c>
      <c r="AB236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6" t="str">
        <f t="shared" si="13"/>
        <v>,DASCharge, TotalCharge, AccessorialCode, AccessorialDescription, PackageStatus, ReceiverName, ReceiverCity, ReceiverState, ReceiverCountry, CreatedDate)</v>
      </c>
      <c r="AD236" t="str">
        <f t="shared" si="14"/>
        <v>VALUES (
'800564','12659','94001989131245','USPSINV585128','2/13/2025','2/20/2025','USPS Ground Advantage','9400427701450','71374','12806','2','17.62','LB','11.59','0','0','0','0','AC3','Signature Confirmation','Return to Sender','Receiver 97','Seattle','AZ','USA','3/31/2025');</v>
      </c>
      <c r="AE236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'800564','12659','94001989131245','USPSINV585128','2/13/2025','2/20/2025','USPS Ground Advantage','9400427701450','71374','12806','2','17.62','LB','11.59','0','0','0','0','AC3','Signature Confirmation','Return to Sender','Receiver 97','Seattle','AZ','USA','3/31/2025');</v>
      </c>
    </row>
    <row r="237" spans="1:31" x14ac:dyDescent="0.2">
      <c r="A237">
        <v>1460</v>
      </c>
      <c r="B237">
        <v>800564</v>
      </c>
      <c r="C237">
        <v>12659</v>
      </c>
      <c r="D237" s="2">
        <v>9400714655471</v>
      </c>
      <c r="E237" t="s">
        <v>497</v>
      </c>
      <c r="F237" s="4" t="s">
        <v>778</v>
      </c>
      <c r="G237" s="4" t="s">
        <v>779</v>
      </c>
      <c r="H237" t="s">
        <v>38</v>
      </c>
      <c r="I237" s="2">
        <v>940043223942</v>
      </c>
      <c r="J237">
        <v>57664</v>
      </c>
      <c r="K237">
        <v>7065</v>
      </c>
      <c r="L237">
        <v>8</v>
      </c>
      <c r="M237">
        <v>0.38</v>
      </c>
      <c r="N237" t="s">
        <v>29</v>
      </c>
      <c r="O237" cm="1">
        <f t="array" ref="O237">INDEX('rate table'!J:J,
  MATCH(1,
    (H237='rate table'!F:F) *
    (L237='rate table'!G:G) *
    (CEILING(M237, 1)='rate table'!H:H),
    0)
)</f>
        <v>8.9700000000000006</v>
      </c>
      <c r="P237">
        <v>0</v>
      </c>
      <c r="Q237">
        <v>0</v>
      </c>
      <c r="R237">
        <v>0</v>
      </c>
      <c r="S237">
        <v>0</v>
      </c>
      <c r="T237" t="s">
        <v>43</v>
      </c>
      <c r="U237" t="s">
        <v>31</v>
      </c>
      <c r="V237" t="s">
        <v>32</v>
      </c>
      <c r="W237" t="s">
        <v>40</v>
      </c>
      <c r="X237" t="s">
        <v>34</v>
      </c>
      <c r="Y237" t="s">
        <v>35</v>
      </c>
      <c r="Z237" t="s">
        <v>36</v>
      </c>
      <c r="AA237" s="4" t="s">
        <v>780</v>
      </c>
      <c r="AB237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7" t="str">
        <f t="shared" si="13"/>
        <v>,DASCharge, TotalCharge, AccessorialCode, AccessorialDescription, PackageStatus, ReceiverName, ReceiverCity, ReceiverState, ReceiverCountry, CreatedDate)</v>
      </c>
      <c r="AD237" t="str">
        <f t="shared" si="14"/>
        <v>VALUES (
'800564','12659','9400714655471','USPSINV508165','2/13/2025','2/20/2025','Priority Mail','940043223942','57664','7065','8','0.38','LB','8.97','0','0','0','0','AC4','Signature Confirmation','Return to Sender','Receiver 269','Seattle','AZ','USA','3/31/2025');</v>
      </c>
      <c r="AE237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'800564','12659','9400714655471','USPSINV508165','2/13/2025','2/20/2025','Priority Mail','940043223942','57664','7065','8','0.38','LB','8.97','0','0','0','0','AC4','Signature Confirmation','Return to Sender','Receiver 269','Seattle','AZ','USA','3/31/2025');</v>
      </c>
    </row>
    <row r="238" spans="1:31" x14ac:dyDescent="0.2">
      <c r="A238">
        <v>1461</v>
      </c>
      <c r="B238">
        <v>800564</v>
      </c>
      <c r="C238">
        <v>12659</v>
      </c>
      <c r="D238" s="2">
        <v>9400837420822</v>
      </c>
      <c r="E238" t="s">
        <v>498</v>
      </c>
      <c r="F238" s="4" t="s">
        <v>778</v>
      </c>
      <c r="G238" s="4" t="s">
        <v>779</v>
      </c>
      <c r="H238" t="s">
        <v>41</v>
      </c>
      <c r="I238" s="2">
        <v>9400732201796</v>
      </c>
      <c r="J238">
        <v>91762</v>
      </c>
      <c r="K238">
        <v>45771</v>
      </c>
      <c r="L238">
        <v>4</v>
      </c>
      <c r="M238">
        <v>14.86</v>
      </c>
      <c r="N238" t="s">
        <v>29</v>
      </c>
      <c r="O238" cm="1">
        <f t="array" ref="O238">INDEX('rate table'!J:J,
  MATCH(1,
    (H238='rate table'!F:F) *
    (L238='rate table'!G:G) *
    (CEILING(M238, 1)='rate table'!H:H),
    0)
)</f>
        <v>51.05</v>
      </c>
      <c r="P238">
        <v>0</v>
      </c>
      <c r="Q238">
        <v>0</v>
      </c>
      <c r="R238">
        <v>0</v>
      </c>
      <c r="S238">
        <v>0</v>
      </c>
      <c r="T238" t="s">
        <v>39</v>
      </c>
      <c r="U238" t="s">
        <v>31</v>
      </c>
      <c r="V238" t="s">
        <v>32</v>
      </c>
      <c r="W238" t="s">
        <v>499</v>
      </c>
      <c r="X238" t="s">
        <v>34</v>
      </c>
      <c r="Y238" t="s">
        <v>35</v>
      </c>
      <c r="Z238" t="s">
        <v>36</v>
      </c>
      <c r="AA238" s="4" t="s">
        <v>780</v>
      </c>
      <c r="AB238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8" t="str">
        <f t="shared" si="13"/>
        <v>,DASCharge, TotalCharge, AccessorialCode, AccessorialDescription, PackageStatus, ReceiverName, ReceiverCity, ReceiverState, ReceiverCountry, CreatedDate)</v>
      </c>
      <c r="AD238" t="str">
        <f t="shared" si="14"/>
        <v>VALUES (
'800564','12659','9400837420822','USPSINV125879','2/13/2025','2/20/2025','Priority Mail Express','9400732201796','91762','45771','4','14.86','LB','51.05','0','0','0','0','AC1','Signature Confirmation','Return to Sender','Receiver 35','Seattle','AZ','USA','3/31/2025');</v>
      </c>
      <c r="AE238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'800564','12659','9400837420822','USPSINV125879','2/13/2025','2/20/2025','Priority Mail Express','9400732201796','91762','45771','4','14.86','LB','51.05','0','0','0','0','AC1','Signature Confirmation','Return to Sender','Receiver 35','Seattle','AZ','USA','3/31/2025');</v>
      </c>
    </row>
    <row r="239" spans="1:31" x14ac:dyDescent="0.2">
      <c r="A239">
        <v>1462</v>
      </c>
      <c r="B239">
        <v>800564</v>
      </c>
      <c r="C239">
        <v>12659</v>
      </c>
      <c r="D239" s="2">
        <v>9400685565440</v>
      </c>
      <c r="E239" t="s">
        <v>500</v>
      </c>
      <c r="F239" s="4" t="s">
        <v>778</v>
      </c>
      <c r="G239" s="4" t="s">
        <v>779</v>
      </c>
      <c r="H239" t="s">
        <v>28</v>
      </c>
      <c r="I239" s="2">
        <v>9400879327464</v>
      </c>
      <c r="J239">
        <v>87554</v>
      </c>
      <c r="K239">
        <v>36351</v>
      </c>
      <c r="L239">
        <v>3</v>
      </c>
      <c r="M239">
        <v>10.28</v>
      </c>
      <c r="N239" t="s">
        <v>29</v>
      </c>
      <c r="O239" cm="1">
        <f t="array" ref="O239">INDEX('rate table'!J:J,
  MATCH(1,
    (H239='rate table'!F:F) *
    (L239='rate table'!G:G) *
    (CEILING(M239, 1)='rate table'!H:H),
    0)
)</f>
        <v>9.74</v>
      </c>
      <c r="P239">
        <v>0</v>
      </c>
      <c r="Q239">
        <v>0</v>
      </c>
      <c r="R239">
        <v>0</v>
      </c>
      <c r="S239">
        <v>0</v>
      </c>
      <c r="T239" t="s">
        <v>55</v>
      </c>
      <c r="U239" t="s">
        <v>31</v>
      </c>
      <c r="V239" t="s">
        <v>32</v>
      </c>
      <c r="W239" t="s">
        <v>501</v>
      </c>
      <c r="X239" t="s">
        <v>34</v>
      </c>
      <c r="Y239" t="s">
        <v>35</v>
      </c>
      <c r="Z239" t="s">
        <v>36</v>
      </c>
      <c r="AA239" s="4" t="s">
        <v>780</v>
      </c>
      <c r="AB239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39" t="str">
        <f t="shared" si="13"/>
        <v>,DASCharge, TotalCharge, AccessorialCode, AccessorialDescription, PackageStatus, ReceiverName, ReceiverCity, ReceiverState, ReceiverCountry, CreatedDate)</v>
      </c>
      <c r="AD239" t="str">
        <f t="shared" si="14"/>
        <v>VALUES (
'800564','12659','9400685565440','USPSINV178601','2/13/2025','2/20/2025','USPS Ground Advantage','9400879327464','87554','36351','3','10.28','LB','9.74','0','0','0','0','AC7','Signature Confirmation','Return to Sender','Receiver 889','Seattle','AZ','USA','3/31/2025');</v>
      </c>
      <c r="AE239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'800564','12659','9400685565440','USPSINV178601','2/13/2025','2/20/2025','USPS Ground Advantage','9400879327464','87554','36351','3','10.28','LB','9.74','0','0','0','0','AC7','Signature Confirmation','Return to Sender','Receiver 889','Seattle','AZ','USA','3/31/2025');</v>
      </c>
    </row>
    <row r="240" spans="1:31" x14ac:dyDescent="0.2">
      <c r="A240">
        <v>1463</v>
      </c>
      <c r="B240">
        <v>800564</v>
      </c>
      <c r="C240">
        <v>12659</v>
      </c>
      <c r="D240" s="2">
        <v>9400827268786</v>
      </c>
      <c r="E240" t="s">
        <v>502</v>
      </c>
      <c r="F240" s="4" t="s">
        <v>778</v>
      </c>
      <c r="G240" s="4" t="s">
        <v>779</v>
      </c>
      <c r="H240" t="s">
        <v>38</v>
      </c>
      <c r="I240" s="2">
        <v>9400539256545</v>
      </c>
      <c r="J240">
        <v>45037</v>
      </c>
      <c r="K240">
        <v>21834</v>
      </c>
      <c r="L240">
        <v>4</v>
      </c>
      <c r="M240">
        <v>5.82</v>
      </c>
      <c r="N240" t="s">
        <v>29</v>
      </c>
      <c r="O240" cm="1">
        <f t="array" ref="O240">INDEX('rate table'!J:J,
  MATCH(1,
    (H240='rate table'!F:F) *
    (L240='rate table'!G:G) *
    (CEILING(M240, 1)='rate table'!H:H),
    0)
)</f>
        <v>8.06</v>
      </c>
      <c r="P240">
        <v>0</v>
      </c>
      <c r="Q240">
        <v>0</v>
      </c>
      <c r="R240">
        <v>0</v>
      </c>
      <c r="S240">
        <v>0</v>
      </c>
      <c r="T240" t="s">
        <v>30</v>
      </c>
      <c r="U240" t="s">
        <v>31</v>
      </c>
      <c r="V240" t="s">
        <v>32</v>
      </c>
      <c r="W240" t="s">
        <v>503</v>
      </c>
      <c r="X240" t="s">
        <v>34</v>
      </c>
      <c r="Y240" t="s">
        <v>35</v>
      </c>
      <c r="Z240" t="s">
        <v>36</v>
      </c>
      <c r="AA240" s="4" t="s">
        <v>780</v>
      </c>
      <c r="AB240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0" t="str">
        <f t="shared" si="13"/>
        <v>,DASCharge, TotalCharge, AccessorialCode, AccessorialDescription, PackageStatus, ReceiverName, ReceiverCity, ReceiverState, ReceiverCountry, CreatedDate)</v>
      </c>
      <c r="AD240" t="str">
        <f t="shared" si="14"/>
        <v>VALUES (
'800564','12659','9400827268786','USPSINV633455','2/13/2025','2/20/2025','Priority Mail','9400539256545','45037','21834','4','5.82','LB','8.06','0','0','0','0','AC0','Signature Confirmation','Return to Sender','Receiver 494','Seattle','AZ','USA','3/31/2025');</v>
      </c>
      <c r="AE240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'800564','12659','9400827268786','USPSINV633455','2/13/2025','2/20/2025','Priority Mail','9400539256545','45037','21834','4','5.82','LB','8.06','0','0','0','0','AC0','Signature Confirmation','Return to Sender','Receiver 494','Seattle','AZ','USA','3/31/2025');</v>
      </c>
    </row>
    <row r="241" spans="1:31" x14ac:dyDescent="0.2">
      <c r="A241">
        <v>1464</v>
      </c>
      <c r="B241">
        <v>800564</v>
      </c>
      <c r="C241">
        <v>12659</v>
      </c>
      <c r="D241" s="2">
        <v>94001491977190</v>
      </c>
      <c r="E241" t="s">
        <v>504</v>
      </c>
      <c r="F241" s="4" t="s">
        <v>778</v>
      </c>
      <c r="G241" s="4" t="s">
        <v>779</v>
      </c>
      <c r="H241" t="s">
        <v>41</v>
      </c>
      <c r="I241" s="2">
        <v>9400867817815</v>
      </c>
      <c r="J241">
        <v>21866</v>
      </c>
      <c r="K241">
        <v>95309</v>
      </c>
      <c r="L241">
        <v>4</v>
      </c>
      <c r="M241">
        <v>7.34</v>
      </c>
      <c r="N241" t="s">
        <v>29</v>
      </c>
      <c r="O241" cm="1">
        <f t="array" ref="O241">INDEX('rate table'!J:J,
  MATCH(1,
    (H241='rate table'!F:F) *
    (L241='rate table'!G:G) *
    (CEILING(M241, 1)='rate table'!H:H),
    0)
)</f>
        <v>32.96</v>
      </c>
      <c r="P241">
        <v>0</v>
      </c>
      <c r="Q241">
        <v>0</v>
      </c>
      <c r="R241">
        <v>0</v>
      </c>
      <c r="S241">
        <v>0</v>
      </c>
      <c r="T241" t="s">
        <v>43</v>
      </c>
      <c r="U241" t="s">
        <v>31</v>
      </c>
      <c r="V241" t="s">
        <v>32</v>
      </c>
      <c r="W241" t="s">
        <v>505</v>
      </c>
      <c r="X241" t="s">
        <v>34</v>
      </c>
      <c r="Y241" t="s">
        <v>35</v>
      </c>
      <c r="Z241" t="s">
        <v>36</v>
      </c>
      <c r="AA241" s="4" t="s">
        <v>780</v>
      </c>
      <c r="AB241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1" t="str">
        <f t="shared" si="13"/>
        <v>,DASCharge, TotalCharge, AccessorialCode, AccessorialDescription, PackageStatus, ReceiverName, ReceiverCity, ReceiverState, ReceiverCountry, CreatedDate)</v>
      </c>
      <c r="AD241" t="str">
        <f t="shared" si="14"/>
        <v>VALUES (
'800564','12659','94001491977190','USPSINV731391','2/13/2025','2/20/2025','Priority Mail Express','9400867817815','21866','95309','4','7.34','LB','32.96','0','0','0','0','AC4','Signature Confirmation','Return to Sender','Receiver 782','Seattle','AZ','USA','3/31/2025');</v>
      </c>
      <c r="AE241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'800564','12659','94001491977190','USPSINV731391','2/13/2025','2/20/2025','Priority Mail Express','9400867817815','21866','95309','4','7.34','LB','32.96','0','0','0','0','AC4','Signature Confirmation','Return to Sender','Receiver 782','Seattle','AZ','USA','3/31/2025');</v>
      </c>
    </row>
    <row r="242" spans="1:31" x14ac:dyDescent="0.2">
      <c r="A242">
        <v>1465</v>
      </c>
      <c r="B242">
        <v>800564</v>
      </c>
      <c r="C242">
        <v>12659</v>
      </c>
      <c r="D242" s="2">
        <v>94002056450454</v>
      </c>
      <c r="E242" t="s">
        <v>506</v>
      </c>
      <c r="F242" s="4" t="s">
        <v>778</v>
      </c>
      <c r="G242" s="4" t="s">
        <v>779</v>
      </c>
      <c r="H242" t="s">
        <v>28</v>
      </c>
      <c r="I242" s="2">
        <v>9400281362964</v>
      </c>
      <c r="J242">
        <v>81957</v>
      </c>
      <c r="K242">
        <v>63189</v>
      </c>
      <c r="L242">
        <v>5</v>
      </c>
      <c r="M242">
        <v>18.39</v>
      </c>
      <c r="N242" t="s">
        <v>29</v>
      </c>
      <c r="O242" cm="1">
        <f t="array" ref="O242">INDEX('rate table'!J:J,
  MATCH(1,
    (H242='rate table'!F:F) *
    (L242='rate table'!G:G) *
    (CEILING(M242, 1)='rate table'!H:H),
    0)
)</f>
        <v>15.37</v>
      </c>
      <c r="P242">
        <v>0</v>
      </c>
      <c r="Q242">
        <v>0</v>
      </c>
      <c r="R242">
        <v>0</v>
      </c>
      <c r="S242">
        <v>0</v>
      </c>
      <c r="T242" t="s">
        <v>74</v>
      </c>
      <c r="U242" t="s">
        <v>31</v>
      </c>
      <c r="V242" t="s">
        <v>32</v>
      </c>
      <c r="W242" t="s">
        <v>507</v>
      </c>
      <c r="X242" t="s">
        <v>34</v>
      </c>
      <c r="Y242" t="s">
        <v>35</v>
      </c>
      <c r="Z242" t="s">
        <v>36</v>
      </c>
      <c r="AA242" s="4" t="s">
        <v>780</v>
      </c>
      <c r="AB242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2" t="str">
        <f t="shared" si="13"/>
        <v>,DASCharge, TotalCharge, AccessorialCode, AccessorialDescription, PackageStatus, ReceiverName, ReceiverCity, ReceiverState, ReceiverCountry, CreatedDate)</v>
      </c>
      <c r="AD242" t="str">
        <f t="shared" si="14"/>
        <v>VALUES (
'800564','12659','94002056450454','USPSINV268379','2/13/2025','2/20/2025','USPS Ground Advantage','9400281362964','81957','63189','5','18.39','LB','15.37','0','0','0','0','AC6','Signature Confirmation','Return to Sender','Receiver 150','Seattle','AZ','USA','3/31/2025');</v>
      </c>
      <c r="AE242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'800564','12659','94002056450454','USPSINV268379','2/13/2025','2/20/2025','USPS Ground Advantage','9400281362964','81957','63189','5','18.39','LB','15.37','0','0','0','0','AC6','Signature Confirmation','Return to Sender','Receiver 150','Seattle','AZ','USA','3/31/2025');</v>
      </c>
    </row>
    <row r="243" spans="1:31" x14ac:dyDescent="0.2">
      <c r="A243">
        <v>1466</v>
      </c>
      <c r="B243">
        <v>800564</v>
      </c>
      <c r="C243">
        <v>12659</v>
      </c>
      <c r="D243" s="2">
        <v>94002062263125</v>
      </c>
      <c r="E243" t="s">
        <v>508</v>
      </c>
      <c r="F243" s="4" t="s">
        <v>778</v>
      </c>
      <c r="G243" s="4" t="s">
        <v>779</v>
      </c>
      <c r="H243" t="s">
        <v>38</v>
      </c>
      <c r="I243" s="2">
        <v>940044135397</v>
      </c>
      <c r="J243">
        <v>38510</v>
      </c>
      <c r="K243">
        <v>94130</v>
      </c>
      <c r="L243">
        <v>4</v>
      </c>
      <c r="M243">
        <v>8.83</v>
      </c>
      <c r="N243" t="s">
        <v>29</v>
      </c>
      <c r="O243" cm="1">
        <f t="array" ref="O243">INDEX('rate table'!J:J,
  MATCH(1,
    (H243='rate table'!F:F) *
    (L243='rate table'!G:G) *
    (CEILING(M243, 1)='rate table'!H:H),
    0)
)</f>
        <v>11.73</v>
      </c>
      <c r="P243">
        <v>0</v>
      </c>
      <c r="Q243">
        <v>0</v>
      </c>
      <c r="R243">
        <v>0</v>
      </c>
      <c r="S243">
        <v>0</v>
      </c>
      <c r="T243" t="s">
        <v>30</v>
      </c>
      <c r="U243" t="s">
        <v>31</v>
      </c>
      <c r="V243" t="s">
        <v>32</v>
      </c>
      <c r="W243" t="s">
        <v>509</v>
      </c>
      <c r="X243" t="s">
        <v>34</v>
      </c>
      <c r="Y243" t="s">
        <v>35</v>
      </c>
      <c r="Z243" t="s">
        <v>36</v>
      </c>
      <c r="AA243" s="4" t="s">
        <v>780</v>
      </c>
      <c r="AB243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3" t="str">
        <f t="shared" si="13"/>
        <v>,DASCharge, TotalCharge, AccessorialCode, AccessorialDescription, PackageStatus, ReceiverName, ReceiverCity, ReceiverState, ReceiverCountry, CreatedDate)</v>
      </c>
      <c r="AD243" t="str">
        <f t="shared" si="14"/>
        <v>VALUES (
'800564','12659','94002062263125','USPSINV744997','2/13/2025','2/20/2025','Priority Mail','940044135397','38510','94130','4','8.83','LB','11.73','0','0','0','0','AC0','Signature Confirmation','Return to Sender','Receiver 135','Seattle','AZ','USA','3/31/2025');</v>
      </c>
      <c r="AE243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'800564','12659','94002062263125','USPSINV744997','2/13/2025','2/20/2025','Priority Mail','940044135397','38510','94130','4','8.83','LB','11.73','0','0','0','0','AC0','Signature Confirmation','Return to Sender','Receiver 135','Seattle','AZ','USA','3/31/2025');</v>
      </c>
    </row>
    <row r="244" spans="1:31" x14ac:dyDescent="0.2">
      <c r="A244">
        <v>1467</v>
      </c>
      <c r="B244">
        <v>800564</v>
      </c>
      <c r="C244">
        <v>12659</v>
      </c>
      <c r="D244" s="2">
        <v>94002002709278</v>
      </c>
      <c r="E244" t="s">
        <v>510</v>
      </c>
      <c r="F244" s="4" t="s">
        <v>778</v>
      </c>
      <c r="G244" s="4" t="s">
        <v>779</v>
      </c>
      <c r="H244" t="s">
        <v>41</v>
      </c>
      <c r="I244" s="2">
        <v>9400951379161</v>
      </c>
      <c r="J244">
        <v>72962</v>
      </c>
      <c r="K244">
        <v>66877</v>
      </c>
      <c r="L244">
        <v>4</v>
      </c>
      <c r="M244">
        <v>14.53</v>
      </c>
      <c r="N244" t="s">
        <v>29</v>
      </c>
      <c r="O244" cm="1">
        <f t="array" ref="O244">INDEX('rate table'!J:J,
  MATCH(1,
    (H244='rate table'!F:F) *
    (L244='rate table'!G:G) *
    (CEILING(M244, 1)='rate table'!H:H),
    0)
)</f>
        <v>51.05</v>
      </c>
      <c r="P244">
        <v>0</v>
      </c>
      <c r="Q244">
        <v>0</v>
      </c>
      <c r="R244">
        <v>0</v>
      </c>
      <c r="S244">
        <v>0</v>
      </c>
      <c r="T244" t="s">
        <v>39</v>
      </c>
      <c r="U244" t="s">
        <v>31</v>
      </c>
      <c r="V244" t="s">
        <v>32</v>
      </c>
      <c r="W244" t="s">
        <v>309</v>
      </c>
      <c r="X244" t="s">
        <v>34</v>
      </c>
      <c r="Y244" t="s">
        <v>35</v>
      </c>
      <c r="Z244" t="s">
        <v>36</v>
      </c>
      <c r="AA244" s="4" t="s">
        <v>780</v>
      </c>
      <c r="AB244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4" t="str">
        <f t="shared" si="13"/>
        <v>,DASCharge, TotalCharge, AccessorialCode, AccessorialDescription, PackageStatus, ReceiverName, ReceiverCity, ReceiverState, ReceiverCountry, CreatedDate)</v>
      </c>
      <c r="AD244" t="str">
        <f t="shared" si="14"/>
        <v>VALUES (
'800564','12659','94002002709278','USPSINV21052','2/13/2025','2/20/2025','Priority Mail Express','9400951379161','72962','66877','4','14.53','LB','51.05','0','0','0','0','AC1','Signature Confirmation','Return to Sender','Receiver 631','Seattle','AZ','USA','3/31/2025');</v>
      </c>
      <c r="AE244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'800564','12659','94002002709278','USPSINV21052','2/13/2025','2/20/2025','Priority Mail Express','9400951379161','72962','66877','4','14.53','LB','51.05','0','0','0','0','AC1','Signature Confirmation','Return to Sender','Receiver 631','Seattle','AZ','USA','3/31/2025');</v>
      </c>
    </row>
    <row r="245" spans="1:31" x14ac:dyDescent="0.2">
      <c r="A245">
        <v>1468</v>
      </c>
      <c r="B245">
        <v>800564</v>
      </c>
      <c r="C245">
        <v>12659</v>
      </c>
      <c r="D245" s="2">
        <v>94001682630436</v>
      </c>
      <c r="E245" t="s">
        <v>511</v>
      </c>
      <c r="F245" s="4" t="s">
        <v>778</v>
      </c>
      <c r="G245" s="4" t="s">
        <v>779</v>
      </c>
      <c r="H245" t="s">
        <v>28</v>
      </c>
      <c r="I245" s="2">
        <v>9400400320112</v>
      </c>
      <c r="J245">
        <v>62677</v>
      </c>
      <c r="K245">
        <v>76450</v>
      </c>
      <c r="L245">
        <v>5</v>
      </c>
      <c r="M245">
        <v>18.75</v>
      </c>
      <c r="N245" t="s">
        <v>29</v>
      </c>
      <c r="O245" cm="1">
        <f t="array" ref="O245">INDEX('rate table'!J:J,
  MATCH(1,
    (H245='rate table'!F:F) *
    (L245='rate table'!G:G) *
    (CEILING(M245, 1)='rate table'!H:H),
    0)
)</f>
        <v>15.37</v>
      </c>
      <c r="P245">
        <v>0</v>
      </c>
      <c r="Q245">
        <v>0</v>
      </c>
      <c r="R245">
        <v>0</v>
      </c>
      <c r="S245">
        <v>0</v>
      </c>
      <c r="T245" t="s">
        <v>58</v>
      </c>
      <c r="U245" t="s">
        <v>31</v>
      </c>
      <c r="V245" t="s">
        <v>32</v>
      </c>
      <c r="W245" t="s">
        <v>512</v>
      </c>
      <c r="X245" t="s">
        <v>34</v>
      </c>
      <c r="Y245" t="s">
        <v>35</v>
      </c>
      <c r="Z245" t="s">
        <v>36</v>
      </c>
      <c r="AA245" s="4" t="s">
        <v>780</v>
      </c>
      <c r="AB245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5" t="str">
        <f t="shared" si="13"/>
        <v>,DASCharge, TotalCharge, AccessorialCode, AccessorialDescription, PackageStatus, ReceiverName, ReceiverCity, ReceiverState, ReceiverCountry, CreatedDate)</v>
      </c>
      <c r="AD245" t="str">
        <f t="shared" si="14"/>
        <v>VALUES (
'800564','12659','94001682630436','USPSINV423667','2/13/2025','2/20/2025','USPS Ground Advantage','9400400320112','62677','76450','5','18.75','LB','15.37','0','0','0','0','AC5','Signature Confirmation','Return to Sender','Receiver 572','Seattle','AZ','USA','3/31/2025');</v>
      </c>
      <c r="AE245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'800564','12659','94001682630436','USPSINV423667','2/13/2025','2/20/2025','USPS Ground Advantage','9400400320112','62677','76450','5','18.75','LB','15.37','0','0','0','0','AC5','Signature Confirmation','Return to Sender','Receiver 572','Seattle','AZ','USA','3/31/2025');</v>
      </c>
    </row>
    <row r="246" spans="1:31" x14ac:dyDescent="0.2">
      <c r="A246">
        <v>1469</v>
      </c>
      <c r="B246">
        <v>800564</v>
      </c>
      <c r="C246">
        <v>12659</v>
      </c>
      <c r="D246" s="2">
        <v>94001517955659</v>
      </c>
      <c r="E246" t="s">
        <v>513</v>
      </c>
      <c r="F246" s="4" t="s">
        <v>778</v>
      </c>
      <c r="G246" s="4" t="s">
        <v>779</v>
      </c>
      <c r="H246" t="s">
        <v>38</v>
      </c>
      <c r="I246" s="2">
        <v>9400694845425</v>
      </c>
      <c r="J246">
        <v>54536</v>
      </c>
      <c r="K246">
        <v>34416</v>
      </c>
      <c r="L246">
        <v>3</v>
      </c>
      <c r="M246">
        <v>18.84</v>
      </c>
      <c r="N246" t="s">
        <v>29</v>
      </c>
      <c r="O246" cm="1">
        <f t="array" ref="O246">INDEX('rate table'!J:J,
  MATCH(1,
    (H246='rate table'!F:F) *
    (L246='rate table'!G:G) *
    (CEILING(M246, 1)='rate table'!H:H),
    0)
)</f>
        <v>15.42</v>
      </c>
      <c r="P246">
        <v>0</v>
      </c>
      <c r="Q246">
        <v>0</v>
      </c>
      <c r="R246">
        <v>0</v>
      </c>
      <c r="S246">
        <v>0</v>
      </c>
      <c r="T246" t="s">
        <v>43</v>
      </c>
      <c r="U246" t="s">
        <v>31</v>
      </c>
      <c r="V246" t="s">
        <v>32</v>
      </c>
      <c r="W246" t="s">
        <v>514</v>
      </c>
      <c r="X246" t="s">
        <v>34</v>
      </c>
      <c r="Y246" t="s">
        <v>35</v>
      </c>
      <c r="Z246" t="s">
        <v>36</v>
      </c>
      <c r="AA246" s="4" t="s">
        <v>780</v>
      </c>
      <c r="AB246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6" t="str">
        <f t="shared" si="13"/>
        <v>,DASCharge, TotalCharge, AccessorialCode, AccessorialDescription, PackageStatus, ReceiverName, ReceiverCity, ReceiverState, ReceiverCountry, CreatedDate)</v>
      </c>
      <c r="AD246" t="str">
        <f t="shared" si="14"/>
        <v>VALUES (
'800564','12659','94001517955659','USPSINV3840','2/13/2025','2/20/2025','Priority Mail','9400694845425','54536','34416','3','18.84','LB','15.42','0','0','0','0','AC4','Signature Confirmation','Return to Sender','Receiver 847','Seattle','AZ','USA','3/31/2025');</v>
      </c>
      <c r="AE246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'800564','12659','94001517955659','USPSINV3840','2/13/2025','2/20/2025','Priority Mail','9400694845425','54536','34416','3','18.84','LB','15.42','0','0','0','0','AC4','Signature Confirmation','Return to Sender','Receiver 847','Seattle','AZ','USA','3/31/2025');</v>
      </c>
    </row>
    <row r="247" spans="1:31" x14ac:dyDescent="0.2">
      <c r="A247">
        <v>1472</v>
      </c>
      <c r="B247">
        <v>800564</v>
      </c>
      <c r="C247">
        <v>12659</v>
      </c>
      <c r="D247" s="2">
        <v>94001560863153</v>
      </c>
      <c r="E247" t="s">
        <v>515</v>
      </c>
      <c r="F247" s="4" t="s">
        <v>778</v>
      </c>
      <c r="G247" s="4" t="s">
        <v>779</v>
      </c>
      <c r="H247" t="s">
        <v>38</v>
      </c>
      <c r="I247" s="2">
        <v>9400110372456</v>
      </c>
      <c r="J247">
        <v>36790</v>
      </c>
      <c r="K247">
        <v>8700</v>
      </c>
      <c r="L247">
        <v>5</v>
      </c>
      <c r="M247">
        <v>17</v>
      </c>
      <c r="N247" t="s">
        <v>29</v>
      </c>
      <c r="O247" cm="1">
        <f t="array" ref="O247">INDEX('rate table'!J:J,
  MATCH(1,
    (H247='rate table'!F:F) *
    (L247='rate table'!G:G) *
    (CEILING(M247, 1)='rate table'!H:H),
    0)
)</f>
        <v>25.59</v>
      </c>
      <c r="P247">
        <v>0</v>
      </c>
      <c r="Q247">
        <v>0</v>
      </c>
      <c r="R247">
        <v>0</v>
      </c>
      <c r="S247">
        <v>0</v>
      </c>
      <c r="T247" t="s">
        <v>39</v>
      </c>
      <c r="U247" t="s">
        <v>31</v>
      </c>
      <c r="V247" t="s">
        <v>32</v>
      </c>
      <c r="W247" t="s">
        <v>370</v>
      </c>
      <c r="X247" t="s">
        <v>34</v>
      </c>
      <c r="Y247" t="s">
        <v>35</v>
      </c>
      <c r="Z247" t="s">
        <v>36</v>
      </c>
      <c r="AA247" s="4" t="s">
        <v>780</v>
      </c>
      <c r="AB247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7" t="str">
        <f t="shared" si="13"/>
        <v>,DASCharge, TotalCharge, AccessorialCode, AccessorialDescription, PackageStatus, ReceiverName, ReceiverCity, ReceiverState, ReceiverCountry, CreatedDate)</v>
      </c>
      <c r="AD247" t="str">
        <f t="shared" si="14"/>
        <v>VALUES (
'800564','12659','94001560863153','USPSINV322963','2/13/2025','2/20/2025','Priority Mail','9400110372456','36790','8700','5','17','LB','25.59','0','0','0','0','AC1','Signature Confirmation','Return to Sender','Receiver 331','Seattle','AZ','USA','3/31/2025');</v>
      </c>
      <c r="AE247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'800564','12659','94001560863153','USPSINV322963','2/13/2025','2/20/2025','Priority Mail','9400110372456','36790','8700','5','17','LB','25.59','0','0','0','0','AC1','Signature Confirmation','Return to Sender','Receiver 331','Seattle','AZ','USA','3/31/2025');</v>
      </c>
    </row>
    <row r="248" spans="1:31" x14ac:dyDescent="0.2">
      <c r="A248">
        <v>1473</v>
      </c>
      <c r="B248">
        <v>800564</v>
      </c>
      <c r="C248">
        <v>12659</v>
      </c>
      <c r="D248" s="2">
        <v>9400508942398</v>
      </c>
      <c r="E248" t="s">
        <v>516</v>
      </c>
      <c r="F248" s="4" t="s">
        <v>778</v>
      </c>
      <c r="G248" s="4" t="s">
        <v>779</v>
      </c>
      <c r="H248" t="s">
        <v>41</v>
      </c>
      <c r="I248" s="2">
        <v>9400936697111</v>
      </c>
      <c r="J248">
        <v>18363</v>
      </c>
      <c r="K248">
        <v>1389</v>
      </c>
      <c r="L248">
        <v>2</v>
      </c>
      <c r="M248">
        <v>7.7</v>
      </c>
      <c r="N248" t="s">
        <v>29</v>
      </c>
      <c r="O248" cm="1">
        <f t="array" ref="O248">INDEX('rate table'!J:J,
  MATCH(1,
    (H248='rate table'!F:F) *
    (L248='rate table'!G:G) *
    (CEILING(M248, 1)='rate table'!H:H),
    0)
)</f>
        <v>27.63</v>
      </c>
      <c r="P248">
        <v>0</v>
      </c>
      <c r="Q248">
        <v>0</v>
      </c>
      <c r="R248">
        <v>0</v>
      </c>
      <c r="S248">
        <v>0</v>
      </c>
      <c r="T248" t="s">
        <v>43</v>
      </c>
      <c r="U248" t="s">
        <v>31</v>
      </c>
      <c r="V248" t="s">
        <v>32</v>
      </c>
      <c r="W248" t="s">
        <v>517</v>
      </c>
      <c r="X248" t="s">
        <v>34</v>
      </c>
      <c r="Y248" t="s">
        <v>35</v>
      </c>
      <c r="Z248" t="s">
        <v>36</v>
      </c>
      <c r="AA248" s="4" t="s">
        <v>780</v>
      </c>
      <c r="AB248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8" t="str">
        <f t="shared" si="13"/>
        <v>,DASCharge, TotalCharge, AccessorialCode, AccessorialDescription, PackageStatus, ReceiverName, ReceiverCity, ReceiverState, ReceiverCountry, CreatedDate)</v>
      </c>
      <c r="AD248" t="str">
        <f t="shared" si="14"/>
        <v>VALUES (
'800564','12659','9400508942398','USPSINV442390','2/13/2025','2/20/2025','Priority Mail Express','9400936697111','18363','1389','2','7.7','LB','27.63','0','0','0','0','AC4','Signature Confirmation','Return to Sender','Receiver 259','Seattle','AZ','USA','3/31/2025');</v>
      </c>
      <c r="AE248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'800564','12659','9400508942398','USPSINV442390','2/13/2025','2/20/2025','Priority Mail Express','9400936697111','18363','1389','2','7.7','LB','27.63','0','0','0','0','AC4','Signature Confirmation','Return to Sender','Receiver 259','Seattle','AZ','USA','3/31/2025');</v>
      </c>
    </row>
    <row r="249" spans="1:31" x14ac:dyDescent="0.2">
      <c r="A249">
        <v>1475</v>
      </c>
      <c r="B249">
        <v>800564</v>
      </c>
      <c r="C249">
        <v>12659</v>
      </c>
      <c r="D249" s="2">
        <v>94001503966068</v>
      </c>
      <c r="E249" t="s">
        <v>518</v>
      </c>
      <c r="F249" s="4" t="s">
        <v>778</v>
      </c>
      <c r="G249" s="4" t="s">
        <v>779</v>
      </c>
      <c r="H249" t="s">
        <v>38</v>
      </c>
      <c r="I249" s="2">
        <v>940088966924</v>
      </c>
      <c r="J249">
        <v>42718</v>
      </c>
      <c r="K249">
        <v>29817</v>
      </c>
      <c r="L249">
        <v>4</v>
      </c>
      <c r="M249">
        <v>9.6</v>
      </c>
      <c r="N249" t="s">
        <v>29</v>
      </c>
      <c r="O249" cm="1">
        <f t="array" ref="O249">INDEX('rate table'!J:J,
  MATCH(1,
    (H249='rate table'!F:F) *
    (L249='rate table'!G:G) *
    (CEILING(M249, 1)='rate table'!H:H),
    0)
)</f>
        <v>12.08</v>
      </c>
      <c r="P249">
        <v>0</v>
      </c>
      <c r="Q249">
        <v>0</v>
      </c>
      <c r="R249">
        <v>0</v>
      </c>
      <c r="S249">
        <v>0</v>
      </c>
      <c r="T249" t="s">
        <v>51</v>
      </c>
      <c r="U249" t="s">
        <v>31</v>
      </c>
      <c r="V249" t="s">
        <v>32</v>
      </c>
      <c r="W249" t="s">
        <v>417</v>
      </c>
      <c r="X249" t="s">
        <v>34</v>
      </c>
      <c r="Y249" t="s">
        <v>35</v>
      </c>
      <c r="Z249" t="s">
        <v>36</v>
      </c>
      <c r="AA249" s="4" t="s">
        <v>780</v>
      </c>
      <c r="AB249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49" t="str">
        <f t="shared" si="13"/>
        <v>,DASCharge, TotalCharge, AccessorialCode, AccessorialDescription, PackageStatus, ReceiverName, ReceiverCity, ReceiverState, ReceiverCountry, CreatedDate)</v>
      </c>
      <c r="AD249" t="str">
        <f t="shared" si="14"/>
        <v>VALUES (
'800564','12659','94001503966068','USPSINV911441','2/13/2025','2/20/2025','Priority Mail','940088966924','42718','29817','4','9.6','LB','12.08','0','0','0','0','AC9','Signature Confirmation','Return to Sender','Receiver 312','Seattle','AZ','USA','3/31/2025');</v>
      </c>
      <c r="AE249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'800564','12659','94001503966068','USPSINV911441','2/13/2025','2/20/2025','Priority Mail','940088966924','42718','29817','4','9.6','LB','12.08','0','0','0','0','AC9','Signature Confirmation','Return to Sender','Receiver 312','Seattle','AZ','USA','3/31/2025');</v>
      </c>
    </row>
    <row r="250" spans="1:31" x14ac:dyDescent="0.2">
      <c r="A250">
        <v>1476</v>
      </c>
      <c r="B250">
        <v>800564</v>
      </c>
      <c r="C250">
        <v>12659</v>
      </c>
      <c r="D250" s="2">
        <v>9400260813347</v>
      </c>
      <c r="E250" t="s">
        <v>519</v>
      </c>
      <c r="F250" s="4" t="s">
        <v>778</v>
      </c>
      <c r="G250" s="4" t="s">
        <v>779</v>
      </c>
      <c r="H250" t="s">
        <v>41</v>
      </c>
      <c r="I250" s="2">
        <v>9400125053967</v>
      </c>
      <c r="J250">
        <v>13654</v>
      </c>
      <c r="K250">
        <v>38322</v>
      </c>
      <c r="L250">
        <v>3</v>
      </c>
      <c r="M250">
        <v>19.91</v>
      </c>
      <c r="N250" t="s">
        <v>29</v>
      </c>
      <c r="O250" cm="1">
        <f t="array" ref="O250">INDEX('rate table'!J:J,
  MATCH(1,
    (H250='rate table'!F:F) *
    (L250='rate table'!G:G) *
    (CEILING(M250, 1)='rate table'!H:H),
    0)
)</f>
        <v>59.34</v>
      </c>
      <c r="P250">
        <v>0</v>
      </c>
      <c r="Q250">
        <v>0</v>
      </c>
      <c r="R250">
        <v>0</v>
      </c>
      <c r="S250">
        <v>0</v>
      </c>
      <c r="T250" t="s">
        <v>50</v>
      </c>
      <c r="U250" t="s">
        <v>31</v>
      </c>
      <c r="V250" t="s">
        <v>32</v>
      </c>
      <c r="W250" t="s">
        <v>520</v>
      </c>
      <c r="X250" t="s">
        <v>34</v>
      </c>
      <c r="Y250" t="s">
        <v>35</v>
      </c>
      <c r="Z250" t="s">
        <v>36</v>
      </c>
      <c r="AA250" s="4" t="s">
        <v>780</v>
      </c>
      <c r="AB250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0" t="str">
        <f t="shared" si="13"/>
        <v>,DASCharge, TotalCharge, AccessorialCode, AccessorialDescription, PackageStatus, ReceiverName, ReceiverCity, ReceiverState, ReceiverCountry, CreatedDate)</v>
      </c>
      <c r="AD250" t="str">
        <f t="shared" si="14"/>
        <v>VALUES (
'800564','12659','9400260813347','USPSINV935385','2/13/2025','2/20/2025','Priority Mail Express','9400125053967','13654','38322','3','19.91','LB','59.34','0','0','0','0','AC8','Signature Confirmation','Return to Sender','Receiver 160','Seattle','AZ','USA','3/31/2025');</v>
      </c>
      <c r="AE250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'800564','12659','9400260813347','USPSINV935385','2/13/2025','2/20/2025','Priority Mail Express','9400125053967','13654','38322','3','19.91','LB','59.34','0','0','0','0','AC8','Signature Confirmation','Return to Sender','Receiver 160','Seattle','AZ','USA','3/31/2025');</v>
      </c>
    </row>
    <row r="251" spans="1:31" x14ac:dyDescent="0.2">
      <c r="A251">
        <v>1477</v>
      </c>
      <c r="B251">
        <v>800564</v>
      </c>
      <c r="C251">
        <v>12659</v>
      </c>
      <c r="D251" s="2">
        <v>9400257452630</v>
      </c>
      <c r="E251" t="s">
        <v>521</v>
      </c>
      <c r="F251" s="4" t="s">
        <v>778</v>
      </c>
      <c r="G251" s="4" t="s">
        <v>779</v>
      </c>
      <c r="H251" t="s">
        <v>28</v>
      </c>
      <c r="I251" s="2">
        <v>9400625672034</v>
      </c>
      <c r="J251">
        <v>55983</v>
      </c>
      <c r="K251">
        <v>20468</v>
      </c>
      <c r="L251">
        <v>4</v>
      </c>
      <c r="M251">
        <v>8.3000000000000007</v>
      </c>
      <c r="N251" t="s">
        <v>29</v>
      </c>
      <c r="O251" cm="1">
        <f t="array" ref="O251">INDEX('rate table'!J:J,
  MATCH(1,
    (H251='rate table'!F:F) *
    (L251='rate table'!G:G) *
    (CEILING(M251, 1)='rate table'!H:H),
    0)
)</f>
        <v>9.85</v>
      </c>
      <c r="P251">
        <v>0</v>
      </c>
      <c r="Q251">
        <v>0</v>
      </c>
      <c r="R251">
        <v>0</v>
      </c>
      <c r="S251">
        <v>0</v>
      </c>
      <c r="T251" t="s">
        <v>50</v>
      </c>
      <c r="U251" t="s">
        <v>31</v>
      </c>
      <c r="V251" t="s">
        <v>32</v>
      </c>
      <c r="W251" t="s">
        <v>522</v>
      </c>
      <c r="X251" t="s">
        <v>34</v>
      </c>
      <c r="Y251" t="s">
        <v>35</v>
      </c>
      <c r="Z251" t="s">
        <v>36</v>
      </c>
      <c r="AA251" s="4" t="s">
        <v>780</v>
      </c>
      <c r="AB251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1" t="str">
        <f t="shared" si="13"/>
        <v>,DASCharge, TotalCharge, AccessorialCode, AccessorialDescription, PackageStatus, ReceiverName, ReceiverCity, ReceiverState, ReceiverCountry, CreatedDate)</v>
      </c>
      <c r="AD251" t="str">
        <f t="shared" si="14"/>
        <v>VALUES (
'800564','12659','9400257452630','USPSINV29000','2/13/2025','2/20/2025','USPS Ground Advantage','9400625672034','55983','20468','4','8.3','LB','9.85','0','0','0','0','AC8','Signature Confirmation','Return to Sender','Receiver 411','Seattle','AZ','USA','3/31/2025');</v>
      </c>
      <c r="AE251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'800564','12659','9400257452630','USPSINV29000','2/13/2025','2/20/2025','USPS Ground Advantage','9400625672034','55983','20468','4','8.3','LB','9.85','0','0','0','0','AC8','Signature Confirmation','Return to Sender','Receiver 411','Seattle','AZ','USA','3/31/2025');</v>
      </c>
    </row>
    <row r="252" spans="1:31" x14ac:dyDescent="0.2">
      <c r="A252">
        <v>1479</v>
      </c>
      <c r="B252">
        <v>800564</v>
      </c>
      <c r="C252">
        <v>12659</v>
      </c>
      <c r="D252" s="2">
        <v>94001271287521</v>
      </c>
      <c r="E252" t="s">
        <v>523</v>
      </c>
      <c r="F252" s="4" t="s">
        <v>778</v>
      </c>
      <c r="G252" s="4" t="s">
        <v>779</v>
      </c>
      <c r="H252" t="s">
        <v>41</v>
      </c>
      <c r="I252" s="2">
        <v>940013805984</v>
      </c>
      <c r="J252">
        <v>14510</v>
      </c>
      <c r="K252">
        <v>55600</v>
      </c>
      <c r="L252">
        <v>7</v>
      </c>
      <c r="M252">
        <v>9.17</v>
      </c>
      <c r="N252" t="s">
        <v>29</v>
      </c>
      <c r="O252" cm="1">
        <f t="array" ref="O252">INDEX('rate table'!J:J,
  MATCH(1,
    (H252='rate table'!F:F) *
    (L252='rate table'!G:G) *
    (CEILING(M252, 1)='rate table'!H:H),
    0)
)</f>
        <v>44.17</v>
      </c>
      <c r="P252">
        <v>0</v>
      </c>
      <c r="Q252">
        <v>0</v>
      </c>
      <c r="R252">
        <v>0</v>
      </c>
      <c r="S252">
        <v>0</v>
      </c>
      <c r="T252" t="s">
        <v>50</v>
      </c>
      <c r="U252" t="s">
        <v>31</v>
      </c>
      <c r="V252" t="s">
        <v>32</v>
      </c>
      <c r="W252" t="s">
        <v>524</v>
      </c>
      <c r="X252" t="s">
        <v>34</v>
      </c>
      <c r="Y252" t="s">
        <v>35</v>
      </c>
      <c r="Z252" t="s">
        <v>36</v>
      </c>
      <c r="AA252" s="4" t="s">
        <v>780</v>
      </c>
      <c r="AB252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2" t="str">
        <f t="shared" si="13"/>
        <v>,DASCharge, TotalCharge, AccessorialCode, AccessorialDescription, PackageStatus, ReceiverName, ReceiverCity, ReceiverState, ReceiverCountry, CreatedDate)</v>
      </c>
      <c r="AD252" t="str">
        <f t="shared" si="14"/>
        <v>VALUES (
'800564','12659','94001271287521','USPSINV270481','2/13/2025','2/20/2025','Priority Mail Express','940013805984','14510','55600','7','9.17','LB','44.17','0','0','0','0','AC8','Signature Confirmation','Return to Sender','Receiver 842','Seattle','AZ','USA','3/31/2025');</v>
      </c>
      <c r="AE252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'800564','12659','94001271287521','USPSINV270481','2/13/2025','2/20/2025','Priority Mail Express','940013805984','14510','55600','7','9.17','LB','44.17','0','0','0','0','AC8','Signature Confirmation','Return to Sender','Receiver 842','Seattle','AZ','USA','3/31/2025');</v>
      </c>
    </row>
    <row r="253" spans="1:31" x14ac:dyDescent="0.2">
      <c r="A253">
        <v>1480</v>
      </c>
      <c r="B253">
        <v>800564</v>
      </c>
      <c r="C253">
        <v>12659</v>
      </c>
      <c r="D253" s="2">
        <v>94001647268500</v>
      </c>
      <c r="E253" t="s">
        <v>525</v>
      </c>
      <c r="F253" s="4" t="s">
        <v>778</v>
      </c>
      <c r="G253" s="4" t="s">
        <v>779</v>
      </c>
      <c r="H253" t="s">
        <v>28</v>
      </c>
      <c r="I253" s="2">
        <v>9400583437839</v>
      </c>
      <c r="J253">
        <v>35526</v>
      </c>
      <c r="K253">
        <v>69202</v>
      </c>
      <c r="L253">
        <v>5</v>
      </c>
      <c r="M253">
        <v>14.71</v>
      </c>
      <c r="N253" t="s">
        <v>29</v>
      </c>
      <c r="O253" cm="1">
        <f t="array" ref="O253">INDEX('rate table'!J:J,
  MATCH(1,
    (H253='rate table'!F:F) *
    (L253='rate table'!G:G) *
    (CEILING(M253, 1)='rate table'!H:H),
    0)
)</f>
        <v>13.15</v>
      </c>
      <c r="P253">
        <v>0</v>
      </c>
      <c r="Q253">
        <v>0</v>
      </c>
      <c r="R253">
        <v>0</v>
      </c>
      <c r="S253">
        <v>0</v>
      </c>
      <c r="T253" t="s">
        <v>58</v>
      </c>
      <c r="U253" t="s">
        <v>31</v>
      </c>
      <c r="V253" t="s">
        <v>32</v>
      </c>
      <c r="W253" t="s">
        <v>526</v>
      </c>
      <c r="X253" t="s">
        <v>34</v>
      </c>
      <c r="Y253" t="s">
        <v>35</v>
      </c>
      <c r="Z253" t="s">
        <v>36</v>
      </c>
      <c r="AA253" s="4" t="s">
        <v>780</v>
      </c>
      <c r="AB253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3" t="str">
        <f t="shared" si="13"/>
        <v>,DASCharge, TotalCharge, AccessorialCode, AccessorialDescription, PackageStatus, ReceiverName, ReceiverCity, ReceiverState, ReceiverCountry, CreatedDate)</v>
      </c>
      <c r="AD253" t="str">
        <f t="shared" si="14"/>
        <v>VALUES (
'800564','12659','94001647268500','USPSINV416705','2/13/2025','2/20/2025','USPS Ground Advantage','9400583437839','35526','69202','5','14.71','LB','13.15','0','0','0','0','AC5','Signature Confirmation','Return to Sender','Receiver 319','Seattle','AZ','USA','3/31/2025');</v>
      </c>
      <c r="AE253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'800564','12659','94001647268500','USPSINV416705','2/13/2025','2/20/2025','USPS Ground Advantage','9400583437839','35526','69202','5','14.71','LB','13.15','0','0','0','0','AC5','Signature Confirmation','Return to Sender','Receiver 319','Seattle','AZ','USA','3/31/2025');</v>
      </c>
    </row>
    <row r="254" spans="1:31" x14ac:dyDescent="0.2">
      <c r="A254">
        <v>1481</v>
      </c>
      <c r="B254">
        <v>800564</v>
      </c>
      <c r="C254">
        <v>12659</v>
      </c>
      <c r="D254" s="2">
        <v>94002004257651</v>
      </c>
      <c r="E254" t="s">
        <v>527</v>
      </c>
      <c r="F254" s="4" t="s">
        <v>778</v>
      </c>
      <c r="G254" s="4" t="s">
        <v>779</v>
      </c>
      <c r="H254" t="s">
        <v>38</v>
      </c>
      <c r="I254" s="2">
        <v>9400660604235</v>
      </c>
      <c r="J254">
        <v>60732</v>
      </c>
      <c r="K254">
        <v>87262</v>
      </c>
      <c r="L254">
        <v>4</v>
      </c>
      <c r="M254">
        <v>2.2000000000000002</v>
      </c>
      <c r="N254" t="s">
        <v>29</v>
      </c>
      <c r="O254" cm="1">
        <f t="array" ref="O254">INDEX('rate table'!J:J,
  MATCH(1,
    (H254='rate table'!F:F) *
    (L254='rate table'!G:G) *
    (CEILING(M254, 1)='rate table'!H:H),
    0)
)</f>
        <v>7.36</v>
      </c>
      <c r="P254">
        <v>0</v>
      </c>
      <c r="Q254">
        <v>0</v>
      </c>
      <c r="R254">
        <v>0</v>
      </c>
      <c r="S254">
        <v>0</v>
      </c>
      <c r="T254" t="s">
        <v>51</v>
      </c>
      <c r="U254" t="s">
        <v>31</v>
      </c>
      <c r="V254" t="s">
        <v>32</v>
      </c>
      <c r="W254" t="s">
        <v>528</v>
      </c>
      <c r="X254" t="s">
        <v>34</v>
      </c>
      <c r="Y254" t="s">
        <v>35</v>
      </c>
      <c r="Z254" t="s">
        <v>36</v>
      </c>
      <c r="AA254" s="4" t="s">
        <v>780</v>
      </c>
      <c r="AB254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4" t="str">
        <f t="shared" si="13"/>
        <v>,DASCharge, TotalCharge, AccessorialCode, AccessorialDescription, PackageStatus, ReceiverName, ReceiverCity, ReceiverState, ReceiverCountry, CreatedDate)</v>
      </c>
      <c r="AD254" t="str">
        <f t="shared" si="14"/>
        <v>VALUES (
'800564','12659','94002004257651','USPSINV917492','2/13/2025','2/20/2025','Priority Mail','9400660604235','60732','87262','4','2.2','LB','7.36','0','0','0','0','AC9','Signature Confirmation','Return to Sender','Receiver 50','Seattle','AZ','USA','3/31/2025');</v>
      </c>
      <c r="AE254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'800564','12659','94002004257651','USPSINV917492','2/13/2025','2/20/2025','Priority Mail','9400660604235','60732','87262','4','2.2','LB','7.36','0','0','0','0','AC9','Signature Confirmation','Return to Sender','Receiver 50','Seattle','AZ','USA','3/31/2025');</v>
      </c>
    </row>
    <row r="255" spans="1:31" x14ac:dyDescent="0.2">
      <c r="A255">
        <v>1482</v>
      </c>
      <c r="B255">
        <v>800564</v>
      </c>
      <c r="C255">
        <v>12659</v>
      </c>
      <c r="D255" s="2">
        <v>9400757012757</v>
      </c>
      <c r="E255" t="s">
        <v>529</v>
      </c>
      <c r="F255" s="4" t="s">
        <v>778</v>
      </c>
      <c r="G255" s="4" t="s">
        <v>779</v>
      </c>
      <c r="H255" t="s">
        <v>41</v>
      </c>
      <c r="I255" s="2">
        <v>940095661229</v>
      </c>
      <c r="J255">
        <v>47442</v>
      </c>
      <c r="K255">
        <v>22281</v>
      </c>
      <c r="L255">
        <v>3</v>
      </c>
      <c r="M255">
        <v>17.2</v>
      </c>
      <c r="N255" t="s">
        <v>29</v>
      </c>
      <c r="O255" cm="1">
        <f t="array" ref="O255">INDEX('rate table'!J:J,
  MATCH(1,
    (H255='rate table'!F:F) *
    (L255='rate table'!G:G) *
    (CEILING(M255, 1)='rate table'!H:H),
    0)
)</f>
        <v>54.33</v>
      </c>
      <c r="P255">
        <v>0</v>
      </c>
      <c r="Q255">
        <v>0</v>
      </c>
      <c r="R255">
        <v>0</v>
      </c>
      <c r="S255">
        <v>0</v>
      </c>
      <c r="T255" t="s">
        <v>51</v>
      </c>
      <c r="U255" t="s">
        <v>31</v>
      </c>
      <c r="V255" t="s">
        <v>32</v>
      </c>
      <c r="W255" t="s">
        <v>530</v>
      </c>
      <c r="X255" t="s">
        <v>34</v>
      </c>
      <c r="Y255" t="s">
        <v>35</v>
      </c>
      <c r="Z255" t="s">
        <v>36</v>
      </c>
      <c r="AA255" s="4" t="s">
        <v>780</v>
      </c>
      <c r="AB255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5" t="str">
        <f t="shared" si="13"/>
        <v>,DASCharge, TotalCharge, AccessorialCode, AccessorialDescription, PackageStatus, ReceiverName, ReceiverCity, ReceiverState, ReceiverCountry, CreatedDate)</v>
      </c>
      <c r="AD255" t="str">
        <f t="shared" si="14"/>
        <v>VALUES (
'800564','12659','9400757012757','USPSINV159430','2/13/2025','2/20/2025','Priority Mail Express','940095661229','47442','22281','3','17.2','LB','54.33','0','0','0','0','AC9','Signature Confirmation','Return to Sender','Receiver 683','Seattle','AZ','USA','3/31/2025');</v>
      </c>
      <c r="AE255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'800564','12659','9400757012757','USPSINV159430','2/13/2025','2/20/2025','Priority Mail Express','940095661229','47442','22281','3','17.2','LB','54.33','0','0','0','0','AC9','Signature Confirmation','Return to Sender','Receiver 683','Seattle','AZ','USA','3/31/2025');</v>
      </c>
    </row>
    <row r="256" spans="1:31" x14ac:dyDescent="0.2">
      <c r="A256">
        <v>1485</v>
      </c>
      <c r="B256">
        <v>800564</v>
      </c>
      <c r="C256">
        <v>12659</v>
      </c>
      <c r="D256" s="2">
        <v>940058377903</v>
      </c>
      <c r="E256" t="s">
        <v>531</v>
      </c>
      <c r="F256" s="4" t="s">
        <v>778</v>
      </c>
      <c r="G256" s="4" t="s">
        <v>779</v>
      </c>
      <c r="H256" t="s">
        <v>41</v>
      </c>
      <c r="I256" s="2">
        <v>9400510355822</v>
      </c>
      <c r="J256">
        <v>55361</v>
      </c>
      <c r="K256">
        <v>79527</v>
      </c>
      <c r="L256">
        <v>6</v>
      </c>
      <c r="M256">
        <v>15.54</v>
      </c>
      <c r="N256" t="s">
        <v>29</v>
      </c>
      <c r="O256" cm="1">
        <f t="array" ref="O256">INDEX('rate table'!J:J,
  MATCH(1,
    (H256='rate table'!F:F) *
    (L256='rate table'!G:G) *
    (CEILING(M256, 1)='rate table'!H:H),
    0)
)</f>
        <v>57.98</v>
      </c>
      <c r="P256">
        <v>0</v>
      </c>
      <c r="Q256">
        <v>0</v>
      </c>
      <c r="R256">
        <v>0</v>
      </c>
      <c r="S256">
        <v>0</v>
      </c>
      <c r="T256" t="s">
        <v>105</v>
      </c>
      <c r="U256" t="s">
        <v>31</v>
      </c>
      <c r="V256" t="s">
        <v>32</v>
      </c>
      <c r="W256" t="s">
        <v>334</v>
      </c>
      <c r="X256" t="s">
        <v>34</v>
      </c>
      <c r="Y256" t="s">
        <v>35</v>
      </c>
      <c r="Z256" t="s">
        <v>36</v>
      </c>
      <c r="AA256" s="4" t="s">
        <v>780</v>
      </c>
      <c r="AB256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6" t="str">
        <f t="shared" si="13"/>
        <v>,DASCharge, TotalCharge, AccessorialCode, AccessorialDescription, PackageStatus, ReceiverName, ReceiverCity, ReceiverState, ReceiverCountry, CreatedDate)</v>
      </c>
      <c r="AD256" t="str">
        <f t="shared" si="14"/>
        <v>VALUES (
'800564','12659','940058377903','USPSINV701492','2/13/2025','2/20/2025','Priority Mail Express','9400510355822','55361','79527','6','15.54','LB','57.98','0','0','0','0','AC3','Signature Confirmation','Return to Sender','Receiver 320','Seattle','AZ','USA','3/31/2025');</v>
      </c>
      <c r="AE256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'800564','12659','940058377903','USPSINV701492','2/13/2025','2/20/2025','Priority Mail Express','9400510355822','55361','79527','6','15.54','LB','57.98','0','0','0','0','AC3','Signature Confirmation','Return to Sender','Receiver 320','Seattle','AZ','USA','3/31/2025');</v>
      </c>
    </row>
    <row r="257" spans="1:31" x14ac:dyDescent="0.2">
      <c r="A257">
        <v>1486</v>
      </c>
      <c r="B257">
        <v>800564</v>
      </c>
      <c r="C257">
        <v>12659</v>
      </c>
      <c r="D257" s="2">
        <v>94001763353696</v>
      </c>
      <c r="E257" t="s">
        <v>532</v>
      </c>
      <c r="F257" s="4" t="s">
        <v>778</v>
      </c>
      <c r="G257" s="4" t="s">
        <v>779</v>
      </c>
      <c r="H257" t="s">
        <v>28</v>
      </c>
      <c r="I257" s="2">
        <v>9400772615826</v>
      </c>
      <c r="J257">
        <v>92395</v>
      </c>
      <c r="K257">
        <v>70810</v>
      </c>
      <c r="L257">
        <v>2</v>
      </c>
      <c r="M257">
        <v>1.59</v>
      </c>
      <c r="N257" t="s">
        <v>29</v>
      </c>
      <c r="O257" cm="1">
        <f t="array" ref="O257">INDEX('rate table'!J:J,
  MATCH(1,
    (H257='rate table'!F:F) *
    (L257='rate table'!G:G) *
    (CEILING(M257, 1)='rate table'!H:H),
    0)
)</f>
        <v>6.34</v>
      </c>
      <c r="P257">
        <v>0</v>
      </c>
      <c r="Q257">
        <v>0</v>
      </c>
      <c r="R257">
        <v>0</v>
      </c>
      <c r="S257">
        <v>0</v>
      </c>
      <c r="T257" t="s">
        <v>58</v>
      </c>
      <c r="U257" t="s">
        <v>31</v>
      </c>
      <c r="V257" t="s">
        <v>32</v>
      </c>
      <c r="W257" t="s">
        <v>533</v>
      </c>
      <c r="X257" t="s">
        <v>34</v>
      </c>
      <c r="Y257" t="s">
        <v>35</v>
      </c>
      <c r="Z257" t="s">
        <v>36</v>
      </c>
      <c r="AA257" s="4" t="s">
        <v>780</v>
      </c>
      <c r="AB257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7" t="str">
        <f t="shared" si="13"/>
        <v>,DASCharge, TotalCharge, AccessorialCode, AccessorialDescription, PackageStatus, ReceiverName, ReceiverCity, ReceiverState, ReceiverCountry, CreatedDate)</v>
      </c>
      <c r="AD257" t="str">
        <f t="shared" si="14"/>
        <v>VALUES (
'800564','12659','94001763353696','USPSINV357566','2/13/2025','2/20/2025','USPS Ground Advantage','9400772615826','92395','70810','2','1.59','LB','6.34','0','0','0','0','AC5','Signature Confirmation','Return to Sender','Receiver 809','Seattle','AZ','USA','3/31/2025');</v>
      </c>
      <c r="AE257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'800564','12659','94001763353696','USPSINV357566','2/13/2025','2/20/2025','USPS Ground Advantage','9400772615826','92395','70810','2','1.59','LB','6.34','0','0','0','0','AC5','Signature Confirmation','Return to Sender','Receiver 809','Seattle','AZ','USA','3/31/2025');</v>
      </c>
    </row>
    <row r="258" spans="1:31" x14ac:dyDescent="0.2">
      <c r="A258">
        <v>1487</v>
      </c>
      <c r="B258">
        <v>800564</v>
      </c>
      <c r="C258">
        <v>12659</v>
      </c>
      <c r="D258" s="2">
        <v>9400168442213</v>
      </c>
      <c r="E258" t="s">
        <v>534</v>
      </c>
      <c r="F258" s="4" t="s">
        <v>778</v>
      </c>
      <c r="G258" s="4" t="s">
        <v>779</v>
      </c>
      <c r="H258" t="s">
        <v>38</v>
      </c>
      <c r="I258" s="2">
        <v>9400392533561</v>
      </c>
      <c r="J258">
        <v>62022</v>
      </c>
      <c r="K258">
        <v>8931</v>
      </c>
      <c r="L258">
        <v>3</v>
      </c>
      <c r="M258">
        <v>5.67</v>
      </c>
      <c r="N258" t="s">
        <v>29</v>
      </c>
      <c r="O258" cm="1">
        <f t="array" ref="O258">INDEX('rate table'!J:J,
  MATCH(1,
    (H258='rate table'!F:F) *
    (L258='rate table'!G:G) *
    (CEILING(M258, 1)='rate table'!H:H),
    0)
)</f>
        <v>7.98</v>
      </c>
      <c r="P258">
        <v>0</v>
      </c>
      <c r="Q258">
        <v>0</v>
      </c>
      <c r="R258">
        <v>0</v>
      </c>
      <c r="S258">
        <v>0</v>
      </c>
      <c r="T258" t="s">
        <v>30</v>
      </c>
      <c r="U258" t="s">
        <v>31</v>
      </c>
      <c r="V258" t="s">
        <v>32</v>
      </c>
      <c r="W258" t="s">
        <v>535</v>
      </c>
      <c r="X258" t="s">
        <v>34</v>
      </c>
      <c r="Y258" t="s">
        <v>35</v>
      </c>
      <c r="Z258" t="s">
        <v>36</v>
      </c>
      <c r="AA258" s="4" t="s">
        <v>780</v>
      </c>
      <c r="AB258" t="str">
        <f t="shared" si="1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8" t="str">
        <f t="shared" si="13"/>
        <v>,DASCharge, TotalCharge, AccessorialCode, AccessorialDescription, PackageStatus, ReceiverName, ReceiverCity, ReceiverState, ReceiverCountry, CreatedDate)</v>
      </c>
      <c r="AD258" t="str">
        <f t="shared" si="14"/>
        <v>VALUES (
'800564','12659','9400168442213','USPSINV787417','2/13/2025','2/20/2025','Priority Mail','9400392533561','62022','8931','3','5.67','LB','7.98','0','0','0','0','AC0','Signature Confirmation','Return to Sender','Receiver 697','Seattle','AZ','USA','3/31/2025');</v>
      </c>
      <c r="AE258" s="3" t="str">
        <f t="shared" si="1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'800564','12659','9400168442213','USPSINV787417','2/13/2025','2/20/2025','Priority Mail','9400392533561','62022','8931','3','5.67','LB','7.98','0','0','0','0','AC0','Signature Confirmation','Return to Sender','Receiver 697','Seattle','AZ','USA','3/31/2025');</v>
      </c>
    </row>
    <row r="259" spans="1:31" x14ac:dyDescent="0.2">
      <c r="A259">
        <v>1488</v>
      </c>
      <c r="B259">
        <v>800564</v>
      </c>
      <c r="C259">
        <v>12659</v>
      </c>
      <c r="D259" s="2">
        <v>9400959748907</v>
      </c>
      <c r="E259" t="s">
        <v>536</v>
      </c>
      <c r="F259" s="4" t="s">
        <v>778</v>
      </c>
      <c r="G259" s="4" t="s">
        <v>779</v>
      </c>
      <c r="H259" t="s">
        <v>41</v>
      </c>
      <c r="I259" s="2">
        <v>9400941251789</v>
      </c>
      <c r="J259">
        <v>2793</v>
      </c>
      <c r="K259">
        <v>95154</v>
      </c>
      <c r="L259">
        <v>5</v>
      </c>
      <c r="M259">
        <v>15.29</v>
      </c>
      <c r="N259" t="s">
        <v>29</v>
      </c>
      <c r="O259" cm="1">
        <f t="array" ref="O259">INDEX('rate table'!J:J,
  MATCH(1,
    (H259='rate table'!F:F) *
    (L259='rate table'!G:G) *
    (CEILING(M259, 1)='rate table'!H:H),
    0)
)</f>
        <v>56.8</v>
      </c>
      <c r="P259">
        <v>0</v>
      </c>
      <c r="Q259">
        <v>0</v>
      </c>
      <c r="R259">
        <v>0</v>
      </c>
      <c r="S259">
        <v>0</v>
      </c>
      <c r="T259" t="s">
        <v>51</v>
      </c>
      <c r="U259" t="s">
        <v>31</v>
      </c>
      <c r="V259" t="s">
        <v>32</v>
      </c>
      <c r="W259" t="s">
        <v>537</v>
      </c>
      <c r="X259" t="s">
        <v>34</v>
      </c>
      <c r="Y259" t="s">
        <v>35</v>
      </c>
      <c r="Z259" t="s">
        <v>36</v>
      </c>
      <c r="AA259" s="4" t="s">
        <v>780</v>
      </c>
      <c r="AB259" t="str">
        <f t="shared" ref="AB259:AB322" si="16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59" t="str">
        <f t="shared" ref="AC259:AC322" si="17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259" t="str">
        <f t="shared" ref="AD259:AD322" si="18">"VALUES (
'" &amp; B259 &amp; "','" &amp; C259 &amp; "','" &amp; D259 &amp; "','" &amp; E259 &amp; "','" &amp; F259 &amp; "','" &amp; G259 &amp; "','" &amp; H259 &amp; "','"
&amp; I259 &amp; "','" &amp; J259 &amp; "','" &amp; K259 &amp; "','" &amp; L259 &amp; "','" &amp; M259 &amp; "','" &amp; N259 &amp; "','" &amp; O259 &amp; "','" &amp; P259 &amp; "','"
&amp; Q259 &amp; "','" &amp; R259 &amp; "','" &amp; S259 &amp; "','" &amp; T259 &amp; "','" &amp; U259 &amp; "','" &amp; V259 &amp; "','" &amp; W259 &amp; "','" &amp; X259 &amp; "','"
&amp; Y259 &amp; "','" &amp; Z259 &amp; "','" &amp; AA259 &amp; "');"</f>
        <v>VALUES (
'800564','12659','9400959748907','USPSINV464524','2/13/2025','2/20/2025','Priority Mail Express','9400941251789','2793','95154','5','15.29','LB','56.8','0','0','0','0','AC9','Signature Confirmation','Return to Sender','Receiver 546','Seattle','AZ','USA','3/31/2025');</v>
      </c>
      <c r="AE259" s="3" t="str">
        <f t="shared" ref="AE259:AE322" si="19">CONCATENATE(AB259,AC259,AD259)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'800564','12659','9400959748907','USPSINV464524','2/13/2025','2/20/2025','Priority Mail Express','9400941251789','2793','95154','5','15.29','LB','56.8','0','0','0','0','AC9','Signature Confirmation','Return to Sender','Receiver 546','Seattle','AZ','USA','3/31/2025');</v>
      </c>
    </row>
    <row r="260" spans="1:31" x14ac:dyDescent="0.2">
      <c r="A260">
        <v>1490</v>
      </c>
      <c r="B260">
        <v>800564</v>
      </c>
      <c r="C260">
        <v>12659</v>
      </c>
      <c r="D260" s="2">
        <v>9400478758053</v>
      </c>
      <c r="E260" t="s">
        <v>538</v>
      </c>
      <c r="F260" s="4" t="s">
        <v>778</v>
      </c>
      <c r="G260" s="4" t="s">
        <v>779</v>
      </c>
      <c r="H260" t="s">
        <v>38</v>
      </c>
      <c r="I260" s="2">
        <v>9400883368316</v>
      </c>
      <c r="J260">
        <v>50076</v>
      </c>
      <c r="K260">
        <v>46143</v>
      </c>
      <c r="L260">
        <v>3</v>
      </c>
      <c r="M260">
        <v>13.02</v>
      </c>
      <c r="N260" t="s">
        <v>29</v>
      </c>
      <c r="O260" cm="1">
        <f t="array" ref="O260">INDEX('rate table'!J:J,
  MATCH(1,
    (H260='rate table'!F:F) *
    (L260='rate table'!G:G) *
    (CEILING(M260, 1)='rate table'!H:H),
    0)
)</f>
        <v>13.28</v>
      </c>
      <c r="P260">
        <v>0</v>
      </c>
      <c r="Q260">
        <v>0</v>
      </c>
      <c r="R260">
        <v>0</v>
      </c>
      <c r="S260">
        <v>0</v>
      </c>
      <c r="T260" t="s">
        <v>74</v>
      </c>
      <c r="U260" t="s">
        <v>31</v>
      </c>
      <c r="V260" t="s">
        <v>32</v>
      </c>
      <c r="W260" t="s">
        <v>539</v>
      </c>
      <c r="X260" t="s">
        <v>34</v>
      </c>
      <c r="Y260" t="s">
        <v>35</v>
      </c>
      <c r="Z260" t="s">
        <v>36</v>
      </c>
      <c r="AA260" s="4" t="s">
        <v>780</v>
      </c>
      <c r="AB260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0" t="str">
        <f t="shared" si="17"/>
        <v>,DASCharge, TotalCharge, AccessorialCode, AccessorialDescription, PackageStatus, ReceiverName, ReceiverCity, ReceiverState, ReceiverCountry, CreatedDate)</v>
      </c>
      <c r="AD260" t="str">
        <f t="shared" si="18"/>
        <v>VALUES (
'800564','12659','9400478758053','USPSINV112635','2/13/2025','2/20/2025','Priority Mail','9400883368316','50076','46143','3','13.02','LB','13.28','0','0','0','0','AC6','Signature Confirmation','Return to Sender','Receiver 541','Seattle','AZ','USA','3/31/2025');</v>
      </c>
      <c r="AE260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'800564','12659','9400478758053','USPSINV112635','2/13/2025','2/20/2025','Priority Mail','9400883368316','50076','46143','3','13.02','LB','13.28','0','0','0','0','AC6','Signature Confirmation','Return to Sender','Receiver 541','Seattle','AZ','USA','3/31/2025');</v>
      </c>
    </row>
    <row r="261" spans="1:31" x14ac:dyDescent="0.2">
      <c r="A261">
        <v>1491</v>
      </c>
      <c r="B261">
        <v>800564</v>
      </c>
      <c r="C261">
        <v>12659</v>
      </c>
      <c r="D261" s="2">
        <v>940037953175</v>
      </c>
      <c r="E261" t="s">
        <v>540</v>
      </c>
      <c r="F261" s="4" t="s">
        <v>778</v>
      </c>
      <c r="G261" s="4" t="s">
        <v>779</v>
      </c>
      <c r="H261" t="s">
        <v>41</v>
      </c>
      <c r="I261" s="2">
        <v>9400303350079</v>
      </c>
      <c r="J261">
        <v>64898</v>
      </c>
      <c r="K261">
        <v>49105</v>
      </c>
      <c r="L261">
        <v>8</v>
      </c>
      <c r="M261">
        <v>7.82</v>
      </c>
      <c r="N261" t="s">
        <v>29</v>
      </c>
      <c r="O261" cm="1">
        <f t="array" ref="O261">INDEX('rate table'!J:J,
  MATCH(1,
    (H261='rate table'!F:F) *
    (L261='rate table'!G:G) *
    (CEILING(M261, 1)='rate table'!H:H),
    0)
)</f>
        <v>39.06</v>
      </c>
      <c r="P261">
        <v>0</v>
      </c>
      <c r="Q261">
        <v>0</v>
      </c>
      <c r="R261">
        <v>0</v>
      </c>
      <c r="S261">
        <v>0</v>
      </c>
      <c r="T261" t="s">
        <v>43</v>
      </c>
      <c r="U261" t="s">
        <v>31</v>
      </c>
      <c r="V261" t="s">
        <v>32</v>
      </c>
      <c r="W261" t="s">
        <v>541</v>
      </c>
      <c r="X261" t="s">
        <v>34</v>
      </c>
      <c r="Y261" t="s">
        <v>35</v>
      </c>
      <c r="Z261" t="s">
        <v>36</v>
      </c>
      <c r="AA261" s="4" t="s">
        <v>780</v>
      </c>
      <c r="AB261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1" t="str">
        <f t="shared" si="17"/>
        <v>,DASCharge, TotalCharge, AccessorialCode, AccessorialDescription, PackageStatus, ReceiverName, ReceiverCity, ReceiverState, ReceiverCountry, CreatedDate)</v>
      </c>
      <c r="AD261" t="str">
        <f t="shared" si="18"/>
        <v>VALUES (
'800564','12659','940037953175','USPSINV813451','2/13/2025','2/20/2025','Priority Mail Express','9400303350079','64898','49105','8','7.82','LB','39.06','0','0','0','0','AC4','Signature Confirmation','Return to Sender','Receiver 32','Seattle','AZ','USA','3/31/2025');</v>
      </c>
      <c r="AE261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'800564','12659','940037953175','USPSINV813451','2/13/2025','2/20/2025','Priority Mail Express','9400303350079','64898','49105','8','7.82','LB','39.06','0','0','0','0','AC4','Signature Confirmation','Return to Sender','Receiver 32','Seattle','AZ','USA','3/31/2025');</v>
      </c>
    </row>
    <row r="262" spans="1:31" x14ac:dyDescent="0.2">
      <c r="A262">
        <v>1492</v>
      </c>
      <c r="B262">
        <v>800564</v>
      </c>
      <c r="C262">
        <v>12659</v>
      </c>
      <c r="D262" s="2">
        <v>94001812017275</v>
      </c>
      <c r="E262" t="s">
        <v>542</v>
      </c>
      <c r="F262" s="4" t="s">
        <v>778</v>
      </c>
      <c r="G262" s="4" t="s">
        <v>779</v>
      </c>
      <c r="H262" t="s">
        <v>28</v>
      </c>
      <c r="I262" s="2">
        <v>9400640193187</v>
      </c>
      <c r="J262">
        <v>60940</v>
      </c>
      <c r="K262">
        <v>58258</v>
      </c>
      <c r="L262">
        <v>6</v>
      </c>
      <c r="M262">
        <v>10.51</v>
      </c>
      <c r="N262" t="s">
        <v>29</v>
      </c>
      <c r="O262" cm="1">
        <f t="array" ref="O262">INDEX('rate table'!J:J,
  MATCH(1,
    (H262='rate table'!F:F) *
    (L262='rate table'!G:G) *
    (CEILING(M262, 1)='rate table'!H:H),
    0)
)</f>
        <v>12.42</v>
      </c>
      <c r="P262">
        <v>0</v>
      </c>
      <c r="Q262">
        <v>0</v>
      </c>
      <c r="R262">
        <v>0</v>
      </c>
      <c r="S262">
        <v>0</v>
      </c>
      <c r="T262" t="s">
        <v>50</v>
      </c>
      <c r="U262" t="s">
        <v>31</v>
      </c>
      <c r="V262" t="s">
        <v>32</v>
      </c>
      <c r="W262" t="s">
        <v>425</v>
      </c>
      <c r="X262" t="s">
        <v>34</v>
      </c>
      <c r="Y262" t="s">
        <v>35</v>
      </c>
      <c r="Z262" t="s">
        <v>36</v>
      </c>
      <c r="AA262" s="4" t="s">
        <v>780</v>
      </c>
      <c r="AB262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2" t="str">
        <f t="shared" si="17"/>
        <v>,DASCharge, TotalCharge, AccessorialCode, AccessorialDescription, PackageStatus, ReceiverName, ReceiverCity, ReceiverState, ReceiverCountry, CreatedDate)</v>
      </c>
      <c r="AD262" t="str">
        <f t="shared" si="18"/>
        <v>VALUES (
'800564','12659','94001812017275','USPSINV464651','2/13/2025','2/20/2025','USPS Ground Advantage','9400640193187','60940','58258','6','10.51','LB','12.42','0','0','0','0','AC8','Signature Confirmation','Return to Sender','Receiver 748','Seattle','AZ','USA','3/31/2025');</v>
      </c>
      <c r="AE262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'800564','12659','94001812017275','USPSINV464651','2/13/2025','2/20/2025','USPS Ground Advantage','9400640193187','60940','58258','6','10.51','LB','12.42','0','0','0','0','AC8','Signature Confirmation','Return to Sender','Receiver 748','Seattle','AZ','USA','3/31/2025');</v>
      </c>
    </row>
    <row r="263" spans="1:31" x14ac:dyDescent="0.2">
      <c r="A263">
        <v>1493</v>
      </c>
      <c r="B263">
        <v>800564</v>
      </c>
      <c r="C263">
        <v>12659</v>
      </c>
      <c r="D263" s="2">
        <v>9400936589347</v>
      </c>
      <c r="E263" t="s">
        <v>543</v>
      </c>
      <c r="F263" s="4" t="s">
        <v>778</v>
      </c>
      <c r="G263" s="4" t="s">
        <v>779</v>
      </c>
      <c r="H263" t="s">
        <v>38</v>
      </c>
      <c r="I263" s="2">
        <v>940063381997</v>
      </c>
      <c r="J263">
        <v>6848</v>
      </c>
      <c r="K263">
        <v>60843</v>
      </c>
      <c r="L263">
        <v>8</v>
      </c>
      <c r="M263">
        <v>16.77</v>
      </c>
      <c r="N263" t="s">
        <v>29</v>
      </c>
      <c r="O263" cm="1">
        <f t="array" ref="O263">INDEX('rate table'!J:J,
  MATCH(1,
    (H263='rate table'!F:F) *
    (L263='rate table'!G:G) *
    (CEILING(M263, 1)='rate table'!H:H),
    0)
)</f>
        <v>45.31</v>
      </c>
      <c r="P263">
        <v>0</v>
      </c>
      <c r="Q263">
        <v>0</v>
      </c>
      <c r="R263">
        <v>0</v>
      </c>
      <c r="S263">
        <v>0</v>
      </c>
      <c r="T263" t="s">
        <v>39</v>
      </c>
      <c r="U263" t="s">
        <v>31</v>
      </c>
      <c r="V263" t="s">
        <v>32</v>
      </c>
      <c r="W263" t="s">
        <v>544</v>
      </c>
      <c r="X263" t="s">
        <v>34</v>
      </c>
      <c r="Y263" t="s">
        <v>35</v>
      </c>
      <c r="Z263" t="s">
        <v>36</v>
      </c>
      <c r="AA263" s="4" t="s">
        <v>780</v>
      </c>
      <c r="AB263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3" t="str">
        <f t="shared" si="17"/>
        <v>,DASCharge, TotalCharge, AccessorialCode, AccessorialDescription, PackageStatus, ReceiverName, ReceiverCity, ReceiverState, ReceiverCountry, CreatedDate)</v>
      </c>
      <c r="AD263" t="str">
        <f t="shared" si="18"/>
        <v>VALUES (
'800564','12659','9400936589347','USPSINV337121','2/13/2025','2/20/2025','Priority Mail','940063381997','6848','60843','8','16.77','LB','45.31','0','0','0','0','AC1','Signature Confirmation','Return to Sender','Receiver 920','Seattle','AZ','USA','3/31/2025');</v>
      </c>
      <c r="AE263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'800564','12659','9400936589347','USPSINV337121','2/13/2025','2/20/2025','Priority Mail','940063381997','6848','60843','8','16.77','LB','45.31','0','0','0','0','AC1','Signature Confirmation','Return to Sender','Receiver 920','Seattle','AZ','USA','3/31/2025');</v>
      </c>
    </row>
    <row r="264" spans="1:31" x14ac:dyDescent="0.2">
      <c r="A264">
        <v>1494</v>
      </c>
      <c r="B264">
        <v>800564</v>
      </c>
      <c r="C264">
        <v>12659</v>
      </c>
      <c r="D264" s="2">
        <v>94002142835379</v>
      </c>
      <c r="E264" t="s">
        <v>545</v>
      </c>
      <c r="F264" s="4" t="s">
        <v>778</v>
      </c>
      <c r="G264" s="4" t="s">
        <v>779</v>
      </c>
      <c r="H264" t="s">
        <v>41</v>
      </c>
      <c r="I264" s="2">
        <v>9400163018511</v>
      </c>
      <c r="J264">
        <v>4054</v>
      </c>
      <c r="K264">
        <v>46917</v>
      </c>
      <c r="L264">
        <v>7</v>
      </c>
      <c r="M264">
        <v>0.56999999999999995</v>
      </c>
      <c r="N264" t="s">
        <v>29</v>
      </c>
      <c r="O264" cm="1">
        <f t="array" ref="O264">INDEX('rate table'!J:J,
  MATCH(1,
    (H264='rate table'!F:F) *
    (L264='rate table'!G:G) *
    (CEILING(M264, 1)='rate table'!H:H),
    0)
)</f>
        <v>17.75</v>
      </c>
      <c r="P264">
        <v>0</v>
      </c>
      <c r="Q264">
        <v>0</v>
      </c>
      <c r="R264">
        <v>0</v>
      </c>
      <c r="S264">
        <v>0</v>
      </c>
      <c r="T264" t="s">
        <v>74</v>
      </c>
      <c r="U264" t="s">
        <v>31</v>
      </c>
      <c r="V264" t="s">
        <v>32</v>
      </c>
      <c r="W264" t="s">
        <v>348</v>
      </c>
      <c r="X264" t="s">
        <v>34</v>
      </c>
      <c r="Y264" t="s">
        <v>35</v>
      </c>
      <c r="Z264" t="s">
        <v>36</v>
      </c>
      <c r="AA264" s="4" t="s">
        <v>780</v>
      </c>
      <c r="AB264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4" t="str">
        <f t="shared" si="17"/>
        <v>,DASCharge, TotalCharge, AccessorialCode, AccessorialDescription, PackageStatus, ReceiverName, ReceiverCity, ReceiverState, ReceiverCountry, CreatedDate)</v>
      </c>
      <c r="AD264" t="str">
        <f t="shared" si="18"/>
        <v>VALUES (
'800564','12659','94002142835379','USPSINV258486','2/13/2025','2/20/2025','Priority Mail Express','9400163018511','4054','46917','7','0.57','LB','17.75','0','0','0','0','AC6','Signature Confirmation','Return to Sender','Receiver 247','Seattle','AZ','USA','3/31/2025');</v>
      </c>
      <c r="AE264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'800564','12659','94002142835379','USPSINV258486','2/13/2025','2/20/2025','Priority Mail Express','9400163018511','4054','46917','7','0.57','LB','17.75','0','0','0','0','AC6','Signature Confirmation','Return to Sender','Receiver 247','Seattle','AZ','USA','3/31/2025');</v>
      </c>
    </row>
    <row r="265" spans="1:31" x14ac:dyDescent="0.2">
      <c r="A265">
        <v>1495</v>
      </c>
      <c r="B265">
        <v>800564</v>
      </c>
      <c r="C265">
        <v>12659</v>
      </c>
      <c r="D265" s="2">
        <v>94001051291079</v>
      </c>
      <c r="E265" t="s">
        <v>546</v>
      </c>
      <c r="F265" s="4" t="s">
        <v>778</v>
      </c>
      <c r="G265" s="4" t="s">
        <v>779</v>
      </c>
      <c r="H265" t="s">
        <v>28</v>
      </c>
      <c r="I265" s="2">
        <v>940015836463</v>
      </c>
      <c r="J265">
        <v>12066</v>
      </c>
      <c r="K265">
        <v>74902</v>
      </c>
      <c r="L265">
        <v>2</v>
      </c>
      <c r="M265">
        <v>2.3199999999999998</v>
      </c>
      <c r="N265" t="s">
        <v>29</v>
      </c>
      <c r="O265" cm="1">
        <f t="array" ref="O265">INDEX('rate table'!J:J,
  MATCH(1,
    (H265='rate table'!F:F) *
    (L265='rate table'!G:G) *
    (CEILING(M265, 1)='rate table'!H:H),
    0)
)</f>
        <v>6.77</v>
      </c>
      <c r="P265">
        <v>0</v>
      </c>
      <c r="Q265">
        <v>0</v>
      </c>
      <c r="R265">
        <v>0</v>
      </c>
      <c r="S265">
        <v>0</v>
      </c>
      <c r="T265" t="s">
        <v>71</v>
      </c>
      <c r="U265" t="s">
        <v>31</v>
      </c>
      <c r="V265" t="s">
        <v>32</v>
      </c>
      <c r="W265" t="s">
        <v>547</v>
      </c>
      <c r="X265" t="s">
        <v>34</v>
      </c>
      <c r="Y265" t="s">
        <v>35</v>
      </c>
      <c r="Z265" t="s">
        <v>36</v>
      </c>
      <c r="AA265" s="4" t="s">
        <v>780</v>
      </c>
      <c r="AB265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5" t="str">
        <f t="shared" si="17"/>
        <v>,DASCharge, TotalCharge, AccessorialCode, AccessorialDescription, PackageStatus, ReceiverName, ReceiverCity, ReceiverState, ReceiverCountry, CreatedDate)</v>
      </c>
      <c r="AD265" t="str">
        <f t="shared" si="18"/>
        <v>VALUES (
'800564','12659','94001051291079','USPSINV853540','2/13/2025','2/20/2025','USPS Ground Advantage','940015836463','12066','74902','2','2.32','LB','6.77','0','0','0','0','AC2','Signature Confirmation','Return to Sender','Receiver 866','Seattle','AZ','USA','3/31/2025');</v>
      </c>
      <c r="AE265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'800564','12659','94001051291079','USPSINV853540','2/13/2025','2/20/2025','USPS Ground Advantage','940015836463','12066','74902','2','2.32','LB','6.77','0','0','0','0','AC2','Signature Confirmation','Return to Sender','Receiver 866','Seattle','AZ','USA','3/31/2025');</v>
      </c>
    </row>
    <row r="266" spans="1:31" x14ac:dyDescent="0.2">
      <c r="A266">
        <v>1496</v>
      </c>
      <c r="B266">
        <v>800564</v>
      </c>
      <c r="C266">
        <v>12659</v>
      </c>
      <c r="D266" s="2">
        <v>9400261673098</v>
      </c>
      <c r="E266" t="s">
        <v>548</v>
      </c>
      <c r="F266" s="4" t="s">
        <v>778</v>
      </c>
      <c r="G266" s="4" t="s">
        <v>779</v>
      </c>
      <c r="H266" t="s">
        <v>38</v>
      </c>
      <c r="I266" s="2">
        <v>9400362175318</v>
      </c>
      <c r="J266">
        <v>20527</v>
      </c>
      <c r="K266">
        <v>64779</v>
      </c>
      <c r="L266">
        <v>3</v>
      </c>
      <c r="M266">
        <v>9.7799999999999994</v>
      </c>
      <c r="N266" t="s">
        <v>29</v>
      </c>
      <c r="O266" cm="1">
        <f t="array" ref="O266">INDEX('rate table'!J:J,
  MATCH(1,
    (H266='rate table'!F:F) *
    (L266='rate table'!G:G) *
    (CEILING(M266, 1)='rate table'!H:H),
    0)
)</f>
        <v>11.05</v>
      </c>
      <c r="P266">
        <v>0</v>
      </c>
      <c r="Q266">
        <v>0</v>
      </c>
      <c r="R266">
        <v>0</v>
      </c>
      <c r="S266">
        <v>0</v>
      </c>
      <c r="T266" t="s">
        <v>51</v>
      </c>
      <c r="U266" t="s">
        <v>31</v>
      </c>
      <c r="V266" t="s">
        <v>32</v>
      </c>
      <c r="W266" t="s">
        <v>99</v>
      </c>
      <c r="X266" t="s">
        <v>34</v>
      </c>
      <c r="Y266" t="s">
        <v>35</v>
      </c>
      <c r="Z266" t="s">
        <v>36</v>
      </c>
      <c r="AA266" s="4" t="s">
        <v>780</v>
      </c>
      <c r="AB266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6" t="str">
        <f t="shared" si="17"/>
        <v>,DASCharge, TotalCharge, AccessorialCode, AccessorialDescription, PackageStatus, ReceiverName, ReceiverCity, ReceiverState, ReceiverCountry, CreatedDate)</v>
      </c>
      <c r="AD266" t="str">
        <f t="shared" si="18"/>
        <v>VALUES (
'800564','12659','9400261673098','USPSINV169025','2/13/2025','2/20/2025','Priority Mail','9400362175318','20527','64779','3','9.78','LB','11.05','0','0','0','0','AC9','Signature Confirmation','Return to Sender','Receiver 257','Seattle','AZ','USA','3/31/2025');</v>
      </c>
      <c r="AE266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'800564','12659','9400261673098','USPSINV169025','2/13/2025','2/20/2025','Priority Mail','9400362175318','20527','64779','3','9.78','LB','11.05','0','0','0','0','AC9','Signature Confirmation','Return to Sender','Receiver 257','Seattle','AZ','USA','3/31/2025');</v>
      </c>
    </row>
    <row r="267" spans="1:31" x14ac:dyDescent="0.2">
      <c r="A267">
        <v>1497</v>
      </c>
      <c r="B267">
        <v>800564</v>
      </c>
      <c r="C267">
        <v>12659</v>
      </c>
      <c r="D267" s="2">
        <v>9400325346697</v>
      </c>
      <c r="E267" t="s">
        <v>549</v>
      </c>
      <c r="F267" s="4" t="s">
        <v>778</v>
      </c>
      <c r="G267" s="4" t="s">
        <v>779</v>
      </c>
      <c r="H267" t="s">
        <v>41</v>
      </c>
      <c r="I267" s="2">
        <v>9400646598183</v>
      </c>
      <c r="J267">
        <v>28177</v>
      </c>
      <c r="K267">
        <v>22768</v>
      </c>
      <c r="L267">
        <v>6</v>
      </c>
      <c r="M267">
        <v>1.84</v>
      </c>
      <c r="N267" t="s">
        <v>29</v>
      </c>
      <c r="O267" cm="1">
        <f t="array" ref="O267">INDEX('rate table'!J:J,
  MATCH(1,
    (H267='rate table'!F:F) *
    (L267='rate table'!G:G) *
    (CEILING(M267, 1)='rate table'!H:H),
    0)
)</f>
        <v>19.7</v>
      </c>
      <c r="P267">
        <v>0</v>
      </c>
      <c r="Q267">
        <v>0</v>
      </c>
      <c r="R267">
        <v>0</v>
      </c>
      <c r="S267">
        <v>0</v>
      </c>
      <c r="T267" t="s">
        <v>30</v>
      </c>
      <c r="U267" t="s">
        <v>31</v>
      </c>
      <c r="V267" t="s">
        <v>32</v>
      </c>
      <c r="W267" t="s">
        <v>550</v>
      </c>
      <c r="X267" t="s">
        <v>34</v>
      </c>
      <c r="Y267" t="s">
        <v>35</v>
      </c>
      <c r="Z267" t="s">
        <v>36</v>
      </c>
      <c r="AA267" s="4" t="s">
        <v>780</v>
      </c>
      <c r="AB267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7" t="str">
        <f t="shared" si="17"/>
        <v>,DASCharge, TotalCharge, AccessorialCode, AccessorialDescription, PackageStatus, ReceiverName, ReceiverCity, ReceiverState, ReceiverCountry, CreatedDate)</v>
      </c>
      <c r="AD267" t="str">
        <f t="shared" si="18"/>
        <v>VALUES (
'800564','12659','9400325346697','USPSINV153064','2/13/2025','2/20/2025','Priority Mail Express','9400646598183','28177','22768','6','1.84','LB','19.7','0','0','0','0','AC0','Signature Confirmation','Return to Sender','Receiver 188','Seattle','AZ','USA','3/31/2025');</v>
      </c>
      <c r="AE267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'800564','12659','9400325346697','USPSINV153064','2/13/2025','2/20/2025','Priority Mail Express','9400646598183','28177','22768','6','1.84','LB','19.7','0','0','0','0','AC0','Signature Confirmation','Return to Sender','Receiver 188','Seattle','AZ','USA','3/31/2025');</v>
      </c>
    </row>
    <row r="268" spans="1:31" x14ac:dyDescent="0.2">
      <c r="A268">
        <v>1498</v>
      </c>
      <c r="B268">
        <v>800564</v>
      </c>
      <c r="C268">
        <v>12659</v>
      </c>
      <c r="D268" s="2">
        <v>9400262105483</v>
      </c>
      <c r="E268" t="s">
        <v>551</v>
      </c>
      <c r="F268" s="4" t="s">
        <v>778</v>
      </c>
      <c r="G268" s="4" t="s">
        <v>779</v>
      </c>
      <c r="H268" t="s">
        <v>28</v>
      </c>
      <c r="I268" s="2">
        <v>9400694934588</v>
      </c>
      <c r="J268">
        <v>78929</v>
      </c>
      <c r="K268">
        <v>31667</v>
      </c>
      <c r="L268">
        <v>2</v>
      </c>
      <c r="M268">
        <v>2.84</v>
      </c>
      <c r="N268" t="s">
        <v>29</v>
      </c>
      <c r="O268" cm="1">
        <f t="array" ref="O268">INDEX('rate table'!J:J,
  MATCH(1,
    (H268='rate table'!F:F) *
    (L268='rate table'!G:G) *
    (CEILING(M268, 1)='rate table'!H:H),
    0)
)</f>
        <v>6.77</v>
      </c>
      <c r="P268">
        <v>0</v>
      </c>
      <c r="Q268">
        <v>0</v>
      </c>
      <c r="R268">
        <v>0</v>
      </c>
      <c r="S268">
        <v>0</v>
      </c>
      <c r="T268" t="s">
        <v>105</v>
      </c>
      <c r="U268" t="s">
        <v>31</v>
      </c>
      <c r="V268" t="s">
        <v>32</v>
      </c>
      <c r="W268" t="s">
        <v>552</v>
      </c>
      <c r="X268" t="s">
        <v>34</v>
      </c>
      <c r="Y268" t="s">
        <v>35</v>
      </c>
      <c r="Z268" t="s">
        <v>36</v>
      </c>
      <c r="AA268" s="4" t="s">
        <v>780</v>
      </c>
      <c r="AB268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8" t="str">
        <f t="shared" si="17"/>
        <v>,DASCharge, TotalCharge, AccessorialCode, AccessorialDescription, PackageStatus, ReceiverName, ReceiverCity, ReceiverState, ReceiverCountry, CreatedDate)</v>
      </c>
      <c r="AD268" t="str">
        <f t="shared" si="18"/>
        <v>VALUES (
'800564','12659','9400262105483','USPSINV37060','2/13/2025','2/20/2025','USPS Ground Advantage','9400694934588','78929','31667','2','2.84','LB','6.77','0','0','0','0','AC3','Signature Confirmation','Return to Sender','Receiver 841','Seattle','AZ','USA','3/31/2025');</v>
      </c>
      <c r="AE268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'800564','12659','9400262105483','USPSINV37060','2/13/2025','2/20/2025','USPS Ground Advantage','9400694934588','78929','31667','2','2.84','LB','6.77','0','0','0','0','AC3','Signature Confirmation','Return to Sender','Receiver 841','Seattle','AZ','USA','3/31/2025');</v>
      </c>
    </row>
    <row r="269" spans="1:31" x14ac:dyDescent="0.2">
      <c r="A269">
        <v>1499</v>
      </c>
      <c r="B269">
        <v>800564</v>
      </c>
      <c r="C269">
        <v>12659</v>
      </c>
      <c r="D269" s="2">
        <v>9400759614068</v>
      </c>
      <c r="E269" t="s">
        <v>553</v>
      </c>
      <c r="F269" s="4" t="s">
        <v>778</v>
      </c>
      <c r="G269" s="4" t="s">
        <v>779</v>
      </c>
      <c r="H269" t="s">
        <v>38</v>
      </c>
      <c r="I269" s="2">
        <v>940096843731</v>
      </c>
      <c r="J269">
        <v>4491</v>
      </c>
      <c r="K269">
        <v>90321</v>
      </c>
      <c r="L269">
        <v>4</v>
      </c>
      <c r="M269">
        <v>19.93</v>
      </c>
      <c r="N269" t="s">
        <v>29</v>
      </c>
      <c r="O269" cm="1">
        <f t="array" ref="O269">INDEX('rate table'!J:J,
  MATCH(1,
    (H269='rate table'!F:F) *
    (L269='rate table'!G:G) *
    (CEILING(M269, 1)='rate table'!H:H),
    0)
)</f>
        <v>16.690000000000001</v>
      </c>
      <c r="P269">
        <v>0</v>
      </c>
      <c r="Q269">
        <v>0</v>
      </c>
      <c r="R269">
        <v>0</v>
      </c>
      <c r="S269">
        <v>0</v>
      </c>
      <c r="T269" t="s">
        <v>43</v>
      </c>
      <c r="U269" t="s">
        <v>31</v>
      </c>
      <c r="V269" t="s">
        <v>32</v>
      </c>
      <c r="W269" t="s">
        <v>554</v>
      </c>
      <c r="X269" t="s">
        <v>34</v>
      </c>
      <c r="Y269" t="s">
        <v>35</v>
      </c>
      <c r="Z269" t="s">
        <v>36</v>
      </c>
      <c r="AA269" s="4" t="s">
        <v>780</v>
      </c>
      <c r="AB269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69" t="str">
        <f t="shared" si="17"/>
        <v>,DASCharge, TotalCharge, AccessorialCode, AccessorialDescription, PackageStatus, ReceiverName, ReceiverCity, ReceiverState, ReceiverCountry, CreatedDate)</v>
      </c>
      <c r="AD269" t="str">
        <f t="shared" si="18"/>
        <v>VALUES (
'800564','12659','9400759614068','USPSINV563419','2/13/2025','2/20/2025','Priority Mail','940096843731','4491','90321','4','19.93','LB','16.69','0','0','0','0','AC4','Signature Confirmation','Return to Sender','Receiver 646','Seattle','AZ','USA','3/31/2025');</v>
      </c>
      <c r="AE269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'800564','12659','9400759614068','USPSINV563419','2/13/2025','2/20/2025','Priority Mail','940096843731','4491','90321','4','19.93','LB','16.69','0','0','0','0','AC4','Signature Confirmation','Return to Sender','Receiver 646','Seattle','AZ','USA','3/31/2025');</v>
      </c>
    </row>
    <row r="270" spans="1:31" x14ac:dyDescent="0.2">
      <c r="A270">
        <v>1501</v>
      </c>
      <c r="B270">
        <v>800564</v>
      </c>
      <c r="C270">
        <v>12659</v>
      </c>
      <c r="D270" s="2">
        <v>9400630866353</v>
      </c>
      <c r="E270" t="s">
        <v>555</v>
      </c>
      <c r="F270" s="4" t="s">
        <v>778</v>
      </c>
      <c r="G270" s="4" t="s">
        <v>779</v>
      </c>
      <c r="H270" t="s">
        <v>28</v>
      </c>
      <c r="I270" s="2">
        <v>9400620743608</v>
      </c>
      <c r="J270">
        <v>8057</v>
      </c>
      <c r="K270">
        <v>66827</v>
      </c>
      <c r="L270">
        <v>4</v>
      </c>
      <c r="M270">
        <v>16.21</v>
      </c>
      <c r="N270" t="s">
        <v>29</v>
      </c>
      <c r="O270" cm="1">
        <f t="array" ref="O270">INDEX('rate table'!J:J,
  MATCH(1,
    (H270='rate table'!F:F) *
    (L270='rate table'!G:G) *
    (CEILING(M270, 1)='rate table'!H:H),
    0)
)</f>
        <v>12.33</v>
      </c>
      <c r="P270">
        <v>0</v>
      </c>
      <c r="Q270">
        <v>0</v>
      </c>
      <c r="R270">
        <v>0</v>
      </c>
      <c r="S270">
        <v>0</v>
      </c>
      <c r="T270" t="s">
        <v>39</v>
      </c>
      <c r="U270" t="s">
        <v>31</v>
      </c>
      <c r="V270" t="s">
        <v>32</v>
      </c>
      <c r="W270" t="s">
        <v>556</v>
      </c>
      <c r="X270" t="s">
        <v>34</v>
      </c>
      <c r="Y270" t="s">
        <v>35</v>
      </c>
      <c r="Z270" t="s">
        <v>36</v>
      </c>
      <c r="AA270" s="4" t="s">
        <v>780</v>
      </c>
      <c r="AB270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0" t="str">
        <f t="shared" si="17"/>
        <v>,DASCharge, TotalCharge, AccessorialCode, AccessorialDescription, PackageStatus, ReceiverName, ReceiverCity, ReceiverState, ReceiverCountry, CreatedDate)</v>
      </c>
      <c r="AD270" t="str">
        <f t="shared" si="18"/>
        <v>VALUES (
'800564','12659','9400630866353','USPSINV144508','2/13/2025','2/20/2025','USPS Ground Advantage','9400620743608','8057','66827','4','16.21','LB','12.33','0','0','0','0','AC1','Signature Confirmation','Return to Sender','Receiver 315','Seattle','AZ','USA','3/31/2025');</v>
      </c>
      <c r="AE270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'800564','12659','9400630866353','USPSINV144508','2/13/2025','2/20/2025','USPS Ground Advantage','9400620743608','8057','66827','4','16.21','LB','12.33','0','0','0','0','AC1','Signature Confirmation','Return to Sender','Receiver 315','Seattle','AZ','USA','3/31/2025');</v>
      </c>
    </row>
    <row r="271" spans="1:31" x14ac:dyDescent="0.2">
      <c r="A271">
        <v>1502</v>
      </c>
      <c r="B271">
        <v>800564</v>
      </c>
      <c r="C271">
        <v>12659</v>
      </c>
      <c r="D271" s="2">
        <v>9400169161694</v>
      </c>
      <c r="E271" t="s">
        <v>557</v>
      </c>
      <c r="F271" s="4" t="s">
        <v>778</v>
      </c>
      <c r="G271" s="4" t="s">
        <v>779</v>
      </c>
      <c r="H271" t="s">
        <v>38</v>
      </c>
      <c r="I271" s="2">
        <v>9400919521886</v>
      </c>
      <c r="J271">
        <v>37785</v>
      </c>
      <c r="K271">
        <v>61964</v>
      </c>
      <c r="L271">
        <v>5</v>
      </c>
      <c r="M271">
        <v>15.89</v>
      </c>
      <c r="N271" t="s">
        <v>29</v>
      </c>
      <c r="O271" cm="1">
        <f t="array" ref="O271">INDEX('rate table'!J:J,
  MATCH(1,
    (H271='rate table'!F:F) *
    (L271='rate table'!G:G) *
    (CEILING(M271, 1)='rate table'!H:H),
    0)
)</f>
        <v>24.49</v>
      </c>
      <c r="P271">
        <v>0</v>
      </c>
      <c r="Q271">
        <v>0</v>
      </c>
      <c r="R271">
        <v>0</v>
      </c>
      <c r="S271">
        <v>0</v>
      </c>
      <c r="T271" t="s">
        <v>58</v>
      </c>
      <c r="U271" t="s">
        <v>31</v>
      </c>
      <c r="V271" t="s">
        <v>32</v>
      </c>
      <c r="W271" t="s">
        <v>514</v>
      </c>
      <c r="X271" t="s">
        <v>34</v>
      </c>
      <c r="Y271" t="s">
        <v>35</v>
      </c>
      <c r="Z271" t="s">
        <v>36</v>
      </c>
      <c r="AA271" s="4" t="s">
        <v>780</v>
      </c>
      <c r="AB271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1" t="str">
        <f t="shared" si="17"/>
        <v>,DASCharge, TotalCharge, AccessorialCode, AccessorialDescription, PackageStatus, ReceiverName, ReceiverCity, ReceiverState, ReceiverCountry, CreatedDate)</v>
      </c>
      <c r="AD271" t="str">
        <f t="shared" si="18"/>
        <v>VALUES (
'800564','12659','9400169161694','USPSINV199131','2/13/2025','2/20/2025','Priority Mail','9400919521886','37785','61964','5','15.89','LB','24.49','0','0','0','0','AC5','Signature Confirmation','Return to Sender','Receiver 847','Seattle','AZ','USA','3/31/2025');</v>
      </c>
      <c r="AE271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'800564','12659','9400169161694','USPSINV199131','2/13/2025','2/20/2025','Priority Mail','9400919521886','37785','61964','5','15.89','LB','24.49','0','0','0','0','AC5','Signature Confirmation','Return to Sender','Receiver 847','Seattle','AZ','USA','3/31/2025');</v>
      </c>
    </row>
    <row r="272" spans="1:31" x14ac:dyDescent="0.2">
      <c r="A272">
        <v>1503</v>
      </c>
      <c r="B272">
        <v>800564</v>
      </c>
      <c r="C272">
        <v>12659</v>
      </c>
      <c r="D272" s="2">
        <v>940015624395</v>
      </c>
      <c r="E272" t="s">
        <v>558</v>
      </c>
      <c r="F272" s="4" t="s">
        <v>778</v>
      </c>
      <c r="G272" s="4" t="s">
        <v>779</v>
      </c>
      <c r="H272" t="s">
        <v>41</v>
      </c>
      <c r="I272" s="2">
        <v>9400149856995</v>
      </c>
      <c r="J272">
        <v>66058</v>
      </c>
      <c r="K272">
        <v>61638</v>
      </c>
      <c r="L272">
        <v>6</v>
      </c>
      <c r="M272">
        <v>17.63</v>
      </c>
      <c r="N272" t="s">
        <v>29</v>
      </c>
      <c r="O272" cm="1">
        <f t="array" ref="O272">INDEX('rate table'!J:J,
  MATCH(1,
    (H272='rate table'!F:F) *
    (L272='rate table'!G:G) *
    (CEILING(M272, 1)='rate table'!H:H),
    0)
)</f>
        <v>63.03</v>
      </c>
      <c r="P272">
        <v>0</v>
      </c>
      <c r="Q272">
        <v>0</v>
      </c>
      <c r="R272">
        <v>0</v>
      </c>
      <c r="S272">
        <v>0</v>
      </c>
      <c r="T272" t="s">
        <v>51</v>
      </c>
      <c r="U272" t="s">
        <v>31</v>
      </c>
      <c r="V272" t="s">
        <v>32</v>
      </c>
      <c r="W272" t="s">
        <v>559</v>
      </c>
      <c r="X272" t="s">
        <v>34</v>
      </c>
      <c r="Y272" t="s">
        <v>35</v>
      </c>
      <c r="Z272" t="s">
        <v>36</v>
      </c>
      <c r="AA272" s="4" t="s">
        <v>780</v>
      </c>
      <c r="AB272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2" t="str">
        <f t="shared" si="17"/>
        <v>,DASCharge, TotalCharge, AccessorialCode, AccessorialDescription, PackageStatus, ReceiverName, ReceiverCity, ReceiverState, ReceiverCountry, CreatedDate)</v>
      </c>
      <c r="AD272" t="str">
        <f t="shared" si="18"/>
        <v>VALUES (
'800564','12659','940015624395','USPSINV306694','2/13/2025','2/20/2025','Priority Mail Express','9400149856995','66058','61638','6','17.63','LB','63.03','0','0','0','0','AC9','Signature Confirmation','Return to Sender','Receiver 270','Seattle','AZ','USA','3/31/2025');</v>
      </c>
      <c r="AE272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'800564','12659','940015624395','USPSINV306694','2/13/2025','2/20/2025','Priority Mail Express','9400149856995','66058','61638','6','17.63','LB','63.03','0','0','0','0','AC9','Signature Confirmation','Return to Sender','Receiver 270','Seattle','AZ','USA','3/31/2025');</v>
      </c>
    </row>
    <row r="273" spans="1:31" x14ac:dyDescent="0.2">
      <c r="A273">
        <v>1004</v>
      </c>
      <c r="B273">
        <v>800564</v>
      </c>
      <c r="C273">
        <v>12659</v>
      </c>
      <c r="D273" s="2">
        <v>9400330269941</v>
      </c>
      <c r="E273" t="s">
        <v>560</v>
      </c>
      <c r="F273" s="4" t="s">
        <v>778</v>
      </c>
      <c r="G273" s="4" t="s">
        <v>779</v>
      </c>
      <c r="H273" t="s">
        <v>38</v>
      </c>
      <c r="I273" s="2">
        <v>9400499412614</v>
      </c>
      <c r="J273">
        <v>89519</v>
      </c>
      <c r="K273">
        <v>82193</v>
      </c>
      <c r="L273">
        <v>4</v>
      </c>
      <c r="M273">
        <v>4.88</v>
      </c>
      <c r="N273" t="s">
        <v>29</v>
      </c>
      <c r="O273" cm="1">
        <f t="array" ref="O273">INDEX('rate table'!J:J,
  MATCH(1,
    (H273='rate table'!F:F) *
    (L273='rate table'!G:G) *
    (CEILING(M273, 1)='rate table'!H:H),
    0)
)</f>
        <v>7.61</v>
      </c>
      <c r="P273">
        <v>0</v>
      </c>
      <c r="Q273">
        <v>0</v>
      </c>
      <c r="R273">
        <v>0</v>
      </c>
      <c r="S273">
        <v>0</v>
      </c>
      <c r="T273" t="s">
        <v>51</v>
      </c>
      <c r="U273" t="s">
        <v>31</v>
      </c>
      <c r="V273" t="s">
        <v>32</v>
      </c>
      <c r="W273" t="s">
        <v>561</v>
      </c>
      <c r="X273" t="s">
        <v>34</v>
      </c>
      <c r="Y273" t="s">
        <v>35</v>
      </c>
      <c r="Z273" t="s">
        <v>36</v>
      </c>
      <c r="AA273" s="4" t="s">
        <v>780</v>
      </c>
      <c r="AB273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3" t="str">
        <f t="shared" si="17"/>
        <v>,DASCharge, TotalCharge, AccessorialCode, AccessorialDescription, PackageStatus, ReceiverName, ReceiverCity, ReceiverState, ReceiverCountry, CreatedDate)</v>
      </c>
      <c r="AD273" t="str">
        <f t="shared" si="18"/>
        <v>VALUES (
'800564','12659','9400330269941','USPSINV596496','2/13/2025','2/20/2025','Priority Mail','9400499412614','89519','82193','4','4.88','LB','7.61','0','0','0','0','AC9','Signature Confirmation','Return to Sender','Receiver 40','Seattle','AZ','USA','3/31/2025');</v>
      </c>
      <c r="AE273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'800564','12659','9400330269941','USPSINV596496','2/13/2025','2/20/2025','Priority Mail','9400499412614','89519','82193','4','4.88','LB','7.61','0','0','0','0','AC9','Signature Confirmation','Return to Sender','Receiver 40','Seattle','AZ','USA','3/31/2025');</v>
      </c>
    </row>
    <row r="274" spans="1:31" x14ac:dyDescent="0.2">
      <c r="A274">
        <v>1006</v>
      </c>
      <c r="B274">
        <v>800564</v>
      </c>
      <c r="C274">
        <v>12659</v>
      </c>
      <c r="D274" s="2">
        <v>9400249102987</v>
      </c>
      <c r="E274" t="s">
        <v>562</v>
      </c>
      <c r="F274" s="4" t="s">
        <v>778</v>
      </c>
      <c r="G274" s="4" t="s">
        <v>779</v>
      </c>
      <c r="H274" t="s">
        <v>28</v>
      </c>
      <c r="I274" s="2">
        <v>9400123240209</v>
      </c>
      <c r="J274">
        <v>69868</v>
      </c>
      <c r="K274">
        <v>92694</v>
      </c>
      <c r="L274">
        <v>5</v>
      </c>
      <c r="M274">
        <v>5.21</v>
      </c>
      <c r="N274" t="s">
        <v>29</v>
      </c>
      <c r="O274" cm="1">
        <f t="array" ref="O274">INDEX('rate table'!J:J,
  MATCH(1,
    (H274='rate table'!F:F) *
    (L274='rate table'!G:G) *
    (CEILING(M274, 1)='rate table'!H:H),
    0)
)</f>
        <v>10.14</v>
      </c>
      <c r="P274">
        <v>0</v>
      </c>
      <c r="Q274">
        <v>0</v>
      </c>
      <c r="R274">
        <v>0</v>
      </c>
      <c r="S274">
        <v>0</v>
      </c>
      <c r="T274" t="s">
        <v>51</v>
      </c>
      <c r="U274" t="s">
        <v>31</v>
      </c>
      <c r="V274" t="s">
        <v>32</v>
      </c>
      <c r="W274" t="s">
        <v>505</v>
      </c>
      <c r="X274" t="s">
        <v>34</v>
      </c>
      <c r="Y274" t="s">
        <v>35</v>
      </c>
      <c r="Z274" t="s">
        <v>36</v>
      </c>
      <c r="AA274" s="4" t="s">
        <v>780</v>
      </c>
      <c r="AB274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4" t="str">
        <f t="shared" si="17"/>
        <v>,DASCharge, TotalCharge, AccessorialCode, AccessorialDescription, PackageStatus, ReceiverName, ReceiverCity, ReceiverState, ReceiverCountry, CreatedDate)</v>
      </c>
      <c r="AD274" t="str">
        <f t="shared" si="18"/>
        <v>VALUES (
'800564','12659','9400249102987','USPSINV631505','2/13/2025','2/20/2025','USPS Ground Advantage','9400123240209','69868','92694','5','5.21','LB','10.14','0','0','0','0','AC9','Signature Confirmation','Return to Sender','Receiver 782','Seattle','AZ','USA','3/31/2025');</v>
      </c>
      <c r="AE274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'800564','12659','9400249102987','USPSINV631505','2/13/2025','2/20/2025','USPS Ground Advantage','9400123240209','69868','92694','5','5.21','LB','10.14','0','0','0','0','AC9','Signature Confirmation','Return to Sender','Receiver 782','Seattle','AZ','USA','3/31/2025');</v>
      </c>
    </row>
    <row r="275" spans="1:31" x14ac:dyDescent="0.2">
      <c r="A275">
        <v>1009</v>
      </c>
      <c r="B275">
        <v>800564</v>
      </c>
      <c r="C275">
        <v>12659</v>
      </c>
      <c r="D275" s="2">
        <v>9400123019957</v>
      </c>
      <c r="E275" t="s">
        <v>563</v>
      </c>
      <c r="F275" s="4" t="s">
        <v>778</v>
      </c>
      <c r="G275" s="4" t="s">
        <v>779</v>
      </c>
      <c r="H275" t="s">
        <v>28</v>
      </c>
      <c r="I275" s="2">
        <v>9400867525040</v>
      </c>
      <c r="J275">
        <v>85295</v>
      </c>
      <c r="K275">
        <v>19747</v>
      </c>
      <c r="L275">
        <v>6</v>
      </c>
      <c r="M275">
        <v>13.2</v>
      </c>
      <c r="N275" t="s">
        <v>29</v>
      </c>
      <c r="O275" cm="1">
        <f t="array" ref="O275">INDEX('rate table'!J:J,
  MATCH(1,
    (H275='rate table'!F:F) *
    (L275='rate table'!G:G) *
    (CEILING(M275, 1)='rate table'!H:H),
    0)
)</f>
        <v>14.24</v>
      </c>
      <c r="P275">
        <v>0</v>
      </c>
      <c r="Q275">
        <v>0</v>
      </c>
      <c r="R275">
        <v>0</v>
      </c>
      <c r="S275">
        <v>0</v>
      </c>
      <c r="T275" t="s">
        <v>71</v>
      </c>
      <c r="U275" t="s">
        <v>31</v>
      </c>
      <c r="V275" t="s">
        <v>32</v>
      </c>
      <c r="W275" t="s">
        <v>564</v>
      </c>
      <c r="X275" t="s">
        <v>34</v>
      </c>
      <c r="Y275" t="s">
        <v>35</v>
      </c>
      <c r="Z275" t="s">
        <v>36</v>
      </c>
      <c r="AA275" s="4" t="s">
        <v>780</v>
      </c>
      <c r="AB275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5" t="str">
        <f t="shared" si="17"/>
        <v>,DASCharge, TotalCharge, AccessorialCode, AccessorialDescription, PackageStatus, ReceiverName, ReceiverCity, ReceiverState, ReceiverCountry, CreatedDate)</v>
      </c>
      <c r="AD275" t="str">
        <f t="shared" si="18"/>
        <v>VALUES (
'800564','12659','9400123019957','USPSINV831709','2/13/2025','2/20/2025','USPS Ground Advantage','9400867525040','85295','19747','6','13.2','LB','14.24','0','0','0','0','AC2','Signature Confirmation','Return to Sender','Receiver 931','Seattle','AZ','USA','3/31/2025');</v>
      </c>
      <c r="AE275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'800564','12659','9400123019957','USPSINV831709','2/13/2025','2/20/2025','USPS Ground Advantage','9400867525040','85295','19747','6','13.2','LB','14.24','0','0','0','0','AC2','Signature Confirmation','Return to Sender','Receiver 931','Seattle','AZ','USA','3/31/2025');</v>
      </c>
    </row>
    <row r="276" spans="1:31" x14ac:dyDescent="0.2">
      <c r="A276">
        <v>1010</v>
      </c>
      <c r="B276">
        <v>800564</v>
      </c>
      <c r="C276">
        <v>12659</v>
      </c>
      <c r="D276" s="2">
        <v>9400407220098</v>
      </c>
      <c r="E276" t="s">
        <v>565</v>
      </c>
      <c r="F276" s="4" t="s">
        <v>778</v>
      </c>
      <c r="G276" s="4" t="s">
        <v>779</v>
      </c>
      <c r="H276" t="s">
        <v>38</v>
      </c>
      <c r="I276" s="2">
        <v>9400927891687</v>
      </c>
      <c r="J276">
        <v>31053</v>
      </c>
      <c r="K276">
        <v>30199</v>
      </c>
      <c r="L276">
        <v>5</v>
      </c>
      <c r="M276">
        <v>17.7</v>
      </c>
      <c r="N276" t="s">
        <v>29</v>
      </c>
      <c r="O276" cm="1">
        <f t="array" ref="O276">INDEX('rate table'!J:J,
  MATCH(1,
    (H276='rate table'!F:F) *
    (L276='rate table'!G:G) *
    (CEILING(M276, 1)='rate table'!H:H),
    0)
)</f>
        <v>26.68</v>
      </c>
      <c r="P276">
        <v>0</v>
      </c>
      <c r="Q276">
        <v>0</v>
      </c>
      <c r="R276">
        <v>0</v>
      </c>
      <c r="S276">
        <v>0</v>
      </c>
      <c r="T276" t="s">
        <v>43</v>
      </c>
      <c r="U276" t="s">
        <v>31</v>
      </c>
      <c r="V276" t="s">
        <v>32</v>
      </c>
      <c r="W276" t="s">
        <v>106</v>
      </c>
      <c r="X276" t="s">
        <v>34</v>
      </c>
      <c r="Y276" t="s">
        <v>35</v>
      </c>
      <c r="Z276" t="s">
        <v>36</v>
      </c>
      <c r="AA276" s="4" t="s">
        <v>780</v>
      </c>
      <c r="AB276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6" t="str">
        <f t="shared" si="17"/>
        <v>,DASCharge, TotalCharge, AccessorialCode, AccessorialDescription, PackageStatus, ReceiverName, ReceiverCity, ReceiverState, ReceiverCountry, CreatedDate)</v>
      </c>
      <c r="AD276" t="str">
        <f t="shared" si="18"/>
        <v>VALUES (
'800564','12659','9400407220098','USPSINV743284','2/13/2025','2/20/2025','Priority Mail','9400927891687','31053','30199','5','17.7','LB','26.68','0','0','0','0','AC4','Signature Confirmation','Return to Sender','Receiver 589','Seattle','AZ','USA','3/31/2025');</v>
      </c>
      <c r="AE276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'800564','12659','9400407220098','USPSINV743284','2/13/2025','2/20/2025','Priority Mail','9400927891687','31053','30199','5','17.7','LB','26.68','0','0','0','0','AC4','Signature Confirmation','Return to Sender','Receiver 589','Seattle','AZ','USA','3/31/2025');</v>
      </c>
    </row>
    <row r="277" spans="1:31" x14ac:dyDescent="0.2">
      <c r="A277">
        <v>1012</v>
      </c>
      <c r="B277">
        <v>800564</v>
      </c>
      <c r="C277">
        <v>12659</v>
      </c>
      <c r="D277" s="2">
        <v>9400321499890</v>
      </c>
      <c r="E277" t="s">
        <v>566</v>
      </c>
      <c r="F277" s="4" t="s">
        <v>778</v>
      </c>
      <c r="G277" s="4" t="s">
        <v>779</v>
      </c>
      <c r="H277" t="s">
        <v>28</v>
      </c>
      <c r="I277" s="2">
        <v>9400676404120</v>
      </c>
      <c r="J277">
        <v>87910</v>
      </c>
      <c r="K277">
        <v>23031</v>
      </c>
      <c r="L277">
        <v>8</v>
      </c>
      <c r="M277">
        <v>16.14</v>
      </c>
      <c r="N277" t="s">
        <v>29</v>
      </c>
      <c r="O277" cm="1">
        <f t="array" ref="O277">INDEX('rate table'!J:J,
  MATCH(1,
    (H277='rate table'!F:F) *
    (L277='rate table'!G:G) *
    (CEILING(M277, 1)='rate table'!H:H),
    0)
)</f>
        <v>21.6</v>
      </c>
      <c r="P277">
        <v>0</v>
      </c>
      <c r="Q277">
        <v>0</v>
      </c>
      <c r="R277">
        <v>0</v>
      </c>
      <c r="S277">
        <v>0</v>
      </c>
      <c r="T277" t="s">
        <v>71</v>
      </c>
      <c r="U277" t="s">
        <v>31</v>
      </c>
      <c r="V277" t="s">
        <v>32</v>
      </c>
      <c r="W277" t="s">
        <v>567</v>
      </c>
      <c r="X277" t="s">
        <v>34</v>
      </c>
      <c r="Y277" t="s">
        <v>35</v>
      </c>
      <c r="Z277" t="s">
        <v>36</v>
      </c>
      <c r="AA277" s="4" t="s">
        <v>780</v>
      </c>
      <c r="AB277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7" t="str">
        <f t="shared" si="17"/>
        <v>,DASCharge, TotalCharge, AccessorialCode, AccessorialDescription, PackageStatus, ReceiverName, ReceiverCity, ReceiverState, ReceiverCountry, CreatedDate)</v>
      </c>
      <c r="AD277" t="str">
        <f t="shared" si="18"/>
        <v>VALUES (
'800564','12659','9400321499890','USPSINV560206','2/13/2025','2/20/2025','USPS Ground Advantage','9400676404120','87910','23031','8','16.14','LB','21.6','0','0','0','0','AC2','Signature Confirmation','Return to Sender','Receiver 75','Seattle','AZ','USA','3/31/2025');</v>
      </c>
      <c r="AE277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'800564','12659','9400321499890','USPSINV560206','2/13/2025','2/20/2025','USPS Ground Advantage','9400676404120','87910','23031','8','16.14','LB','21.6','0','0','0','0','AC2','Signature Confirmation','Return to Sender','Receiver 75','Seattle','AZ','USA','3/31/2025');</v>
      </c>
    </row>
    <row r="278" spans="1:31" x14ac:dyDescent="0.2">
      <c r="A278">
        <v>1014</v>
      </c>
      <c r="B278">
        <v>800564</v>
      </c>
      <c r="C278">
        <v>12659</v>
      </c>
      <c r="D278" s="2">
        <v>94001758407121</v>
      </c>
      <c r="E278" t="s">
        <v>568</v>
      </c>
      <c r="F278" s="4" t="s">
        <v>778</v>
      </c>
      <c r="G278" s="4" t="s">
        <v>779</v>
      </c>
      <c r="H278" t="s">
        <v>41</v>
      </c>
      <c r="I278" s="2">
        <v>9400235255148</v>
      </c>
      <c r="J278">
        <v>83334</v>
      </c>
      <c r="K278">
        <v>94210</v>
      </c>
      <c r="L278">
        <v>3</v>
      </c>
      <c r="M278">
        <v>8.5399999999999991</v>
      </c>
      <c r="N278" t="s">
        <v>29</v>
      </c>
      <c r="O278" cm="1">
        <f t="array" ref="O278">INDEX('rate table'!J:J,
  MATCH(1,
    (H278='rate table'!F:F) *
    (L278='rate table'!G:G) *
    (CEILING(M278, 1)='rate table'!H:H),
    0)
)</f>
        <v>31.94</v>
      </c>
      <c r="P278">
        <v>0</v>
      </c>
      <c r="Q278">
        <v>0</v>
      </c>
      <c r="R278">
        <v>0</v>
      </c>
      <c r="S278">
        <v>0</v>
      </c>
      <c r="T278" t="s">
        <v>30</v>
      </c>
      <c r="U278" t="s">
        <v>31</v>
      </c>
      <c r="V278" t="s">
        <v>32</v>
      </c>
      <c r="W278" t="s">
        <v>569</v>
      </c>
      <c r="X278" t="s">
        <v>34</v>
      </c>
      <c r="Y278" t="s">
        <v>35</v>
      </c>
      <c r="Z278" t="s">
        <v>36</v>
      </c>
      <c r="AA278" s="4" t="s">
        <v>780</v>
      </c>
      <c r="AB278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8" t="str">
        <f t="shared" si="17"/>
        <v>,DASCharge, TotalCharge, AccessorialCode, AccessorialDescription, PackageStatus, ReceiverName, ReceiverCity, ReceiverState, ReceiverCountry, CreatedDate)</v>
      </c>
      <c r="AD278" t="str">
        <f t="shared" si="18"/>
        <v>VALUES (
'800564','12659','94001758407121','USPSINV563383','2/13/2025','2/20/2025','Priority Mail Express','9400235255148','83334','94210','3','8.54','LB','31.94','0','0','0','0','AC0','Signature Confirmation','Return to Sender','Receiver 988','Seattle','AZ','USA','3/31/2025');</v>
      </c>
      <c r="AE278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'800564','12659','94001758407121','USPSINV563383','2/13/2025','2/20/2025','Priority Mail Express','9400235255148','83334','94210','3','8.54','LB','31.94','0','0','0','0','AC0','Signature Confirmation','Return to Sender','Receiver 988','Seattle','AZ','USA','3/31/2025');</v>
      </c>
    </row>
    <row r="279" spans="1:31" x14ac:dyDescent="0.2">
      <c r="A279">
        <v>1015</v>
      </c>
      <c r="B279">
        <v>800564</v>
      </c>
      <c r="C279">
        <v>12659</v>
      </c>
      <c r="D279" s="2">
        <v>94001855413010</v>
      </c>
      <c r="E279" t="s">
        <v>570</v>
      </c>
      <c r="F279" s="4" t="s">
        <v>778</v>
      </c>
      <c r="G279" s="4" t="s">
        <v>779</v>
      </c>
      <c r="H279" t="s">
        <v>28</v>
      </c>
      <c r="I279" s="2">
        <v>9400791325041</v>
      </c>
      <c r="J279">
        <v>38507</v>
      </c>
      <c r="K279">
        <v>34499</v>
      </c>
      <c r="L279">
        <v>8</v>
      </c>
      <c r="M279">
        <v>7.54</v>
      </c>
      <c r="N279" t="s">
        <v>29</v>
      </c>
      <c r="O279" cm="1">
        <f t="array" ref="O279">INDEX('rate table'!J:J,
  MATCH(1,
    (H279='rate table'!F:F) *
    (L279='rate table'!G:G) *
    (CEILING(M279, 1)='rate table'!H:H),
    0)
)</f>
        <v>13.56</v>
      </c>
      <c r="P279">
        <v>0</v>
      </c>
      <c r="Q279">
        <v>0</v>
      </c>
      <c r="R279">
        <v>0</v>
      </c>
      <c r="S279">
        <v>0</v>
      </c>
      <c r="T279" t="s">
        <v>43</v>
      </c>
      <c r="U279" t="s">
        <v>31</v>
      </c>
      <c r="V279" t="s">
        <v>32</v>
      </c>
      <c r="W279" t="s">
        <v>571</v>
      </c>
      <c r="X279" t="s">
        <v>34</v>
      </c>
      <c r="Y279" t="s">
        <v>35</v>
      </c>
      <c r="Z279" t="s">
        <v>36</v>
      </c>
      <c r="AA279" s="4" t="s">
        <v>780</v>
      </c>
      <c r="AB279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79" t="str">
        <f t="shared" si="17"/>
        <v>,DASCharge, TotalCharge, AccessorialCode, AccessorialDescription, PackageStatus, ReceiverName, ReceiverCity, ReceiverState, ReceiverCountry, CreatedDate)</v>
      </c>
      <c r="AD279" t="str">
        <f t="shared" si="18"/>
        <v>VALUES (
'800564','12659','94001855413010','USPSINV745741','2/13/2025','2/20/2025','USPS Ground Advantage','9400791325041','38507','34499','8','7.54','LB','13.56','0','0','0','0','AC4','Signature Confirmation','Return to Sender','Receiver 783','Seattle','AZ','USA','3/31/2025');</v>
      </c>
      <c r="AE279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'800564','12659','94001855413010','USPSINV745741','2/13/2025','2/20/2025','USPS Ground Advantage','9400791325041','38507','34499','8','7.54','LB','13.56','0','0','0','0','AC4','Signature Confirmation','Return to Sender','Receiver 783','Seattle','AZ','USA','3/31/2025');</v>
      </c>
    </row>
    <row r="280" spans="1:31" x14ac:dyDescent="0.2">
      <c r="A280">
        <v>1017</v>
      </c>
      <c r="B280">
        <v>800564</v>
      </c>
      <c r="C280">
        <v>12659</v>
      </c>
      <c r="D280" s="2">
        <v>94001411495015</v>
      </c>
      <c r="E280" t="s">
        <v>572</v>
      </c>
      <c r="F280" s="4" t="s">
        <v>778</v>
      </c>
      <c r="G280" s="4" t="s">
        <v>779</v>
      </c>
      <c r="H280" t="s">
        <v>41</v>
      </c>
      <c r="I280" s="2">
        <v>9400114685169</v>
      </c>
      <c r="J280">
        <v>58395</v>
      </c>
      <c r="K280">
        <v>20182</v>
      </c>
      <c r="L280">
        <v>3</v>
      </c>
      <c r="M280">
        <v>17.82</v>
      </c>
      <c r="N280" t="s">
        <v>29</v>
      </c>
      <c r="O280" cm="1">
        <f t="array" ref="O280">INDEX('rate table'!J:J,
  MATCH(1,
    (H280='rate table'!F:F) *
    (L280='rate table'!G:G) *
    (CEILING(M280, 1)='rate table'!H:H),
    0)
)</f>
        <v>54.33</v>
      </c>
      <c r="P280">
        <v>0</v>
      </c>
      <c r="Q280">
        <v>0</v>
      </c>
      <c r="R280">
        <v>0</v>
      </c>
      <c r="S280">
        <v>0</v>
      </c>
      <c r="T280" t="s">
        <v>74</v>
      </c>
      <c r="U280" t="s">
        <v>31</v>
      </c>
      <c r="V280" t="s">
        <v>32</v>
      </c>
      <c r="W280" t="s">
        <v>573</v>
      </c>
      <c r="X280" t="s">
        <v>34</v>
      </c>
      <c r="Y280" t="s">
        <v>35</v>
      </c>
      <c r="Z280" t="s">
        <v>36</v>
      </c>
      <c r="AA280" s="4" t="s">
        <v>780</v>
      </c>
      <c r="AB280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0" t="str">
        <f t="shared" si="17"/>
        <v>,DASCharge, TotalCharge, AccessorialCode, AccessorialDescription, PackageStatus, ReceiverName, ReceiverCity, ReceiverState, ReceiverCountry, CreatedDate)</v>
      </c>
      <c r="AD280" t="str">
        <f t="shared" si="18"/>
        <v>VALUES (
'800564','12659','94001411495015','USPSINV336036','2/13/2025','2/20/2025','Priority Mail Express','9400114685169','58395','20182','3','17.82','LB','54.33','0','0','0','0','AC6','Signature Confirmation','Return to Sender','Receiver 559','Seattle','AZ','USA','3/31/2025');</v>
      </c>
      <c r="AE280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'800564','12659','94001411495015','USPSINV336036','2/13/2025','2/20/2025','Priority Mail Express','9400114685169','58395','20182','3','17.82','LB','54.33','0','0','0','0','AC6','Signature Confirmation','Return to Sender','Receiver 559','Seattle','AZ','USA','3/31/2025');</v>
      </c>
    </row>
    <row r="281" spans="1:31" x14ac:dyDescent="0.2">
      <c r="A281">
        <v>1018</v>
      </c>
      <c r="B281">
        <v>800564</v>
      </c>
      <c r="C281">
        <v>12659</v>
      </c>
      <c r="D281" s="2">
        <v>94002091056239</v>
      </c>
      <c r="E281" t="s">
        <v>574</v>
      </c>
      <c r="F281" s="4" t="s">
        <v>778</v>
      </c>
      <c r="G281" s="4" t="s">
        <v>779</v>
      </c>
      <c r="H281" t="s">
        <v>28</v>
      </c>
      <c r="I281" s="2">
        <v>9400907232497</v>
      </c>
      <c r="J281">
        <v>48669</v>
      </c>
      <c r="K281">
        <v>84691</v>
      </c>
      <c r="L281">
        <v>5</v>
      </c>
      <c r="M281">
        <v>10.79</v>
      </c>
      <c r="N281" t="s">
        <v>29</v>
      </c>
      <c r="O281" cm="1">
        <f t="array" ref="O281">INDEX('rate table'!J:J,
  MATCH(1,
    (H281='rate table'!F:F) *
    (L281='rate table'!G:G) *
    (CEILING(M281, 1)='rate table'!H:H),
    0)
)</f>
        <v>11.5</v>
      </c>
      <c r="P281">
        <v>0</v>
      </c>
      <c r="Q281">
        <v>0</v>
      </c>
      <c r="R281">
        <v>0</v>
      </c>
      <c r="S281">
        <v>0</v>
      </c>
      <c r="T281" t="s">
        <v>50</v>
      </c>
      <c r="U281" t="s">
        <v>31</v>
      </c>
      <c r="V281" t="s">
        <v>32</v>
      </c>
      <c r="W281" t="s">
        <v>234</v>
      </c>
      <c r="X281" t="s">
        <v>34</v>
      </c>
      <c r="Y281" t="s">
        <v>35</v>
      </c>
      <c r="Z281" t="s">
        <v>36</v>
      </c>
      <c r="AA281" s="4" t="s">
        <v>780</v>
      </c>
      <c r="AB281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1" t="str">
        <f t="shared" si="17"/>
        <v>,DASCharge, TotalCharge, AccessorialCode, AccessorialDescription, PackageStatus, ReceiverName, ReceiverCity, ReceiverState, ReceiverCountry, CreatedDate)</v>
      </c>
      <c r="AD281" t="str">
        <f t="shared" si="18"/>
        <v>VALUES (
'800564','12659','94002091056239','USPSINV133157','2/13/2025','2/20/2025','USPS Ground Advantage','9400907232497','48669','84691','5','10.79','LB','11.5','0','0','0','0','AC8','Signature Confirmation','Return to Sender','Receiver 3','Seattle','AZ','USA','3/31/2025');</v>
      </c>
      <c r="AE281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'800564','12659','94002091056239','USPSINV133157','2/13/2025','2/20/2025','USPS Ground Advantage','9400907232497','48669','84691','5','10.79','LB','11.5','0','0','0','0','AC8','Signature Confirmation','Return to Sender','Receiver 3','Seattle','AZ','USA','3/31/2025');</v>
      </c>
    </row>
    <row r="282" spans="1:31" x14ac:dyDescent="0.2">
      <c r="A282">
        <v>1019</v>
      </c>
      <c r="B282">
        <v>800564</v>
      </c>
      <c r="C282">
        <v>12659</v>
      </c>
      <c r="D282" s="2">
        <v>94001543772969</v>
      </c>
      <c r="E282" t="s">
        <v>575</v>
      </c>
      <c r="F282" s="4" t="s">
        <v>778</v>
      </c>
      <c r="G282" s="4" t="s">
        <v>779</v>
      </c>
      <c r="H282" t="s">
        <v>38</v>
      </c>
      <c r="I282" s="2">
        <v>9400126845858</v>
      </c>
      <c r="J282">
        <v>53592</v>
      </c>
      <c r="K282">
        <v>33742</v>
      </c>
      <c r="L282">
        <v>5</v>
      </c>
      <c r="M282">
        <v>6.67</v>
      </c>
      <c r="N282" t="s">
        <v>29</v>
      </c>
      <c r="O282" cm="1">
        <f t="array" ref="O282">INDEX('rate table'!J:J,
  MATCH(1,
    (H282='rate table'!F:F) *
    (L282='rate table'!G:G) *
    (CEILING(M282, 1)='rate table'!H:H),
    0)
)</f>
        <v>15.13</v>
      </c>
      <c r="P282">
        <v>0</v>
      </c>
      <c r="Q282">
        <v>0</v>
      </c>
      <c r="R282">
        <v>0</v>
      </c>
      <c r="S282">
        <v>0</v>
      </c>
      <c r="T282" t="s">
        <v>43</v>
      </c>
      <c r="U282" t="s">
        <v>31</v>
      </c>
      <c r="V282" t="s">
        <v>32</v>
      </c>
      <c r="W282" t="s">
        <v>486</v>
      </c>
      <c r="X282" t="s">
        <v>34</v>
      </c>
      <c r="Y282" t="s">
        <v>35</v>
      </c>
      <c r="Z282" t="s">
        <v>36</v>
      </c>
      <c r="AA282" s="4" t="s">
        <v>780</v>
      </c>
      <c r="AB282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2" t="str">
        <f t="shared" si="17"/>
        <v>,DASCharge, TotalCharge, AccessorialCode, AccessorialDescription, PackageStatus, ReceiverName, ReceiverCity, ReceiverState, ReceiverCountry, CreatedDate)</v>
      </c>
      <c r="AD282" t="str">
        <f t="shared" si="18"/>
        <v>VALUES (
'800564','12659','94001543772969','USPSINV301415','2/13/2025','2/20/2025','Priority Mail','9400126845858','53592','33742','5','6.67','LB','15.13','0','0','0','0','AC4','Signature Confirmation','Return to Sender','Receiver 455','Seattle','AZ','USA','3/31/2025');</v>
      </c>
      <c r="AE282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'800564','12659','94001543772969','USPSINV301415','2/13/2025','2/20/2025','Priority Mail','9400126845858','53592','33742','5','6.67','LB','15.13','0','0','0','0','AC4','Signature Confirmation','Return to Sender','Receiver 455','Seattle','AZ','USA','3/31/2025');</v>
      </c>
    </row>
    <row r="283" spans="1:31" x14ac:dyDescent="0.2">
      <c r="A283">
        <v>1020</v>
      </c>
      <c r="B283">
        <v>800564</v>
      </c>
      <c r="C283">
        <v>12659</v>
      </c>
      <c r="D283" s="2">
        <v>94001498251563</v>
      </c>
      <c r="E283" t="s">
        <v>576</v>
      </c>
      <c r="F283" s="4" t="s">
        <v>778</v>
      </c>
      <c r="G283" s="4" t="s">
        <v>779</v>
      </c>
      <c r="H283" t="s">
        <v>41</v>
      </c>
      <c r="I283" s="2">
        <v>9400729250896</v>
      </c>
      <c r="J283">
        <v>86996</v>
      </c>
      <c r="K283">
        <v>27865</v>
      </c>
      <c r="L283">
        <v>3</v>
      </c>
      <c r="M283">
        <v>12.83</v>
      </c>
      <c r="N283" t="s">
        <v>29</v>
      </c>
      <c r="O283" cm="1">
        <f t="array" ref="O283">INDEX('rate table'!J:J,
  MATCH(1,
    (H283='rate table'!F:F) *
    (L283='rate table'!G:G) *
    (CEILING(M283, 1)='rate table'!H:H),
    0)
)</f>
        <v>41.8</v>
      </c>
      <c r="P283">
        <v>0</v>
      </c>
      <c r="Q283">
        <v>0</v>
      </c>
      <c r="R283">
        <v>0</v>
      </c>
      <c r="S283">
        <v>0</v>
      </c>
      <c r="T283" t="s">
        <v>74</v>
      </c>
      <c r="U283" t="s">
        <v>31</v>
      </c>
      <c r="V283" t="s">
        <v>32</v>
      </c>
      <c r="W283" t="s">
        <v>577</v>
      </c>
      <c r="X283" t="s">
        <v>34</v>
      </c>
      <c r="Y283" t="s">
        <v>35</v>
      </c>
      <c r="Z283" t="s">
        <v>36</v>
      </c>
      <c r="AA283" s="4" t="s">
        <v>780</v>
      </c>
      <c r="AB283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3" t="str">
        <f t="shared" si="17"/>
        <v>,DASCharge, TotalCharge, AccessorialCode, AccessorialDescription, PackageStatus, ReceiverName, ReceiverCity, ReceiverState, ReceiverCountry, CreatedDate)</v>
      </c>
      <c r="AD283" t="str">
        <f t="shared" si="18"/>
        <v>VALUES (
'800564','12659','94001498251563','USPSINV953552','2/13/2025','2/20/2025','Priority Mail Express','9400729250896','86996','27865','3','12.83','LB','41.8','0','0','0','0','AC6','Signature Confirmation','Return to Sender','Receiver 840','Seattle','AZ','USA','3/31/2025');</v>
      </c>
      <c r="AE283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'800564','12659','94001498251563','USPSINV953552','2/13/2025','2/20/2025','Priority Mail Express','9400729250896','86996','27865','3','12.83','LB','41.8','0','0','0','0','AC6','Signature Confirmation','Return to Sender','Receiver 840','Seattle','AZ','USA','3/31/2025');</v>
      </c>
    </row>
    <row r="284" spans="1:31" x14ac:dyDescent="0.2">
      <c r="A284">
        <v>1022</v>
      </c>
      <c r="B284">
        <v>800564</v>
      </c>
      <c r="C284">
        <v>12659</v>
      </c>
      <c r="D284" s="2">
        <v>9400636166507</v>
      </c>
      <c r="E284" t="s">
        <v>578</v>
      </c>
      <c r="F284" s="4" t="s">
        <v>778</v>
      </c>
      <c r="G284" s="4" t="s">
        <v>779</v>
      </c>
      <c r="H284" t="s">
        <v>38</v>
      </c>
      <c r="I284" s="2">
        <v>9400976407482</v>
      </c>
      <c r="J284">
        <v>72282</v>
      </c>
      <c r="K284">
        <v>79496</v>
      </c>
      <c r="L284">
        <v>7</v>
      </c>
      <c r="M284">
        <v>3.11</v>
      </c>
      <c r="N284" t="s">
        <v>29</v>
      </c>
      <c r="O284" cm="1">
        <f t="array" ref="O284">INDEX('rate table'!J:J,
  MATCH(1,
    (H284='rate table'!F:F) *
    (L284='rate table'!G:G) *
    (CEILING(M284, 1)='rate table'!H:H),
    0)
)</f>
        <v>17.18</v>
      </c>
      <c r="P284">
        <v>0</v>
      </c>
      <c r="Q284">
        <v>0</v>
      </c>
      <c r="R284">
        <v>0</v>
      </c>
      <c r="S284">
        <v>0</v>
      </c>
      <c r="T284" t="s">
        <v>30</v>
      </c>
      <c r="U284" t="s">
        <v>31</v>
      </c>
      <c r="V284" t="s">
        <v>32</v>
      </c>
      <c r="W284" t="s">
        <v>579</v>
      </c>
      <c r="X284" t="s">
        <v>34</v>
      </c>
      <c r="Y284" t="s">
        <v>35</v>
      </c>
      <c r="Z284" t="s">
        <v>36</v>
      </c>
      <c r="AA284" s="4" t="s">
        <v>780</v>
      </c>
      <c r="AB284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4" t="str">
        <f t="shared" si="17"/>
        <v>,DASCharge, TotalCharge, AccessorialCode, AccessorialDescription, PackageStatus, ReceiverName, ReceiverCity, ReceiverState, ReceiverCountry, CreatedDate)</v>
      </c>
      <c r="AD284" t="str">
        <f t="shared" si="18"/>
        <v>VALUES (
'800564','12659','9400636166507','USPSINV769641','2/13/2025','2/20/2025','Priority Mail','9400976407482','72282','79496','7','3.11','LB','17.18','0','0','0','0','AC0','Signature Confirmation','Return to Sender','Receiver 300','Seattle','AZ','USA','3/31/2025');</v>
      </c>
      <c r="AE284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'800564','12659','9400636166507','USPSINV769641','2/13/2025','2/20/2025','Priority Mail','9400976407482','72282','79496','7','3.11','LB','17.18','0','0','0','0','AC0','Signature Confirmation','Return to Sender','Receiver 300','Seattle','AZ','USA','3/31/2025');</v>
      </c>
    </row>
    <row r="285" spans="1:31" x14ac:dyDescent="0.2">
      <c r="A285">
        <v>1023</v>
      </c>
      <c r="B285">
        <v>800564</v>
      </c>
      <c r="C285">
        <v>12659</v>
      </c>
      <c r="D285" s="2">
        <v>94001197605558</v>
      </c>
      <c r="E285" t="s">
        <v>580</v>
      </c>
      <c r="F285" s="4" t="s">
        <v>778</v>
      </c>
      <c r="G285" s="4" t="s">
        <v>779</v>
      </c>
      <c r="H285" t="s">
        <v>41</v>
      </c>
      <c r="I285" s="2">
        <v>9400898637757</v>
      </c>
      <c r="J285">
        <v>37737</v>
      </c>
      <c r="K285">
        <v>37603</v>
      </c>
      <c r="L285">
        <v>4</v>
      </c>
      <c r="M285">
        <v>19.07</v>
      </c>
      <c r="N285" t="s">
        <v>29</v>
      </c>
      <c r="O285" cm="1">
        <f t="array" ref="O285">INDEX('rate table'!J:J,
  MATCH(1,
    (H285='rate table'!F:F) *
    (L285='rate table'!G:G) *
    (CEILING(M285, 1)='rate table'!H:H),
    0)
)</f>
        <v>63.74</v>
      </c>
      <c r="P285">
        <v>0</v>
      </c>
      <c r="Q285">
        <v>0</v>
      </c>
      <c r="R285">
        <v>0</v>
      </c>
      <c r="S285">
        <v>0</v>
      </c>
      <c r="T285" t="s">
        <v>55</v>
      </c>
      <c r="U285" t="s">
        <v>31</v>
      </c>
      <c r="V285" t="s">
        <v>32</v>
      </c>
      <c r="W285" t="s">
        <v>581</v>
      </c>
      <c r="X285" t="s">
        <v>34</v>
      </c>
      <c r="Y285" t="s">
        <v>35</v>
      </c>
      <c r="Z285" t="s">
        <v>36</v>
      </c>
      <c r="AA285" s="4" t="s">
        <v>780</v>
      </c>
      <c r="AB285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5" t="str">
        <f t="shared" si="17"/>
        <v>,DASCharge, TotalCharge, AccessorialCode, AccessorialDescription, PackageStatus, ReceiverName, ReceiverCity, ReceiverState, ReceiverCountry, CreatedDate)</v>
      </c>
      <c r="AD285" t="str">
        <f t="shared" si="18"/>
        <v>VALUES (
'800564','12659','94001197605558','USPSINV465240','2/13/2025','2/20/2025','Priority Mail Express','9400898637757','37737','37603','4','19.07','LB','63.74','0','0','0','0','AC7','Signature Confirmation','Return to Sender','Receiver 133','Seattle','AZ','USA','3/31/2025');</v>
      </c>
      <c r="AE285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'800564','12659','94001197605558','USPSINV465240','2/13/2025','2/20/2025','Priority Mail Express','9400898637757','37737','37603','4','19.07','LB','63.74','0','0','0','0','AC7','Signature Confirmation','Return to Sender','Receiver 133','Seattle','AZ','USA','3/31/2025');</v>
      </c>
    </row>
    <row r="286" spans="1:31" x14ac:dyDescent="0.2">
      <c r="A286">
        <v>1024</v>
      </c>
      <c r="B286">
        <v>800564</v>
      </c>
      <c r="C286">
        <v>12659</v>
      </c>
      <c r="D286" s="2">
        <v>94001199310057</v>
      </c>
      <c r="E286" t="s">
        <v>582</v>
      </c>
      <c r="F286" s="4" t="s">
        <v>778</v>
      </c>
      <c r="G286" s="4" t="s">
        <v>779</v>
      </c>
      <c r="H286" t="s">
        <v>28</v>
      </c>
      <c r="I286" s="2">
        <v>9400897402328</v>
      </c>
      <c r="J286">
        <v>68176</v>
      </c>
      <c r="K286">
        <v>42413</v>
      </c>
      <c r="L286">
        <v>5</v>
      </c>
      <c r="M286">
        <v>5.07</v>
      </c>
      <c r="N286" t="s">
        <v>29</v>
      </c>
      <c r="O286" cm="1">
        <f t="array" ref="O286">INDEX('rate table'!J:J,
  MATCH(1,
    (H286='rate table'!F:F) *
    (L286='rate table'!G:G) *
    (CEILING(M286, 1)='rate table'!H:H),
    0)
)</f>
        <v>10.14</v>
      </c>
      <c r="P286">
        <v>0</v>
      </c>
      <c r="Q286">
        <v>0</v>
      </c>
      <c r="R286">
        <v>0</v>
      </c>
      <c r="S286">
        <v>0</v>
      </c>
      <c r="T286" t="s">
        <v>58</v>
      </c>
      <c r="U286" t="s">
        <v>31</v>
      </c>
      <c r="V286" t="s">
        <v>32</v>
      </c>
      <c r="W286" t="s">
        <v>431</v>
      </c>
      <c r="X286" t="s">
        <v>34</v>
      </c>
      <c r="Y286" t="s">
        <v>35</v>
      </c>
      <c r="Z286" t="s">
        <v>36</v>
      </c>
      <c r="AA286" s="4" t="s">
        <v>780</v>
      </c>
      <c r="AB286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6" t="str">
        <f t="shared" si="17"/>
        <v>,DASCharge, TotalCharge, AccessorialCode, AccessorialDescription, PackageStatus, ReceiverName, ReceiverCity, ReceiverState, ReceiverCountry, CreatedDate)</v>
      </c>
      <c r="AD286" t="str">
        <f t="shared" si="18"/>
        <v>VALUES (
'800564','12659','94001199310057','USPSINV939057','2/13/2025','2/20/2025','USPS Ground Advantage','9400897402328','68176','42413','5','5.07','LB','10.14','0','0','0','0','AC5','Signature Confirmation','Return to Sender','Receiver 434','Seattle','AZ','USA','3/31/2025');</v>
      </c>
      <c r="AE286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'800564','12659','94001199310057','USPSINV939057','2/13/2025','2/20/2025','USPS Ground Advantage','9400897402328','68176','42413','5','5.07','LB','10.14','0','0','0','0','AC5','Signature Confirmation','Return to Sender','Receiver 434','Seattle','AZ','USA','3/31/2025');</v>
      </c>
    </row>
    <row r="287" spans="1:31" x14ac:dyDescent="0.2">
      <c r="A287">
        <v>1026</v>
      </c>
      <c r="B287">
        <v>800564</v>
      </c>
      <c r="C287">
        <v>12659</v>
      </c>
      <c r="D287" s="2">
        <v>94001647420376</v>
      </c>
      <c r="E287" t="s">
        <v>583</v>
      </c>
      <c r="F287" s="4" t="s">
        <v>778</v>
      </c>
      <c r="G287" s="4" t="s">
        <v>779</v>
      </c>
      <c r="H287" t="s">
        <v>41</v>
      </c>
      <c r="I287" s="2">
        <v>9400154007421</v>
      </c>
      <c r="J287">
        <v>15103</v>
      </c>
      <c r="K287">
        <v>23553</v>
      </c>
      <c r="L287">
        <v>5</v>
      </c>
      <c r="M287">
        <v>2.5099999999999998</v>
      </c>
      <c r="N287" t="s">
        <v>29</v>
      </c>
      <c r="O287" cm="1">
        <f t="array" ref="O287">INDEX('rate table'!J:J,
  MATCH(1,
    (H287='rate table'!F:F) *
    (L287='rate table'!G:G) *
    (CEILING(M287, 1)='rate table'!H:H),
    0)
)</f>
        <v>21.72</v>
      </c>
      <c r="P287">
        <v>0</v>
      </c>
      <c r="Q287">
        <v>0</v>
      </c>
      <c r="R287">
        <v>0</v>
      </c>
      <c r="S287">
        <v>0</v>
      </c>
      <c r="T287" t="s">
        <v>74</v>
      </c>
      <c r="U287" t="s">
        <v>31</v>
      </c>
      <c r="V287" t="s">
        <v>32</v>
      </c>
      <c r="W287" t="s">
        <v>584</v>
      </c>
      <c r="X287" t="s">
        <v>34</v>
      </c>
      <c r="Y287" t="s">
        <v>35</v>
      </c>
      <c r="Z287" t="s">
        <v>36</v>
      </c>
      <c r="AA287" s="4" t="s">
        <v>780</v>
      </c>
      <c r="AB287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7" t="str">
        <f t="shared" si="17"/>
        <v>,DASCharge, TotalCharge, AccessorialCode, AccessorialDescription, PackageStatus, ReceiverName, ReceiverCity, ReceiverState, ReceiverCountry, CreatedDate)</v>
      </c>
      <c r="AD287" t="str">
        <f t="shared" si="18"/>
        <v>VALUES (
'800564','12659','94001647420376','USPSINV863769','2/13/2025','2/20/2025','Priority Mail Express','9400154007421','15103','23553','5','2.51','LB','21.72','0','0','0','0','AC6','Signature Confirmation','Return to Sender','Receiver 465','Seattle','AZ','USA','3/31/2025');</v>
      </c>
      <c r="AE287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'800564','12659','94001647420376','USPSINV863769','2/13/2025','2/20/2025','Priority Mail Express','9400154007421','15103','23553','5','2.51','LB','21.72','0','0','0','0','AC6','Signature Confirmation','Return to Sender','Receiver 465','Seattle','AZ','USA','3/31/2025');</v>
      </c>
    </row>
    <row r="288" spans="1:31" x14ac:dyDescent="0.2">
      <c r="A288">
        <v>1027</v>
      </c>
      <c r="B288">
        <v>800564</v>
      </c>
      <c r="C288">
        <v>12659</v>
      </c>
      <c r="D288" s="2">
        <v>9400660362360</v>
      </c>
      <c r="E288" t="s">
        <v>585</v>
      </c>
      <c r="F288" s="4" t="s">
        <v>778</v>
      </c>
      <c r="G288" s="4" t="s">
        <v>779</v>
      </c>
      <c r="H288" t="s">
        <v>28</v>
      </c>
      <c r="I288" s="2">
        <v>9400339255513</v>
      </c>
      <c r="J288">
        <v>60953</v>
      </c>
      <c r="K288">
        <v>5409</v>
      </c>
      <c r="L288">
        <v>3</v>
      </c>
      <c r="M288">
        <v>19.04</v>
      </c>
      <c r="N288" t="s">
        <v>29</v>
      </c>
      <c r="O288" cm="1">
        <f t="array" ref="O288">INDEX('rate table'!J:J,
  MATCH(1,
    (H288='rate table'!F:F) *
    (L288='rate table'!G:G) *
    (CEILING(M288, 1)='rate table'!H:H),
    0)
)</f>
        <v>12.86</v>
      </c>
      <c r="P288">
        <v>0</v>
      </c>
      <c r="Q288">
        <v>0</v>
      </c>
      <c r="R288">
        <v>0</v>
      </c>
      <c r="S288">
        <v>0</v>
      </c>
      <c r="T288" t="s">
        <v>58</v>
      </c>
      <c r="U288" t="s">
        <v>31</v>
      </c>
      <c r="V288" t="s">
        <v>32</v>
      </c>
      <c r="W288" t="s">
        <v>586</v>
      </c>
      <c r="X288" t="s">
        <v>34</v>
      </c>
      <c r="Y288" t="s">
        <v>35</v>
      </c>
      <c r="Z288" t="s">
        <v>36</v>
      </c>
      <c r="AA288" s="4" t="s">
        <v>780</v>
      </c>
      <c r="AB288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8" t="str">
        <f t="shared" si="17"/>
        <v>,DASCharge, TotalCharge, AccessorialCode, AccessorialDescription, PackageStatus, ReceiverName, ReceiverCity, ReceiverState, ReceiverCountry, CreatedDate)</v>
      </c>
      <c r="AD288" t="str">
        <f t="shared" si="18"/>
        <v>VALUES (
'800564','12659','9400660362360','USPSINV687328','2/13/2025','2/20/2025','USPS Ground Advantage','9400339255513','60953','5409','3','19.04','LB','12.86','0','0','0','0','AC5','Signature Confirmation','Return to Sender','Receiver 65','Seattle','AZ','USA','3/31/2025');</v>
      </c>
      <c r="AE288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'800564','12659','9400660362360','USPSINV687328','2/13/2025','2/20/2025','USPS Ground Advantage','9400339255513','60953','5409','3','19.04','LB','12.86','0','0','0','0','AC5','Signature Confirmation','Return to Sender','Receiver 65','Seattle','AZ','USA','3/31/2025');</v>
      </c>
    </row>
    <row r="289" spans="1:31" x14ac:dyDescent="0.2">
      <c r="A289">
        <v>1028</v>
      </c>
      <c r="B289">
        <v>800564</v>
      </c>
      <c r="C289">
        <v>12659</v>
      </c>
      <c r="D289" s="2">
        <v>94001989264534</v>
      </c>
      <c r="E289" t="s">
        <v>587</v>
      </c>
      <c r="F289" s="4" t="s">
        <v>778</v>
      </c>
      <c r="G289" s="4" t="s">
        <v>779</v>
      </c>
      <c r="H289" t="s">
        <v>38</v>
      </c>
      <c r="I289" s="2">
        <v>940051304894</v>
      </c>
      <c r="J289">
        <v>55837</v>
      </c>
      <c r="K289">
        <v>30792</v>
      </c>
      <c r="L289">
        <v>4</v>
      </c>
      <c r="M289">
        <v>3.78</v>
      </c>
      <c r="N289" t="s">
        <v>29</v>
      </c>
      <c r="O289" cm="1">
        <f t="array" ref="O289">INDEX('rate table'!J:J,
  MATCH(1,
    (H289='rate table'!F:F) *
    (L289='rate table'!G:G) *
    (CEILING(M289, 1)='rate table'!H:H),
    0)
)</f>
        <v>7.4</v>
      </c>
      <c r="P289">
        <v>0</v>
      </c>
      <c r="Q289">
        <v>0</v>
      </c>
      <c r="R289">
        <v>0</v>
      </c>
      <c r="S289">
        <v>0</v>
      </c>
      <c r="T289" t="s">
        <v>30</v>
      </c>
      <c r="U289" t="s">
        <v>31</v>
      </c>
      <c r="V289" t="s">
        <v>32</v>
      </c>
      <c r="W289" t="s">
        <v>588</v>
      </c>
      <c r="X289" t="s">
        <v>34</v>
      </c>
      <c r="Y289" t="s">
        <v>35</v>
      </c>
      <c r="Z289" t="s">
        <v>36</v>
      </c>
      <c r="AA289" s="4" t="s">
        <v>780</v>
      </c>
      <c r="AB289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89" t="str">
        <f t="shared" si="17"/>
        <v>,DASCharge, TotalCharge, AccessorialCode, AccessorialDescription, PackageStatus, ReceiverName, ReceiverCity, ReceiverState, ReceiverCountry, CreatedDate)</v>
      </c>
      <c r="AD289" t="str">
        <f t="shared" si="18"/>
        <v>VALUES (
'800564','12659','94001989264534','USPSINV417507','2/13/2025','2/20/2025','Priority Mail','940051304894','55837','30792','4','3.78','LB','7.4','0','0','0','0','AC0','Signature Confirmation','Return to Sender','Receiver 621','Seattle','AZ','USA','3/31/2025');</v>
      </c>
      <c r="AE289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'800564','12659','94001989264534','USPSINV417507','2/13/2025','2/20/2025','Priority Mail','940051304894','55837','30792','4','3.78','LB','7.4','0','0','0','0','AC0','Signature Confirmation','Return to Sender','Receiver 621','Seattle','AZ','USA','3/31/2025');</v>
      </c>
    </row>
    <row r="290" spans="1:31" x14ac:dyDescent="0.2">
      <c r="A290">
        <v>1030</v>
      </c>
      <c r="B290">
        <v>800564</v>
      </c>
      <c r="C290">
        <v>12659</v>
      </c>
      <c r="D290" s="2">
        <v>940043983627</v>
      </c>
      <c r="E290" t="s">
        <v>589</v>
      </c>
      <c r="F290" s="4" t="s">
        <v>778</v>
      </c>
      <c r="G290" s="4" t="s">
        <v>779</v>
      </c>
      <c r="H290" t="s">
        <v>28</v>
      </c>
      <c r="I290" s="2">
        <v>9400122940439</v>
      </c>
      <c r="J290">
        <v>38515</v>
      </c>
      <c r="K290">
        <v>90495</v>
      </c>
      <c r="L290">
        <v>3</v>
      </c>
      <c r="M290">
        <v>7.74</v>
      </c>
      <c r="N290" t="s">
        <v>29</v>
      </c>
      <c r="O290" cm="1">
        <f t="array" ref="O290">INDEX('rate table'!J:J,
  MATCH(1,
    (H290='rate table'!F:F) *
    (L290='rate table'!G:G) *
    (CEILING(M290, 1)='rate table'!H:H),
    0)
)</f>
        <v>8.5500000000000007</v>
      </c>
      <c r="P290">
        <v>0</v>
      </c>
      <c r="Q290">
        <v>0</v>
      </c>
      <c r="R290">
        <v>0</v>
      </c>
      <c r="S290">
        <v>0</v>
      </c>
      <c r="T290" t="s">
        <v>71</v>
      </c>
      <c r="U290" t="s">
        <v>31</v>
      </c>
      <c r="V290" t="s">
        <v>32</v>
      </c>
      <c r="W290" t="s">
        <v>590</v>
      </c>
      <c r="X290" t="s">
        <v>34</v>
      </c>
      <c r="Y290" t="s">
        <v>35</v>
      </c>
      <c r="Z290" t="s">
        <v>36</v>
      </c>
      <c r="AA290" s="4" t="s">
        <v>780</v>
      </c>
      <c r="AB290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0" t="str">
        <f t="shared" si="17"/>
        <v>,DASCharge, TotalCharge, AccessorialCode, AccessorialDescription, PackageStatus, ReceiverName, ReceiverCity, ReceiverState, ReceiverCountry, CreatedDate)</v>
      </c>
      <c r="AD290" t="str">
        <f t="shared" si="18"/>
        <v>VALUES (
'800564','12659','940043983627','USPSINV391346','2/13/2025','2/20/2025','USPS Ground Advantage','9400122940439','38515','90495','3','7.74','LB','8.55','0','0','0','0','AC2','Signature Confirmation','Return to Sender','Receiver 481','Seattle','AZ','USA','3/31/2025');</v>
      </c>
      <c r="AE290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'800564','12659','940043983627','USPSINV391346','2/13/2025','2/20/2025','USPS Ground Advantage','9400122940439','38515','90495','3','7.74','LB','8.55','0','0','0','0','AC2','Signature Confirmation','Return to Sender','Receiver 481','Seattle','AZ','USA','3/31/2025');</v>
      </c>
    </row>
    <row r="291" spans="1:31" x14ac:dyDescent="0.2">
      <c r="A291">
        <v>1032</v>
      </c>
      <c r="B291">
        <v>800564</v>
      </c>
      <c r="C291">
        <v>12659</v>
      </c>
      <c r="D291" s="2">
        <v>9400607218900</v>
      </c>
      <c r="E291" t="s">
        <v>591</v>
      </c>
      <c r="F291" s="4" t="s">
        <v>778</v>
      </c>
      <c r="G291" s="4" t="s">
        <v>779</v>
      </c>
      <c r="H291" t="s">
        <v>41</v>
      </c>
      <c r="I291" s="2">
        <v>9400762645192</v>
      </c>
      <c r="J291">
        <v>8283</v>
      </c>
      <c r="K291">
        <v>28934</v>
      </c>
      <c r="L291">
        <v>3</v>
      </c>
      <c r="M291">
        <v>8.7100000000000009</v>
      </c>
      <c r="N291" t="s">
        <v>29</v>
      </c>
      <c r="O291" cm="1">
        <f t="array" ref="O291">INDEX('rate table'!J:J,
  MATCH(1,
    (H291='rate table'!F:F) *
    (L291='rate table'!G:G) *
    (CEILING(M291, 1)='rate table'!H:H),
    0)
)</f>
        <v>31.94</v>
      </c>
      <c r="P291">
        <v>0</v>
      </c>
      <c r="Q291">
        <v>0</v>
      </c>
      <c r="R291">
        <v>0</v>
      </c>
      <c r="S291">
        <v>0</v>
      </c>
      <c r="T291" t="s">
        <v>58</v>
      </c>
      <c r="U291" t="s">
        <v>31</v>
      </c>
      <c r="V291" t="s">
        <v>32</v>
      </c>
      <c r="W291" t="s">
        <v>592</v>
      </c>
      <c r="X291" t="s">
        <v>34</v>
      </c>
      <c r="Y291" t="s">
        <v>35</v>
      </c>
      <c r="Z291" t="s">
        <v>36</v>
      </c>
      <c r="AA291" s="4" t="s">
        <v>780</v>
      </c>
      <c r="AB291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1" t="str">
        <f t="shared" si="17"/>
        <v>,DASCharge, TotalCharge, AccessorialCode, AccessorialDescription, PackageStatus, ReceiverName, ReceiverCity, ReceiverState, ReceiverCountry, CreatedDate)</v>
      </c>
      <c r="AD291" t="str">
        <f t="shared" si="18"/>
        <v>VALUES (
'800564','12659','9400607218900','USPSINV220982','2/13/2025','2/20/2025','Priority Mail Express','9400762645192','8283','28934','3','8.71','LB','31.94','0','0','0','0','AC5','Signature Confirmation','Return to Sender','Receiver 658','Seattle','AZ','USA','3/31/2025');</v>
      </c>
      <c r="AE291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'800564','12659','9400607218900','USPSINV220982','2/13/2025','2/20/2025','Priority Mail Express','9400762645192','8283','28934','3','8.71','LB','31.94','0','0','0','0','AC5','Signature Confirmation','Return to Sender','Receiver 658','Seattle','AZ','USA','3/31/2025');</v>
      </c>
    </row>
    <row r="292" spans="1:31" x14ac:dyDescent="0.2">
      <c r="A292">
        <v>1120</v>
      </c>
      <c r="B292">
        <v>800564</v>
      </c>
      <c r="C292">
        <v>12659</v>
      </c>
      <c r="D292" s="2">
        <v>9400265764383</v>
      </c>
      <c r="E292" t="s">
        <v>593</v>
      </c>
      <c r="F292" s="4" t="s">
        <v>778</v>
      </c>
      <c r="G292" s="4" t="s">
        <v>779</v>
      </c>
      <c r="H292" t="s">
        <v>28</v>
      </c>
      <c r="I292" s="2">
        <v>940048119460</v>
      </c>
      <c r="J292">
        <v>43021</v>
      </c>
      <c r="K292">
        <v>57882</v>
      </c>
      <c r="L292">
        <v>8</v>
      </c>
      <c r="M292">
        <v>19.14</v>
      </c>
      <c r="N292" t="s">
        <v>29</v>
      </c>
      <c r="O292" cm="1">
        <f t="array" ref="O292">INDEX('rate table'!J:J,
  MATCH(1,
    (H292='rate table'!F:F) *
    (L292='rate table'!G:G) *
    (CEILING(M292, 1)='rate table'!H:H),
    0)
)</f>
        <v>24.87</v>
      </c>
      <c r="P292">
        <v>0</v>
      </c>
      <c r="Q292">
        <v>0</v>
      </c>
      <c r="R292">
        <v>0</v>
      </c>
      <c r="S292">
        <v>0</v>
      </c>
      <c r="T292" t="s">
        <v>71</v>
      </c>
      <c r="U292" t="s">
        <v>31</v>
      </c>
      <c r="V292" t="s">
        <v>32</v>
      </c>
      <c r="W292" t="s">
        <v>594</v>
      </c>
      <c r="X292" t="s">
        <v>34</v>
      </c>
      <c r="Y292" t="s">
        <v>35</v>
      </c>
      <c r="Z292" t="s">
        <v>36</v>
      </c>
      <c r="AA292" s="4" t="s">
        <v>780</v>
      </c>
      <c r="AB292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2" t="str">
        <f t="shared" si="17"/>
        <v>,DASCharge, TotalCharge, AccessorialCode, AccessorialDescription, PackageStatus, ReceiverName, ReceiverCity, ReceiverState, ReceiverCountry, CreatedDate)</v>
      </c>
      <c r="AD292" t="str">
        <f t="shared" si="18"/>
        <v>VALUES (
'800564','12659','9400265764383','USPSINV480013','2/13/2025','2/20/2025','USPS Ground Advantage','940048119460','43021','57882','8','19.14','LB','24.87','0','0','0','0','AC2','Signature Confirmation','Return to Sender','Receiver 416','Seattle','AZ','USA','3/31/2025');</v>
      </c>
      <c r="AE292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'800564','12659','9400265764383','USPSINV480013','2/13/2025','2/20/2025','USPS Ground Advantage','940048119460','43021','57882','8','19.14','LB','24.87','0','0','0','0','AC2','Signature Confirmation','Return to Sender','Receiver 416','Seattle','AZ','USA','3/31/2025');</v>
      </c>
    </row>
    <row r="293" spans="1:31" x14ac:dyDescent="0.2">
      <c r="A293">
        <v>1121</v>
      </c>
      <c r="B293">
        <v>800564</v>
      </c>
      <c r="C293">
        <v>12659</v>
      </c>
      <c r="D293" s="2">
        <v>94001631107797</v>
      </c>
      <c r="E293" t="s">
        <v>595</v>
      </c>
      <c r="F293" s="4" t="s">
        <v>778</v>
      </c>
      <c r="G293" s="4" t="s">
        <v>779</v>
      </c>
      <c r="H293" t="s">
        <v>38</v>
      </c>
      <c r="I293" s="2">
        <v>9400435967362</v>
      </c>
      <c r="J293">
        <v>95274</v>
      </c>
      <c r="K293">
        <v>3224</v>
      </c>
      <c r="L293">
        <v>4</v>
      </c>
      <c r="M293">
        <v>12.1</v>
      </c>
      <c r="N293" t="s">
        <v>29</v>
      </c>
      <c r="O293" cm="1">
        <f t="array" ref="O293">INDEX('rate table'!J:J,
  MATCH(1,
    (H293='rate table'!F:F) *
    (L293='rate table'!G:G) *
    (CEILING(M293, 1)='rate table'!H:H),
    0)
)</f>
        <v>14.21</v>
      </c>
      <c r="P293">
        <v>0</v>
      </c>
      <c r="Q293">
        <v>0</v>
      </c>
      <c r="R293">
        <v>0</v>
      </c>
      <c r="S293">
        <v>0</v>
      </c>
      <c r="T293" t="s">
        <v>30</v>
      </c>
      <c r="U293" t="s">
        <v>31</v>
      </c>
      <c r="V293" t="s">
        <v>32</v>
      </c>
      <c r="W293" t="s">
        <v>188</v>
      </c>
      <c r="X293" t="s">
        <v>34</v>
      </c>
      <c r="Y293" t="s">
        <v>35</v>
      </c>
      <c r="Z293" t="s">
        <v>36</v>
      </c>
      <c r="AA293" s="4" t="s">
        <v>780</v>
      </c>
      <c r="AB293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3" t="str">
        <f t="shared" si="17"/>
        <v>,DASCharge, TotalCharge, AccessorialCode, AccessorialDescription, PackageStatus, ReceiverName, ReceiverCity, ReceiverState, ReceiverCountry, CreatedDate)</v>
      </c>
      <c r="AD293" t="str">
        <f t="shared" si="18"/>
        <v>VALUES (
'800564','12659','94001631107797','USPSINV61770','2/13/2025','2/20/2025','Priority Mail','9400435967362','95274','3224','4','12.1','LB','14.21','0','0','0','0','AC0','Signature Confirmation','Return to Sender','Receiver 453','Seattle','AZ','USA','3/31/2025');</v>
      </c>
      <c r="AE293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'800564','12659','94001631107797','USPSINV61770','2/13/2025','2/20/2025','Priority Mail','9400435967362','95274','3224','4','12.1','LB','14.21','0','0','0','0','AC0','Signature Confirmation','Return to Sender','Receiver 453','Seattle','AZ','USA','3/31/2025');</v>
      </c>
    </row>
    <row r="294" spans="1:31" x14ac:dyDescent="0.2">
      <c r="A294">
        <v>1122</v>
      </c>
      <c r="B294">
        <v>800564</v>
      </c>
      <c r="C294">
        <v>12659</v>
      </c>
      <c r="D294" s="2">
        <v>9400127895700</v>
      </c>
      <c r="E294" t="s">
        <v>596</v>
      </c>
      <c r="F294" s="4" t="s">
        <v>778</v>
      </c>
      <c r="G294" s="4" t="s">
        <v>779</v>
      </c>
      <c r="H294" t="s">
        <v>41</v>
      </c>
      <c r="I294" s="2">
        <v>9400545890596</v>
      </c>
      <c r="J294">
        <v>73632</v>
      </c>
      <c r="K294">
        <v>56183</v>
      </c>
      <c r="L294">
        <v>3</v>
      </c>
      <c r="M294">
        <v>9.7899999999999991</v>
      </c>
      <c r="N294" t="s">
        <v>29</v>
      </c>
      <c r="O294" cm="1">
        <f t="array" ref="O294">INDEX('rate table'!J:J,
  MATCH(1,
    (H294='rate table'!F:F) *
    (L294='rate table'!G:G) *
    (CEILING(M294, 1)='rate table'!H:H),
    0)
)</f>
        <v>34.29</v>
      </c>
      <c r="P294">
        <v>0</v>
      </c>
      <c r="Q294">
        <v>0</v>
      </c>
      <c r="R294">
        <v>0</v>
      </c>
      <c r="S294">
        <v>0</v>
      </c>
      <c r="T294" t="s">
        <v>74</v>
      </c>
      <c r="U294" t="s">
        <v>31</v>
      </c>
      <c r="V294" t="s">
        <v>32</v>
      </c>
      <c r="W294" t="s">
        <v>597</v>
      </c>
      <c r="X294" t="s">
        <v>34</v>
      </c>
      <c r="Y294" t="s">
        <v>35</v>
      </c>
      <c r="Z294" t="s">
        <v>36</v>
      </c>
      <c r="AA294" s="4" t="s">
        <v>780</v>
      </c>
      <c r="AB294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4" t="str">
        <f t="shared" si="17"/>
        <v>,DASCharge, TotalCharge, AccessorialCode, AccessorialDescription, PackageStatus, ReceiverName, ReceiverCity, ReceiverState, ReceiverCountry, CreatedDate)</v>
      </c>
      <c r="AD294" t="str">
        <f t="shared" si="18"/>
        <v>VALUES (
'800564','12659','9400127895700','USPSINV552725','2/13/2025','2/20/2025','Priority Mail Express','9400545890596','73632','56183','3','9.79','LB','34.29','0','0','0','0','AC6','Signature Confirmation','Return to Sender','Receiver 253','Seattle','AZ','USA','3/31/2025');</v>
      </c>
      <c r="AE294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'800564','12659','9400127895700','USPSINV552725','2/13/2025','2/20/2025','Priority Mail Express','9400545890596','73632','56183','3','9.79','LB','34.29','0','0','0','0','AC6','Signature Confirmation','Return to Sender','Receiver 253','Seattle','AZ','USA','3/31/2025');</v>
      </c>
    </row>
    <row r="295" spans="1:31" x14ac:dyDescent="0.2">
      <c r="A295">
        <v>1123</v>
      </c>
      <c r="B295">
        <v>800564</v>
      </c>
      <c r="C295">
        <v>12659</v>
      </c>
      <c r="D295" s="2">
        <v>94001526757382</v>
      </c>
      <c r="E295" t="s">
        <v>598</v>
      </c>
      <c r="F295" s="4" t="s">
        <v>778</v>
      </c>
      <c r="G295" s="4" t="s">
        <v>779</v>
      </c>
      <c r="H295" t="s">
        <v>28</v>
      </c>
      <c r="I295" s="2">
        <v>9400419772273</v>
      </c>
      <c r="J295">
        <v>85964</v>
      </c>
      <c r="K295">
        <v>70765</v>
      </c>
      <c r="L295">
        <v>3</v>
      </c>
      <c r="M295">
        <v>8.06</v>
      </c>
      <c r="N295" t="s">
        <v>29</v>
      </c>
      <c r="O295" cm="1">
        <f t="array" ref="O295">INDEX('rate table'!J:J,
  MATCH(1,
    (H295='rate table'!F:F) *
    (L295='rate table'!G:G) *
    (CEILING(M295, 1)='rate table'!H:H),
    0)
)</f>
        <v>8.84</v>
      </c>
      <c r="P295">
        <v>0</v>
      </c>
      <c r="Q295">
        <v>0</v>
      </c>
      <c r="R295">
        <v>0</v>
      </c>
      <c r="S295">
        <v>0</v>
      </c>
      <c r="T295" t="s">
        <v>50</v>
      </c>
      <c r="U295" t="s">
        <v>31</v>
      </c>
      <c r="V295" t="s">
        <v>32</v>
      </c>
      <c r="W295" t="s">
        <v>599</v>
      </c>
      <c r="X295" t="s">
        <v>34</v>
      </c>
      <c r="Y295" t="s">
        <v>35</v>
      </c>
      <c r="Z295" t="s">
        <v>36</v>
      </c>
      <c r="AA295" s="4" t="s">
        <v>780</v>
      </c>
      <c r="AB295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5" t="str">
        <f t="shared" si="17"/>
        <v>,DASCharge, TotalCharge, AccessorialCode, AccessorialDescription, PackageStatus, ReceiverName, ReceiverCity, ReceiverState, ReceiverCountry, CreatedDate)</v>
      </c>
      <c r="AD295" t="str">
        <f t="shared" si="18"/>
        <v>VALUES (
'800564','12659','94001526757382','USPSINV509037','2/13/2025','2/20/2025','USPS Ground Advantage','9400419772273','85964','70765','3','8.06','LB','8.84','0','0','0','0','AC8','Signature Confirmation','Return to Sender','Receiver 516','Seattle','AZ','USA','3/31/2025');</v>
      </c>
      <c r="AE295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'800564','12659','94001526757382','USPSINV509037','2/13/2025','2/20/2025','USPS Ground Advantage','9400419772273','85964','70765','3','8.06','LB','8.84','0','0','0','0','AC8','Signature Confirmation','Return to Sender','Receiver 516','Seattle','AZ','USA','3/31/2025');</v>
      </c>
    </row>
    <row r="296" spans="1:31" x14ac:dyDescent="0.2">
      <c r="A296">
        <v>1124</v>
      </c>
      <c r="B296">
        <v>800564</v>
      </c>
      <c r="C296">
        <v>12659</v>
      </c>
      <c r="D296" s="2">
        <v>9400286272552</v>
      </c>
      <c r="E296" t="s">
        <v>600</v>
      </c>
      <c r="F296" s="4" t="s">
        <v>778</v>
      </c>
      <c r="G296" s="4" t="s">
        <v>779</v>
      </c>
      <c r="H296" t="s">
        <v>38</v>
      </c>
      <c r="I296" s="2">
        <v>9400151481274</v>
      </c>
      <c r="J296">
        <v>23646</v>
      </c>
      <c r="K296">
        <v>74150</v>
      </c>
      <c r="L296">
        <v>2</v>
      </c>
      <c r="M296">
        <v>12.61</v>
      </c>
      <c r="N296" t="s">
        <v>29</v>
      </c>
      <c r="O296" cm="1">
        <f t="array" ref="O296">INDEX('rate table'!J:J,
  MATCH(1,
    (H296='rate table'!F:F) *
    (L296='rate table'!G:G) *
    (CEILING(M296, 1)='rate table'!H:H),
    0)
)</f>
        <v>11.77</v>
      </c>
      <c r="P296">
        <v>0</v>
      </c>
      <c r="Q296">
        <v>0</v>
      </c>
      <c r="R296">
        <v>0</v>
      </c>
      <c r="S296">
        <v>0</v>
      </c>
      <c r="T296" t="s">
        <v>30</v>
      </c>
      <c r="U296" t="s">
        <v>31</v>
      </c>
      <c r="V296" t="s">
        <v>32</v>
      </c>
      <c r="W296" t="s">
        <v>344</v>
      </c>
      <c r="X296" t="s">
        <v>34</v>
      </c>
      <c r="Y296" t="s">
        <v>35</v>
      </c>
      <c r="Z296" t="s">
        <v>36</v>
      </c>
      <c r="AA296" s="4" t="s">
        <v>780</v>
      </c>
      <c r="AB296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6" t="str">
        <f t="shared" si="17"/>
        <v>,DASCharge, TotalCharge, AccessorialCode, AccessorialDescription, PackageStatus, ReceiverName, ReceiverCity, ReceiverState, ReceiverCountry, CreatedDate)</v>
      </c>
      <c r="AD296" t="str">
        <f t="shared" si="18"/>
        <v>VALUES (
'800564','12659','9400286272552','USPSINV988705','2/13/2025','2/20/2025','Priority Mail','9400151481274','23646','74150','2','12.61','LB','11.77','0','0','0','0','AC0','Signature Confirmation','Return to Sender','Receiver 529','Seattle','AZ','USA','3/31/2025');</v>
      </c>
      <c r="AE296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'800564','12659','9400286272552','USPSINV988705','2/13/2025','2/20/2025','Priority Mail','9400151481274','23646','74150','2','12.61','LB','11.77','0','0','0','0','AC0','Signature Confirmation','Return to Sender','Receiver 529','Seattle','AZ','USA','3/31/2025');</v>
      </c>
    </row>
    <row r="297" spans="1:31" x14ac:dyDescent="0.2">
      <c r="A297">
        <v>1125</v>
      </c>
      <c r="B297">
        <v>800564</v>
      </c>
      <c r="C297">
        <v>12659</v>
      </c>
      <c r="D297" s="2">
        <v>9400929548592</v>
      </c>
      <c r="E297" t="s">
        <v>601</v>
      </c>
      <c r="F297" s="4" t="s">
        <v>778</v>
      </c>
      <c r="G297" s="4" t="s">
        <v>779</v>
      </c>
      <c r="H297" t="s">
        <v>41</v>
      </c>
      <c r="I297" s="2">
        <v>9400134168246</v>
      </c>
      <c r="J297">
        <v>88887</v>
      </c>
      <c r="K297">
        <v>23051</v>
      </c>
      <c r="L297">
        <v>8</v>
      </c>
      <c r="M297">
        <v>7.68</v>
      </c>
      <c r="N297" t="s">
        <v>29</v>
      </c>
      <c r="O297" cm="1">
        <f t="array" ref="O297">INDEX('rate table'!J:J,
  MATCH(1,
    (H297='rate table'!F:F) *
    (L297='rate table'!G:G) *
    (CEILING(M297, 1)='rate table'!H:H),
    0)
)</f>
        <v>39.06</v>
      </c>
      <c r="P297">
        <v>0</v>
      </c>
      <c r="Q297">
        <v>0</v>
      </c>
      <c r="R297">
        <v>0</v>
      </c>
      <c r="S297">
        <v>0</v>
      </c>
      <c r="T297" t="s">
        <v>39</v>
      </c>
      <c r="U297" t="s">
        <v>31</v>
      </c>
      <c r="V297" t="s">
        <v>32</v>
      </c>
      <c r="W297" t="s">
        <v>602</v>
      </c>
      <c r="X297" t="s">
        <v>34</v>
      </c>
      <c r="Y297" t="s">
        <v>35</v>
      </c>
      <c r="Z297" t="s">
        <v>36</v>
      </c>
      <c r="AA297" s="4" t="s">
        <v>780</v>
      </c>
      <c r="AB297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7" t="str">
        <f t="shared" si="17"/>
        <v>,DASCharge, TotalCharge, AccessorialCode, AccessorialDescription, PackageStatus, ReceiverName, ReceiverCity, ReceiverState, ReceiverCountry, CreatedDate)</v>
      </c>
      <c r="AD297" t="str">
        <f t="shared" si="18"/>
        <v>VALUES (
'800564','12659','9400929548592','USPSINV183445','2/13/2025','2/20/2025','Priority Mail Express','9400134168246','88887','23051','8','7.68','LB','39.06','0','0','0','0','AC1','Signature Confirmation','Return to Sender','Receiver 492','Seattle','AZ','USA','3/31/2025');</v>
      </c>
      <c r="AE297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'800564','12659','9400929548592','USPSINV183445','2/13/2025','2/20/2025','Priority Mail Express','9400134168246','88887','23051','8','7.68','LB','39.06','0','0','0','0','AC1','Signature Confirmation','Return to Sender','Receiver 492','Seattle','AZ','USA','3/31/2025');</v>
      </c>
    </row>
    <row r="298" spans="1:31" x14ac:dyDescent="0.2">
      <c r="A298">
        <v>1126</v>
      </c>
      <c r="B298">
        <v>800564</v>
      </c>
      <c r="C298">
        <v>12659</v>
      </c>
      <c r="D298" s="2">
        <v>94001130057501</v>
      </c>
      <c r="E298" t="s">
        <v>603</v>
      </c>
      <c r="F298" s="4" t="s">
        <v>778</v>
      </c>
      <c r="G298" s="4" t="s">
        <v>779</v>
      </c>
      <c r="H298" t="s">
        <v>28</v>
      </c>
      <c r="I298" s="2">
        <v>9400728396848</v>
      </c>
      <c r="J298">
        <v>94332</v>
      </c>
      <c r="K298">
        <v>17441</v>
      </c>
      <c r="L298">
        <v>3</v>
      </c>
      <c r="M298">
        <v>16.329999999999998</v>
      </c>
      <c r="N298" t="s">
        <v>29</v>
      </c>
      <c r="O298" cm="1">
        <f t="array" ref="O298">INDEX('rate table'!J:J,
  MATCH(1,
    (H298='rate table'!F:F) *
    (L298='rate table'!G:G) *
    (CEILING(M298, 1)='rate table'!H:H),
    0)
)</f>
        <v>11.89</v>
      </c>
      <c r="P298">
        <v>0</v>
      </c>
      <c r="Q298">
        <v>0</v>
      </c>
      <c r="R298">
        <v>0</v>
      </c>
      <c r="S298">
        <v>0</v>
      </c>
      <c r="T298" t="s">
        <v>105</v>
      </c>
      <c r="U298" t="s">
        <v>31</v>
      </c>
      <c r="V298" t="s">
        <v>32</v>
      </c>
      <c r="W298" t="s">
        <v>464</v>
      </c>
      <c r="X298" t="s">
        <v>34</v>
      </c>
      <c r="Y298" t="s">
        <v>35</v>
      </c>
      <c r="Z298" t="s">
        <v>36</v>
      </c>
      <c r="AA298" s="4" t="s">
        <v>780</v>
      </c>
      <c r="AB298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8" t="str">
        <f t="shared" si="17"/>
        <v>,DASCharge, TotalCharge, AccessorialCode, AccessorialDescription, PackageStatus, ReceiverName, ReceiverCity, ReceiverState, ReceiverCountry, CreatedDate)</v>
      </c>
      <c r="AD298" t="str">
        <f t="shared" si="18"/>
        <v>VALUES (
'800564','12659','94001130057501','USPSINV749065','2/13/2025','2/20/2025','USPS Ground Advantage','9400728396848','94332','17441','3','16.33','LB','11.89','0','0','0','0','AC3','Signature Confirmation','Return to Sender','Receiver 38','Seattle','AZ','USA','3/31/2025');</v>
      </c>
      <c r="AE298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'800564','12659','94001130057501','USPSINV749065','2/13/2025','2/20/2025','USPS Ground Advantage','9400728396848','94332','17441','3','16.33','LB','11.89','0','0','0','0','AC3','Signature Confirmation','Return to Sender','Receiver 38','Seattle','AZ','USA','3/31/2025');</v>
      </c>
    </row>
    <row r="299" spans="1:31" x14ac:dyDescent="0.2">
      <c r="A299">
        <v>1127</v>
      </c>
      <c r="B299">
        <v>800564</v>
      </c>
      <c r="C299">
        <v>12659</v>
      </c>
      <c r="D299" s="2">
        <v>9400182875331</v>
      </c>
      <c r="E299" t="s">
        <v>604</v>
      </c>
      <c r="F299" s="4" t="s">
        <v>778</v>
      </c>
      <c r="G299" s="4" t="s">
        <v>779</v>
      </c>
      <c r="H299" t="s">
        <v>38</v>
      </c>
      <c r="I299" s="2">
        <v>9400288911331</v>
      </c>
      <c r="J299">
        <v>81359</v>
      </c>
      <c r="K299">
        <v>73642</v>
      </c>
      <c r="L299">
        <v>5</v>
      </c>
      <c r="M299">
        <v>10.92</v>
      </c>
      <c r="N299" t="s">
        <v>29</v>
      </c>
      <c r="O299" cm="1">
        <f t="array" ref="O299">INDEX('rate table'!J:J,
  MATCH(1,
    (H299='rate table'!F:F) *
    (L299='rate table'!G:G) *
    (CEILING(M299, 1)='rate table'!H:H),
    0)
)</f>
        <v>18.989999999999998</v>
      </c>
      <c r="P299">
        <v>0</v>
      </c>
      <c r="Q299">
        <v>0</v>
      </c>
      <c r="R299">
        <v>0</v>
      </c>
      <c r="S299">
        <v>0</v>
      </c>
      <c r="T299" t="s">
        <v>43</v>
      </c>
      <c r="U299" t="s">
        <v>31</v>
      </c>
      <c r="V299" t="s">
        <v>32</v>
      </c>
      <c r="W299" t="s">
        <v>605</v>
      </c>
      <c r="X299" t="s">
        <v>34</v>
      </c>
      <c r="Y299" t="s">
        <v>35</v>
      </c>
      <c r="Z299" t="s">
        <v>36</v>
      </c>
      <c r="AA299" s="4" t="s">
        <v>780</v>
      </c>
      <c r="AB299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299" t="str">
        <f t="shared" si="17"/>
        <v>,DASCharge, TotalCharge, AccessorialCode, AccessorialDescription, PackageStatus, ReceiverName, ReceiverCity, ReceiverState, ReceiverCountry, CreatedDate)</v>
      </c>
      <c r="AD299" t="str">
        <f t="shared" si="18"/>
        <v>VALUES (
'800564','12659','9400182875331','USPSINV325176','2/13/2025','2/20/2025','Priority Mail','9400288911331','81359','73642','5','10.92','LB','18.99','0','0','0','0','AC4','Signature Confirmation','Return to Sender','Receiver 338','Seattle','AZ','USA','3/31/2025');</v>
      </c>
      <c r="AE299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'800564','12659','9400182875331','USPSINV325176','2/13/2025','2/20/2025','Priority Mail','9400288911331','81359','73642','5','10.92','LB','18.99','0','0','0','0','AC4','Signature Confirmation','Return to Sender','Receiver 338','Seattle','AZ','USA','3/31/2025');</v>
      </c>
    </row>
    <row r="300" spans="1:31" x14ac:dyDescent="0.2">
      <c r="A300">
        <v>1130</v>
      </c>
      <c r="B300">
        <v>800564</v>
      </c>
      <c r="C300">
        <v>12659</v>
      </c>
      <c r="D300" s="2">
        <v>9400960032937</v>
      </c>
      <c r="E300" t="s">
        <v>606</v>
      </c>
      <c r="F300" s="4" t="s">
        <v>778</v>
      </c>
      <c r="G300" s="4" t="s">
        <v>779</v>
      </c>
      <c r="H300" t="s">
        <v>38</v>
      </c>
      <c r="I300" s="2">
        <v>9400379405321</v>
      </c>
      <c r="J300">
        <v>98460</v>
      </c>
      <c r="K300">
        <v>78326</v>
      </c>
      <c r="L300">
        <v>3</v>
      </c>
      <c r="M300">
        <v>1.27</v>
      </c>
      <c r="N300" t="s">
        <v>29</v>
      </c>
      <c r="O300" cm="1">
        <f t="array" ref="O300">INDEX('rate table'!J:J,
  MATCH(1,
    (H300='rate table'!F:F) *
    (L300='rate table'!G:G) *
    (CEILING(M300, 1)='rate table'!H:H),
    0)
)</f>
        <v>6.97</v>
      </c>
      <c r="P300">
        <v>0</v>
      </c>
      <c r="Q300">
        <v>0</v>
      </c>
      <c r="R300">
        <v>0</v>
      </c>
      <c r="S300">
        <v>0</v>
      </c>
      <c r="T300" t="s">
        <v>105</v>
      </c>
      <c r="U300" t="s">
        <v>31</v>
      </c>
      <c r="V300" t="s">
        <v>32</v>
      </c>
      <c r="W300" t="s">
        <v>544</v>
      </c>
      <c r="X300" t="s">
        <v>34</v>
      </c>
      <c r="Y300" t="s">
        <v>35</v>
      </c>
      <c r="Z300" t="s">
        <v>36</v>
      </c>
      <c r="AA300" s="4" t="s">
        <v>780</v>
      </c>
      <c r="AB300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0" t="str">
        <f t="shared" si="17"/>
        <v>,DASCharge, TotalCharge, AccessorialCode, AccessorialDescription, PackageStatus, ReceiverName, ReceiverCity, ReceiverState, ReceiverCountry, CreatedDate)</v>
      </c>
      <c r="AD300" t="str">
        <f t="shared" si="18"/>
        <v>VALUES (
'800564','12659','9400960032937','USPSINV866738','2/13/2025','2/20/2025','Priority Mail','9400379405321','98460','78326','3','1.27','LB','6.97','0','0','0','0','AC3','Signature Confirmation','Return to Sender','Receiver 920','Seattle','AZ','USA','3/31/2025');</v>
      </c>
      <c r="AE300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'800564','12659','9400960032937','USPSINV866738','2/13/2025','2/20/2025','Priority Mail','9400379405321','98460','78326','3','1.27','LB','6.97','0','0','0','0','AC3','Signature Confirmation','Return to Sender','Receiver 920','Seattle','AZ','USA','3/31/2025');</v>
      </c>
    </row>
    <row r="301" spans="1:31" x14ac:dyDescent="0.2">
      <c r="A301">
        <v>1131</v>
      </c>
      <c r="B301">
        <v>800564</v>
      </c>
      <c r="C301">
        <v>12659</v>
      </c>
      <c r="D301" s="2">
        <v>9400613510231</v>
      </c>
      <c r="E301" t="s">
        <v>607</v>
      </c>
      <c r="F301" s="4" t="s">
        <v>778</v>
      </c>
      <c r="G301" s="4" t="s">
        <v>779</v>
      </c>
      <c r="H301" t="s">
        <v>41</v>
      </c>
      <c r="I301" s="2">
        <v>940095764420</v>
      </c>
      <c r="J301">
        <v>66592</v>
      </c>
      <c r="K301">
        <v>15045</v>
      </c>
      <c r="L301">
        <v>8</v>
      </c>
      <c r="M301">
        <v>10.75</v>
      </c>
      <c r="N301" t="s">
        <v>29</v>
      </c>
      <c r="O301" cm="1">
        <f t="array" ref="O301">INDEX('rate table'!J:J,
  MATCH(1,
    (H301='rate table'!F:F) *
    (L301='rate table'!G:G) *
    (CEILING(M301, 1)='rate table'!H:H),
    0)
)</f>
        <v>47.78</v>
      </c>
      <c r="P301">
        <v>0</v>
      </c>
      <c r="Q301">
        <v>0</v>
      </c>
      <c r="R301">
        <v>0</v>
      </c>
      <c r="S301">
        <v>0</v>
      </c>
      <c r="T301" t="s">
        <v>43</v>
      </c>
      <c r="U301" t="s">
        <v>31</v>
      </c>
      <c r="V301" t="s">
        <v>32</v>
      </c>
      <c r="W301" t="s">
        <v>528</v>
      </c>
      <c r="X301" t="s">
        <v>34</v>
      </c>
      <c r="Y301" t="s">
        <v>35</v>
      </c>
      <c r="Z301" t="s">
        <v>36</v>
      </c>
      <c r="AA301" s="4" t="s">
        <v>780</v>
      </c>
      <c r="AB301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1" t="str">
        <f t="shared" si="17"/>
        <v>,DASCharge, TotalCharge, AccessorialCode, AccessorialDescription, PackageStatus, ReceiverName, ReceiverCity, ReceiverState, ReceiverCountry, CreatedDate)</v>
      </c>
      <c r="AD301" t="str">
        <f t="shared" si="18"/>
        <v>VALUES (
'800564','12659','9400613510231','USPSINV422734','2/13/2025','2/20/2025','Priority Mail Express','940095764420','66592','15045','8','10.75','LB','47.78','0','0','0','0','AC4','Signature Confirmation','Return to Sender','Receiver 50','Seattle','AZ','USA','3/31/2025');</v>
      </c>
      <c r="AE301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'800564','12659','9400613510231','USPSINV422734','2/13/2025','2/20/2025','Priority Mail Express','940095764420','66592','15045','8','10.75','LB','47.78','0','0','0','0','AC4','Signature Confirmation','Return to Sender','Receiver 50','Seattle','AZ','USA','3/31/2025');</v>
      </c>
    </row>
    <row r="302" spans="1:31" x14ac:dyDescent="0.2">
      <c r="A302">
        <v>1134</v>
      </c>
      <c r="B302">
        <v>800564</v>
      </c>
      <c r="C302">
        <v>12659</v>
      </c>
      <c r="D302" s="2">
        <v>940027471999</v>
      </c>
      <c r="E302" t="s">
        <v>608</v>
      </c>
      <c r="F302" s="4" t="s">
        <v>778</v>
      </c>
      <c r="G302" s="4" t="s">
        <v>779</v>
      </c>
      <c r="H302" t="s">
        <v>41</v>
      </c>
      <c r="I302" s="2">
        <v>9400615801671</v>
      </c>
      <c r="J302">
        <v>7358</v>
      </c>
      <c r="K302">
        <v>46463</v>
      </c>
      <c r="L302">
        <v>8</v>
      </c>
      <c r="M302">
        <v>17.489999999999998</v>
      </c>
      <c r="N302" t="s">
        <v>29</v>
      </c>
      <c r="O302" cm="1">
        <f t="array" ref="O302">INDEX('rate table'!J:J,
  MATCH(1,
    (H302='rate table'!F:F) *
    (L302='rate table'!G:G) *
    (CEILING(M302, 1)='rate table'!H:H),
    0)
)</f>
        <v>66.23</v>
      </c>
      <c r="P302">
        <v>0</v>
      </c>
      <c r="Q302">
        <v>0</v>
      </c>
      <c r="R302">
        <v>0</v>
      </c>
      <c r="S302">
        <v>0</v>
      </c>
      <c r="T302" t="s">
        <v>58</v>
      </c>
      <c r="U302" t="s">
        <v>31</v>
      </c>
      <c r="V302" t="s">
        <v>32</v>
      </c>
      <c r="W302" t="s">
        <v>609</v>
      </c>
      <c r="X302" t="s">
        <v>34</v>
      </c>
      <c r="Y302" t="s">
        <v>35</v>
      </c>
      <c r="Z302" t="s">
        <v>36</v>
      </c>
      <c r="AA302" s="4" t="s">
        <v>780</v>
      </c>
      <c r="AB302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2" t="str">
        <f t="shared" si="17"/>
        <v>,DASCharge, TotalCharge, AccessorialCode, AccessorialDescription, PackageStatus, ReceiverName, ReceiverCity, ReceiverState, ReceiverCountry, CreatedDate)</v>
      </c>
      <c r="AD302" t="str">
        <f t="shared" si="18"/>
        <v>VALUES (
'800564','12659','940027471999','USPSINV949084','2/13/2025','2/20/2025','Priority Mail Express','9400615801671','7358','46463','8','17.49','LB','66.23','0','0','0','0','AC5','Signature Confirmation','Return to Sender','Receiver 500','Seattle','AZ','USA','3/31/2025');</v>
      </c>
      <c r="AE302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'800564','12659','940027471999','USPSINV949084','2/13/2025','2/20/2025','Priority Mail Express','9400615801671','7358','46463','8','17.49','LB','66.23','0','0','0','0','AC5','Signature Confirmation','Return to Sender','Receiver 500','Seattle','AZ','USA','3/31/2025');</v>
      </c>
    </row>
    <row r="303" spans="1:31" x14ac:dyDescent="0.2">
      <c r="A303">
        <v>1135</v>
      </c>
      <c r="B303">
        <v>800564</v>
      </c>
      <c r="C303">
        <v>12659</v>
      </c>
      <c r="D303" s="2">
        <v>9400480192479</v>
      </c>
      <c r="E303" t="s">
        <v>610</v>
      </c>
      <c r="F303" s="4" t="s">
        <v>778</v>
      </c>
      <c r="G303" s="4" t="s">
        <v>779</v>
      </c>
      <c r="H303" t="s">
        <v>28</v>
      </c>
      <c r="I303" s="2">
        <v>940036542581</v>
      </c>
      <c r="J303">
        <v>27437</v>
      </c>
      <c r="K303">
        <v>34578</v>
      </c>
      <c r="L303">
        <v>4</v>
      </c>
      <c r="M303">
        <v>6.47</v>
      </c>
      <c r="N303" t="s">
        <v>29</v>
      </c>
      <c r="O303" cm="1">
        <f t="array" ref="O303">INDEX('rate table'!J:J,
  MATCH(1,
    (H303='rate table'!F:F) *
    (L303='rate table'!G:G) *
    (CEILING(M303, 1)='rate table'!H:H),
    0)
)</f>
        <v>8.66</v>
      </c>
      <c r="P303">
        <v>0</v>
      </c>
      <c r="Q303">
        <v>0</v>
      </c>
      <c r="R303">
        <v>0</v>
      </c>
      <c r="S303">
        <v>0</v>
      </c>
      <c r="T303" t="s">
        <v>39</v>
      </c>
      <c r="U303" t="s">
        <v>31</v>
      </c>
      <c r="V303" t="s">
        <v>32</v>
      </c>
      <c r="W303" t="s">
        <v>208</v>
      </c>
      <c r="X303" t="s">
        <v>34</v>
      </c>
      <c r="Y303" t="s">
        <v>35</v>
      </c>
      <c r="Z303" t="s">
        <v>36</v>
      </c>
      <c r="AA303" s="4" t="s">
        <v>780</v>
      </c>
      <c r="AB303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3" t="str">
        <f t="shared" si="17"/>
        <v>,DASCharge, TotalCharge, AccessorialCode, AccessorialDescription, PackageStatus, ReceiverName, ReceiverCity, ReceiverState, ReceiverCountry, CreatedDate)</v>
      </c>
      <c r="AD303" t="str">
        <f t="shared" si="18"/>
        <v>VALUES (
'800564','12659','9400480192479','USPSINV711447','2/13/2025','2/20/2025','USPS Ground Advantage','940036542581','27437','34578','4','6.47','LB','8.66','0','0','0','0','AC1','Signature Confirmation','Return to Sender','Receiver 403','Seattle','AZ','USA','3/31/2025');</v>
      </c>
      <c r="AE303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'800564','12659','9400480192479','USPSINV711447','2/13/2025','2/20/2025','USPS Ground Advantage','940036542581','27437','34578','4','6.47','LB','8.66','0','0','0','0','AC1','Signature Confirmation','Return to Sender','Receiver 403','Seattle','AZ','USA','3/31/2025');</v>
      </c>
    </row>
    <row r="304" spans="1:31" x14ac:dyDescent="0.2">
      <c r="A304">
        <v>1136</v>
      </c>
      <c r="B304">
        <v>800564</v>
      </c>
      <c r="C304">
        <v>12659</v>
      </c>
      <c r="D304" s="2">
        <v>94001511686479</v>
      </c>
      <c r="E304" t="s">
        <v>611</v>
      </c>
      <c r="F304" s="4" t="s">
        <v>778</v>
      </c>
      <c r="G304" s="4" t="s">
        <v>779</v>
      </c>
      <c r="H304" t="s">
        <v>38</v>
      </c>
      <c r="I304" s="2">
        <v>940024425755</v>
      </c>
      <c r="J304">
        <v>70563</v>
      </c>
      <c r="K304">
        <v>13116</v>
      </c>
      <c r="L304">
        <v>6</v>
      </c>
      <c r="M304">
        <v>0.18</v>
      </c>
      <c r="N304" t="s">
        <v>29</v>
      </c>
      <c r="O304" cm="1">
        <f t="array" ref="O304">INDEX('rate table'!J:J,
  MATCH(1,
    (H304='rate table'!F:F) *
    (L304='rate table'!G:G) *
    (CEILING(M304, 1)='rate table'!H:H),
    0)
)</f>
        <v>7.36</v>
      </c>
      <c r="P304">
        <v>0</v>
      </c>
      <c r="Q304">
        <v>0</v>
      </c>
      <c r="R304">
        <v>0</v>
      </c>
      <c r="S304">
        <v>0</v>
      </c>
      <c r="T304" t="s">
        <v>71</v>
      </c>
      <c r="U304" t="s">
        <v>31</v>
      </c>
      <c r="V304" t="s">
        <v>32</v>
      </c>
      <c r="W304" t="s">
        <v>612</v>
      </c>
      <c r="X304" t="s">
        <v>34</v>
      </c>
      <c r="Y304" t="s">
        <v>35</v>
      </c>
      <c r="Z304" t="s">
        <v>36</v>
      </c>
      <c r="AA304" s="4" t="s">
        <v>780</v>
      </c>
      <c r="AB304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4" t="str">
        <f t="shared" si="17"/>
        <v>,DASCharge, TotalCharge, AccessorialCode, AccessorialDescription, PackageStatus, ReceiverName, ReceiverCity, ReceiverState, ReceiverCountry, CreatedDate)</v>
      </c>
      <c r="AD304" t="str">
        <f t="shared" si="18"/>
        <v>VALUES (
'800564','12659','94001511686479','USPSINV722736','2/13/2025','2/20/2025','Priority Mail','940024425755','70563','13116','6','0.18','LB','7.36','0','0','0','0','AC2','Signature Confirmation','Return to Sender','Receiver 966','Seattle','AZ','USA','3/31/2025');</v>
      </c>
      <c r="AE304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'800564','12659','94001511686479','USPSINV722736','2/13/2025','2/20/2025','Priority Mail','940024425755','70563','13116','6','0.18','LB','7.36','0','0','0','0','AC2','Signature Confirmation','Return to Sender','Receiver 966','Seattle','AZ','USA','3/31/2025');</v>
      </c>
    </row>
    <row r="305" spans="1:31" x14ac:dyDescent="0.2">
      <c r="A305">
        <v>1137</v>
      </c>
      <c r="B305">
        <v>800564</v>
      </c>
      <c r="C305">
        <v>12659</v>
      </c>
      <c r="D305" s="2">
        <v>94001219802881</v>
      </c>
      <c r="E305" t="s">
        <v>613</v>
      </c>
      <c r="F305" s="4" t="s">
        <v>778</v>
      </c>
      <c r="G305" s="4" t="s">
        <v>779</v>
      </c>
      <c r="H305" t="s">
        <v>41</v>
      </c>
      <c r="I305" s="2">
        <v>9400137364944</v>
      </c>
      <c r="J305">
        <v>77271</v>
      </c>
      <c r="K305">
        <v>66736</v>
      </c>
      <c r="L305">
        <v>4</v>
      </c>
      <c r="M305">
        <v>18.38</v>
      </c>
      <c r="N305" t="s">
        <v>29</v>
      </c>
      <c r="O305" cm="1">
        <f t="array" ref="O305">INDEX('rate table'!J:J,
  MATCH(1,
    (H305='rate table'!F:F) *
    (L305='rate table'!G:G) *
    (CEILING(M305, 1)='rate table'!H:H),
    0)
)</f>
        <v>61.2</v>
      </c>
      <c r="P305">
        <v>0</v>
      </c>
      <c r="Q305">
        <v>0</v>
      </c>
      <c r="R305">
        <v>0</v>
      </c>
      <c r="S305">
        <v>0</v>
      </c>
      <c r="T305" t="s">
        <v>43</v>
      </c>
      <c r="U305" t="s">
        <v>31</v>
      </c>
      <c r="V305" t="s">
        <v>32</v>
      </c>
      <c r="W305" t="s">
        <v>264</v>
      </c>
      <c r="X305" t="s">
        <v>34</v>
      </c>
      <c r="Y305" t="s">
        <v>35</v>
      </c>
      <c r="Z305" t="s">
        <v>36</v>
      </c>
      <c r="AA305" s="4" t="s">
        <v>780</v>
      </c>
      <c r="AB305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5" t="str">
        <f t="shared" si="17"/>
        <v>,DASCharge, TotalCharge, AccessorialCode, AccessorialDescription, PackageStatus, ReceiverName, ReceiverCity, ReceiverState, ReceiverCountry, CreatedDate)</v>
      </c>
      <c r="AD305" t="str">
        <f t="shared" si="18"/>
        <v>VALUES (
'800564','12659','94001219802881','USPSINV350410','2/13/2025','2/20/2025','Priority Mail Express','9400137364944','77271','66736','4','18.38','LB','61.2','0','0','0','0','AC4','Signature Confirmation','Return to Sender','Receiver 113','Seattle','AZ','USA','3/31/2025');</v>
      </c>
      <c r="AE305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'800564','12659','94001219802881','USPSINV350410','2/13/2025','2/20/2025','Priority Mail Express','9400137364944','77271','66736','4','18.38','LB','61.2','0','0','0','0','AC4','Signature Confirmation','Return to Sender','Receiver 113','Seattle','AZ','USA','3/31/2025');</v>
      </c>
    </row>
    <row r="306" spans="1:31" x14ac:dyDescent="0.2">
      <c r="A306">
        <v>1138</v>
      </c>
      <c r="B306">
        <v>800564</v>
      </c>
      <c r="C306">
        <v>12659</v>
      </c>
      <c r="D306" s="2">
        <v>94001796820331</v>
      </c>
      <c r="E306" t="s">
        <v>614</v>
      </c>
      <c r="F306" s="4" t="s">
        <v>778</v>
      </c>
      <c r="G306" s="4" t="s">
        <v>779</v>
      </c>
      <c r="H306" t="s">
        <v>28</v>
      </c>
      <c r="I306" s="2">
        <v>9400399844057</v>
      </c>
      <c r="J306">
        <v>47300</v>
      </c>
      <c r="K306">
        <v>45793</v>
      </c>
      <c r="L306">
        <v>2</v>
      </c>
      <c r="M306">
        <v>8.39</v>
      </c>
      <c r="N306" t="s">
        <v>29</v>
      </c>
      <c r="O306" cm="1">
        <f t="array" ref="O306">INDEX('rate table'!J:J,
  MATCH(1,
    (H306='rate table'!F:F) *
    (L306='rate table'!G:G) *
    (CEILING(M306, 1)='rate table'!H:H),
    0)
)</f>
        <v>8.18</v>
      </c>
      <c r="P306">
        <v>0</v>
      </c>
      <c r="Q306">
        <v>0</v>
      </c>
      <c r="R306">
        <v>0</v>
      </c>
      <c r="S306">
        <v>0</v>
      </c>
      <c r="T306" t="s">
        <v>51</v>
      </c>
      <c r="U306" t="s">
        <v>31</v>
      </c>
      <c r="V306" t="s">
        <v>32</v>
      </c>
      <c r="W306" t="s">
        <v>615</v>
      </c>
      <c r="X306" t="s">
        <v>34</v>
      </c>
      <c r="Y306" t="s">
        <v>35</v>
      </c>
      <c r="Z306" t="s">
        <v>36</v>
      </c>
      <c r="AA306" s="4" t="s">
        <v>780</v>
      </c>
      <c r="AB306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6" t="str">
        <f t="shared" si="17"/>
        <v>,DASCharge, TotalCharge, AccessorialCode, AccessorialDescription, PackageStatus, ReceiverName, ReceiverCity, ReceiverState, ReceiverCountry, CreatedDate)</v>
      </c>
      <c r="AD306" t="str">
        <f t="shared" si="18"/>
        <v>VALUES (
'800564','12659','94001796820331','USPSINV593991','2/13/2025','2/20/2025','USPS Ground Advantage','9400399844057','47300','45793','2','8.39','LB','8.18','0','0','0','0','AC9','Signature Confirmation','Return to Sender','Receiver 822','Seattle','AZ','USA','3/31/2025');</v>
      </c>
      <c r="AE306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'800564','12659','94001796820331','USPSINV593991','2/13/2025','2/20/2025','USPS Ground Advantage','9400399844057','47300','45793','2','8.39','LB','8.18','0','0','0','0','AC9','Signature Confirmation','Return to Sender','Receiver 822','Seattle','AZ','USA','3/31/2025');</v>
      </c>
    </row>
    <row r="307" spans="1:31" x14ac:dyDescent="0.2">
      <c r="A307">
        <v>1139</v>
      </c>
      <c r="B307">
        <v>800564</v>
      </c>
      <c r="C307">
        <v>12659</v>
      </c>
      <c r="D307" s="2">
        <v>9400580534557</v>
      </c>
      <c r="E307" t="s">
        <v>616</v>
      </c>
      <c r="F307" s="4" t="s">
        <v>778</v>
      </c>
      <c r="G307" s="4" t="s">
        <v>779</v>
      </c>
      <c r="H307" t="s">
        <v>38</v>
      </c>
      <c r="I307" s="2">
        <v>9400401879106</v>
      </c>
      <c r="J307">
        <v>58045</v>
      </c>
      <c r="K307">
        <v>70670</v>
      </c>
      <c r="L307">
        <v>5</v>
      </c>
      <c r="M307">
        <v>2.68</v>
      </c>
      <c r="N307" t="s">
        <v>29</v>
      </c>
      <c r="O307" cm="1">
        <f t="array" ref="O307">INDEX('rate table'!J:J,
  MATCH(1,
    (H307='rate table'!F:F) *
    (L307='rate table'!G:G) *
    (CEILING(M307, 1)='rate table'!H:H),
    0)
)</f>
        <v>9.82</v>
      </c>
      <c r="P307">
        <v>0</v>
      </c>
      <c r="Q307">
        <v>0</v>
      </c>
      <c r="R307">
        <v>0</v>
      </c>
      <c r="S307">
        <v>0</v>
      </c>
      <c r="T307" t="s">
        <v>39</v>
      </c>
      <c r="U307" t="s">
        <v>31</v>
      </c>
      <c r="V307" t="s">
        <v>32</v>
      </c>
      <c r="W307" t="s">
        <v>617</v>
      </c>
      <c r="X307" t="s">
        <v>34</v>
      </c>
      <c r="Y307" t="s">
        <v>35</v>
      </c>
      <c r="Z307" t="s">
        <v>36</v>
      </c>
      <c r="AA307" s="4" t="s">
        <v>780</v>
      </c>
      <c r="AB307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7" t="str">
        <f t="shared" si="17"/>
        <v>,DASCharge, TotalCharge, AccessorialCode, AccessorialDescription, PackageStatus, ReceiverName, ReceiverCity, ReceiverState, ReceiverCountry, CreatedDate)</v>
      </c>
      <c r="AD307" t="str">
        <f t="shared" si="18"/>
        <v>VALUES (
'800564','12659','9400580534557','USPSINV337331','2/13/2025','2/20/2025','Priority Mail','9400401879106','58045','70670','5','2.68','LB','9.82','0','0','0','0','AC1','Signature Confirmation','Return to Sender','Receiver 655','Seattle','AZ','USA','3/31/2025');</v>
      </c>
      <c r="AE307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'800564','12659','9400580534557','USPSINV337331','2/13/2025','2/20/2025','Priority Mail','9400401879106','58045','70670','5','2.68','LB','9.82','0','0','0','0','AC1','Signature Confirmation','Return to Sender','Receiver 655','Seattle','AZ','USA','3/31/2025');</v>
      </c>
    </row>
    <row r="308" spans="1:31" x14ac:dyDescent="0.2">
      <c r="A308">
        <v>1140</v>
      </c>
      <c r="B308">
        <v>800564</v>
      </c>
      <c r="C308">
        <v>12659</v>
      </c>
      <c r="D308" s="2">
        <v>9400570517795</v>
      </c>
      <c r="E308" t="s">
        <v>618</v>
      </c>
      <c r="F308" s="4" t="s">
        <v>778</v>
      </c>
      <c r="G308" s="4" t="s">
        <v>779</v>
      </c>
      <c r="H308" t="s">
        <v>41</v>
      </c>
      <c r="I308" s="2">
        <v>9400274631766</v>
      </c>
      <c r="J308">
        <v>29830</v>
      </c>
      <c r="K308">
        <v>1644</v>
      </c>
      <c r="L308">
        <v>5</v>
      </c>
      <c r="M308">
        <v>17.010000000000002</v>
      </c>
      <c r="N308" t="s">
        <v>29</v>
      </c>
      <c r="O308" cm="1">
        <f t="array" ref="O308">INDEX('rate table'!J:J,
  MATCH(1,
    (H308='rate table'!F:F) *
    (L308='rate table'!G:G) *
    (CEILING(M308, 1)='rate table'!H:H),
    0)
)</f>
        <v>61.91</v>
      </c>
      <c r="P308">
        <v>0</v>
      </c>
      <c r="Q308">
        <v>0</v>
      </c>
      <c r="R308">
        <v>0</v>
      </c>
      <c r="S308">
        <v>0</v>
      </c>
      <c r="T308" t="s">
        <v>74</v>
      </c>
      <c r="U308" t="s">
        <v>31</v>
      </c>
      <c r="V308" t="s">
        <v>32</v>
      </c>
      <c r="W308" t="s">
        <v>619</v>
      </c>
      <c r="X308" t="s">
        <v>34</v>
      </c>
      <c r="Y308" t="s">
        <v>35</v>
      </c>
      <c r="Z308" t="s">
        <v>36</v>
      </c>
      <c r="AA308" s="4" t="s">
        <v>780</v>
      </c>
      <c r="AB308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8" t="str">
        <f t="shared" si="17"/>
        <v>,DASCharge, TotalCharge, AccessorialCode, AccessorialDescription, PackageStatus, ReceiverName, ReceiverCity, ReceiverState, ReceiverCountry, CreatedDate)</v>
      </c>
      <c r="AD308" t="str">
        <f t="shared" si="18"/>
        <v>VALUES (
'800564','12659','9400570517795','USPSINV41445','2/13/2025','2/20/2025','Priority Mail Express','9400274631766','29830','1644','5','17.01','LB','61.91','0','0','0','0','AC6','Signature Confirmation','Return to Sender','Receiver 238','Seattle','AZ','USA','3/31/2025');</v>
      </c>
      <c r="AE308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'800564','12659','9400570517795','USPSINV41445','2/13/2025','2/20/2025','Priority Mail Express','9400274631766','29830','1644','5','17.01','LB','61.91','0','0','0','0','AC6','Signature Confirmation','Return to Sender','Receiver 238','Seattle','AZ','USA','3/31/2025');</v>
      </c>
    </row>
    <row r="309" spans="1:31" x14ac:dyDescent="0.2">
      <c r="A309">
        <v>1141</v>
      </c>
      <c r="B309">
        <v>800564</v>
      </c>
      <c r="C309">
        <v>12659</v>
      </c>
      <c r="D309" s="2">
        <v>9400500707304</v>
      </c>
      <c r="E309" t="s">
        <v>620</v>
      </c>
      <c r="F309" s="4" t="s">
        <v>778</v>
      </c>
      <c r="G309" s="4" t="s">
        <v>779</v>
      </c>
      <c r="H309" t="s">
        <v>28</v>
      </c>
      <c r="I309" s="2">
        <v>940026415737</v>
      </c>
      <c r="J309">
        <v>28173</v>
      </c>
      <c r="K309">
        <v>91049</v>
      </c>
      <c r="L309">
        <v>5</v>
      </c>
      <c r="M309">
        <v>9.06</v>
      </c>
      <c r="N309" t="s">
        <v>29</v>
      </c>
      <c r="O309" cm="1">
        <f t="array" ref="O309">INDEX('rate table'!J:J,
  MATCH(1,
    (H309='rate table'!F:F) *
    (L309='rate table'!G:G) *
    (CEILING(M309, 1)='rate table'!H:H),
    0)
)</f>
        <v>11.2</v>
      </c>
      <c r="P309">
        <v>0</v>
      </c>
      <c r="Q309">
        <v>0</v>
      </c>
      <c r="R309">
        <v>0</v>
      </c>
      <c r="S309">
        <v>0</v>
      </c>
      <c r="T309" t="s">
        <v>51</v>
      </c>
      <c r="U309" t="s">
        <v>31</v>
      </c>
      <c r="V309" t="s">
        <v>32</v>
      </c>
      <c r="W309" t="s">
        <v>621</v>
      </c>
      <c r="X309" t="s">
        <v>34</v>
      </c>
      <c r="Y309" t="s">
        <v>35</v>
      </c>
      <c r="Z309" t="s">
        <v>36</v>
      </c>
      <c r="AA309" s="4" t="s">
        <v>780</v>
      </c>
      <c r="AB309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09" t="str">
        <f t="shared" si="17"/>
        <v>,DASCharge, TotalCharge, AccessorialCode, AccessorialDescription, PackageStatus, ReceiverName, ReceiverCity, ReceiverState, ReceiverCountry, CreatedDate)</v>
      </c>
      <c r="AD309" t="str">
        <f t="shared" si="18"/>
        <v>VALUES (
'800564','12659','9400500707304','USPSINV249104','2/13/2025','2/20/2025','USPS Ground Advantage','940026415737','28173','91049','5','9.06','LB','11.2','0','0','0','0','AC9','Signature Confirmation','Return to Sender','Receiver 228','Seattle','AZ','USA','3/31/2025');</v>
      </c>
      <c r="AE309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'800564','12659','9400500707304','USPSINV249104','2/13/2025','2/20/2025','USPS Ground Advantage','940026415737','28173','91049','5','9.06','LB','11.2','0','0','0','0','AC9','Signature Confirmation','Return to Sender','Receiver 228','Seattle','AZ','USA','3/31/2025');</v>
      </c>
    </row>
    <row r="310" spans="1:31" x14ac:dyDescent="0.2">
      <c r="A310">
        <v>1142</v>
      </c>
      <c r="B310">
        <v>800564</v>
      </c>
      <c r="C310">
        <v>12659</v>
      </c>
      <c r="D310" s="2">
        <v>94001750825238</v>
      </c>
      <c r="E310" t="s">
        <v>622</v>
      </c>
      <c r="F310" s="4" t="s">
        <v>778</v>
      </c>
      <c r="G310" s="4" t="s">
        <v>779</v>
      </c>
      <c r="H310" t="s">
        <v>38</v>
      </c>
      <c r="I310" s="2">
        <v>9400311255160</v>
      </c>
      <c r="J310">
        <v>54449</v>
      </c>
      <c r="K310">
        <v>19998</v>
      </c>
      <c r="L310">
        <v>4</v>
      </c>
      <c r="M310">
        <v>16.68</v>
      </c>
      <c r="N310" t="s">
        <v>29</v>
      </c>
      <c r="O310" cm="1">
        <f t="array" ref="O310">INDEX('rate table'!J:J,
  MATCH(1,
    (H310='rate table'!F:F) *
    (L310='rate table'!G:G) *
    (CEILING(M310, 1)='rate table'!H:H),
    0)
)</f>
        <v>15.53</v>
      </c>
      <c r="P310">
        <v>0</v>
      </c>
      <c r="Q310">
        <v>0</v>
      </c>
      <c r="R310">
        <v>0</v>
      </c>
      <c r="S310">
        <v>0</v>
      </c>
      <c r="T310" t="s">
        <v>71</v>
      </c>
      <c r="U310" t="s">
        <v>31</v>
      </c>
      <c r="V310" t="s">
        <v>32</v>
      </c>
      <c r="W310" t="s">
        <v>623</v>
      </c>
      <c r="X310" t="s">
        <v>34</v>
      </c>
      <c r="Y310" t="s">
        <v>35</v>
      </c>
      <c r="Z310" t="s">
        <v>36</v>
      </c>
      <c r="AA310" s="4" t="s">
        <v>780</v>
      </c>
      <c r="AB310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0" t="str">
        <f t="shared" si="17"/>
        <v>,DASCharge, TotalCharge, AccessorialCode, AccessorialDescription, PackageStatus, ReceiverName, ReceiverCity, ReceiverState, ReceiverCountry, CreatedDate)</v>
      </c>
      <c r="AD310" t="str">
        <f t="shared" si="18"/>
        <v>VALUES (
'800564','12659','94001750825238','USPSINV192956','2/13/2025','2/20/2025','Priority Mail','9400311255160','54449','19998','4','16.68','LB','15.53','0','0','0','0','AC2','Signature Confirmation','Return to Sender','Receiver 204','Seattle','AZ','USA','3/31/2025');</v>
      </c>
      <c r="AE310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'800564','12659','94001750825238','USPSINV192956','2/13/2025','2/20/2025','Priority Mail','9400311255160','54449','19998','4','16.68','LB','15.53','0','0','0','0','AC2','Signature Confirmation','Return to Sender','Receiver 204','Seattle','AZ','USA','3/31/2025');</v>
      </c>
    </row>
    <row r="311" spans="1:31" x14ac:dyDescent="0.2">
      <c r="A311">
        <v>1143</v>
      </c>
      <c r="B311">
        <v>800564</v>
      </c>
      <c r="C311">
        <v>12659</v>
      </c>
      <c r="D311" s="2">
        <v>94001979757391</v>
      </c>
      <c r="E311" t="s">
        <v>624</v>
      </c>
      <c r="F311" s="4" t="s">
        <v>778</v>
      </c>
      <c r="G311" s="4" t="s">
        <v>779</v>
      </c>
      <c r="H311" t="s">
        <v>41</v>
      </c>
      <c r="I311" s="2">
        <v>9400278044591</v>
      </c>
      <c r="J311">
        <v>98</v>
      </c>
      <c r="K311">
        <v>80925</v>
      </c>
      <c r="L311">
        <v>6</v>
      </c>
      <c r="M311">
        <v>2.71</v>
      </c>
      <c r="N311" t="s">
        <v>29</v>
      </c>
      <c r="O311" cm="1">
        <f t="array" ref="O311">INDEX('rate table'!J:J,
  MATCH(1,
    (H311='rate table'!F:F) *
    (L311='rate table'!G:G) *
    (CEILING(M311, 1)='rate table'!H:H),
    0)
)</f>
        <v>22.63</v>
      </c>
      <c r="P311">
        <v>0</v>
      </c>
      <c r="Q311">
        <v>0</v>
      </c>
      <c r="R311">
        <v>0</v>
      </c>
      <c r="S311">
        <v>0</v>
      </c>
      <c r="T311" t="s">
        <v>55</v>
      </c>
      <c r="U311" t="s">
        <v>31</v>
      </c>
      <c r="V311" t="s">
        <v>32</v>
      </c>
      <c r="W311" t="s">
        <v>625</v>
      </c>
      <c r="X311" t="s">
        <v>34</v>
      </c>
      <c r="Y311" t="s">
        <v>35</v>
      </c>
      <c r="Z311" t="s">
        <v>36</v>
      </c>
      <c r="AA311" s="4" t="s">
        <v>780</v>
      </c>
      <c r="AB311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1" t="str">
        <f t="shared" si="17"/>
        <v>,DASCharge, TotalCharge, AccessorialCode, AccessorialDescription, PackageStatus, ReceiverName, ReceiverCity, ReceiverState, ReceiverCountry, CreatedDate)</v>
      </c>
      <c r="AD311" t="str">
        <f t="shared" si="18"/>
        <v>VALUES (
'800564','12659','94001979757391','USPSINV207191','2/13/2025','2/20/2025','Priority Mail Express','9400278044591','98','80925','6','2.71','LB','22.63','0','0','0','0','AC7','Signature Confirmation','Return to Sender','Receiver 104','Seattle','AZ','USA','3/31/2025');</v>
      </c>
      <c r="AE311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'800564','12659','94001979757391','USPSINV207191','2/13/2025','2/20/2025','Priority Mail Express','9400278044591','98','80925','6','2.71','LB','22.63','0','0','0','0','AC7','Signature Confirmation','Return to Sender','Receiver 104','Seattle','AZ','USA','3/31/2025');</v>
      </c>
    </row>
    <row r="312" spans="1:31" x14ac:dyDescent="0.2">
      <c r="A312">
        <v>1144</v>
      </c>
      <c r="B312">
        <v>800564</v>
      </c>
      <c r="C312">
        <v>12659</v>
      </c>
      <c r="D312" s="2">
        <v>9400455627574</v>
      </c>
      <c r="E312" t="s">
        <v>626</v>
      </c>
      <c r="F312" s="4" t="s">
        <v>778</v>
      </c>
      <c r="G312" s="4" t="s">
        <v>779</v>
      </c>
      <c r="H312" t="s">
        <v>28</v>
      </c>
      <c r="I312" s="2">
        <v>9400749996236</v>
      </c>
      <c r="J312">
        <v>44457</v>
      </c>
      <c r="K312">
        <v>57094</v>
      </c>
      <c r="L312">
        <v>3</v>
      </c>
      <c r="M312">
        <v>2.72</v>
      </c>
      <c r="N312" t="s">
        <v>29</v>
      </c>
      <c r="O312" cm="1">
        <f t="array" ref="O312">INDEX('rate table'!J:J,
  MATCH(1,
    (H312='rate table'!F:F) *
    (L312='rate table'!G:G) *
    (CEILING(M312, 1)='rate table'!H:H),
    0)
)</f>
        <v>6.93</v>
      </c>
      <c r="P312">
        <v>0</v>
      </c>
      <c r="Q312">
        <v>0</v>
      </c>
      <c r="R312">
        <v>0</v>
      </c>
      <c r="S312">
        <v>0</v>
      </c>
      <c r="T312" t="s">
        <v>51</v>
      </c>
      <c r="U312" t="s">
        <v>31</v>
      </c>
      <c r="V312" t="s">
        <v>32</v>
      </c>
      <c r="W312" t="s">
        <v>627</v>
      </c>
      <c r="X312" t="s">
        <v>34</v>
      </c>
      <c r="Y312" t="s">
        <v>35</v>
      </c>
      <c r="Z312" t="s">
        <v>36</v>
      </c>
      <c r="AA312" s="4" t="s">
        <v>780</v>
      </c>
      <c r="AB312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2" t="str">
        <f t="shared" si="17"/>
        <v>,DASCharge, TotalCharge, AccessorialCode, AccessorialDescription, PackageStatus, ReceiverName, ReceiverCity, ReceiverState, ReceiverCountry, CreatedDate)</v>
      </c>
      <c r="AD312" t="str">
        <f t="shared" si="18"/>
        <v>VALUES (
'800564','12659','9400455627574','USPSINV62070','2/13/2025','2/20/2025','USPS Ground Advantage','9400749996236','44457','57094','3','2.72','LB','6.93','0','0','0','0','AC9','Signature Confirmation','Return to Sender','Receiver 342','Seattle','AZ','USA','3/31/2025');</v>
      </c>
      <c r="AE312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'800564','12659','9400455627574','USPSINV62070','2/13/2025','2/20/2025','USPS Ground Advantage','9400749996236','44457','57094','3','2.72','LB','6.93','0','0','0','0','AC9','Signature Confirmation','Return to Sender','Receiver 342','Seattle','AZ','USA','3/31/2025');</v>
      </c>
    </row>
    <row r="313" spans="1:31" x14ac:dyDescent="0.2">
      <c r="A313">
        <v>1145</v>
      </c>
      <c r="B313">
        <v>800564</v>
      </c>
      <c r="C313">
        <v>12659</v>
      </c>
      <c r="D313" s="2">
        <v>94001919717161</v>
      </c>
      <c r="E313" t="s">
        <v>628</v>
      </c>
      <c r="F313" s="4" t="s">
        <v>778</v>
      </c>
      <c r="G313" s="4" t="s">
        <v>779</v>
      </c>
      <c r="H313" t="s">
        <v>38</v>
      </c>
      <c r="I313" s="2">
        <v>9400490294828</v>
      </c>
      <c r="J313">
        <v>65287</v>
      </c>
      <c r="K313">
        <v>35457</v>
      </c>
      <c r="L313">
        <v>5</v>
      </c>
      <c r="M313">
        <v>16.07</v>
      </c>
      <c r="N313" t="s">
        <v>29</v>
      </c>
      <c r="O313" cm="1">
        <f t="array" ref="O313">INDEX('rate table'!J:J,
  MATCH(1,
    (H313='rate table'!F:F) *
    (L313='rate table'!G:G) *
    (CEILING(M313, 1)='rate table'!H:H),
    0)
)</f>
        <v>25.59</v>
      </c>
      <c r="P313">
        <v>0</v>
      </c>
      <c r="Q313">
        <v>0</v>
      </c>
      <c r="R313">
        <v>0</v>
      </c>
      <c r="S313">
        <v>0</v>
      </c>
      <c r="T313" t="s">
        <v>39</v>
      </c>
      <c r="U313" t="s">
        <v>31</v>
      </c>
      <c r="V313" t="s">
        <v>32</v>
      </c>
      <c r="W313" t="s">
        <v>609</v>
      </c>
      <c r="X313" t="s">
        <v>34</v>
      </c>
      <c r="Y313" t="s">
        <v>35</v>
      </c>
      <c r="Z313" t="s">
        <v>36</v>
      </c>
      <c r="AA313" s="4" t="s">
        <v>780</v>
      </c>
      <c r="AB313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3" t="str">
        <f t="shared" si="17"/>
        <v>,DASCharge, TotalCharge, AccessorialCode, AccessorialDescription, PackageStatus, ReceiverName, ReceiverCity, ReceiverState, ReceiverCountry, CreatedDate)</v>
      </c>
      <c r="AD313" t="str">
        <f t="shared" si="18"/>
        <v>VALUES (
'800564','12659','94001919717161','USPSINV225659','2/13/2025','2/20/2025','Priority Mail','9400490294828','65287','35457','5','16.07','LB','25.59','0','0','0','0','AC1','Signature Confirmation','Return to Sender','Receiver 500','Seattle','AZ','USA','3/31/2025');</v>
      </c>
      <c r="AE313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'800564','12659','94001919717161','USPSINV225659','2/13/2025','2/20/2025','Priority Mail','9400490294828','65287','35457','5','16.07','LB','25.59','0','0','0','0','AC1','Signature Confirmation','Return to Sender','Receiver 500','Seattle','AZ','USA','3/31/2025');</v>
      </c>
    </row>
    <row r="314" spans="1:31" x14ac:dyDescent="0.2">
      <c r="A314">
        <v>1146</v>
      </c>
      <c r="B314">
        <v>800564</v>
      </c>
      <c r="C314">
        <v>12659</v>
      </c>
      <c r="D314" s="2">
        <v>94001726828528</v>
      </c>
      <c r="E314" t="s">
        <v>629</v>
      </c>
      <c r="F314" s="4" t="s">
        <v>778</v>
      </c>
      <c r="G314" s="4" t="s">
        <v>779</v>
      </c>
      <c r="H314" t="s">
        <v>41</v>
      </c>
      <c r="I314" s="2">
        <v>9400811942767</v>
      </c>
      <c r="J314">
        <v>28602</v>
      </c>
      <c r="K314">
        <v>17699</v>
      </c>
      <c r="L314">
        <v>5</v>
      </c>
      <c r="M314">
        <v>4.1399999999999997</v>
      </c>
      <c r="N314" t="s">
        <v>29</v>
      </c>
      <c r="O314" cm="1">
        <f t="array" ref="O314">INDEX('rate table'!J:J,
  MATCH(1,
    (H314='rate table'!F:F) *
    (L314='rate table'!G:G) *
    (CEILING(M314, 1)='rate table'!H:H),
    0)
)</f>
        <v>27.28</v>
      </c>
      <c r="P314">
        <v>0</v>
      </c>
      <c r="Q314">
        <v>0</v>
      </c>
      <c r="R314">
        <v>0</v>
      </c>
      <c r="S314">
        <v>0</v>
      </c>
      <c r="T314" t="s">
        <v>50</v>
      </c>
      <c r="U314" t="s">
        <v>31</v>
      </c>
      <c r="V314" t="s">
        <v>32</v>
      </c>
      <c r="W314" t="s">
        <v>630</v>
      </c>
      <c r="X314" t="s">
        <v>34</v>
      </c>
      <c r="Y314" t="s">
        <v>35</v>
      </c>
      <c r="Z314" t="s">
        <v>36</v>
      </c>
      <c r="AA314" s="4" t="s">
        <v>780</v>
      </c>
      <c r="AB314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4" t="str">
        <f t="shared" si="17"/>
        <v>,DASCharge, TotalCharge, AccessorialCode, AccessorialDescription, PackageStatus, ReceiverName, ReceiverCity, ReceiverState, ReceiverCountry, CreatedDate)</v>
      </c>
      <c r="AD314" t="str">
        <f t="shared" si="18"/>
        <v>VALUES (
'800564','12659','94001726828528','USPSINV982887','2/13/2025','2/20/2025','Priority Mail Express','9400811942767','28602','17699','5','4.14','LB','27.28','0','0','0','0','AC8','Signature Confirmation','Return to Sender','Receiver 334','Seattle','AZ','USA','3/31/2025');</v>
      </c>
      <c r="AE314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'800564','12659','94001726828528','USPSINV982887','2/13/2025','2/20/2025','Priority Mail Express','9400811942767','28602','17699','5','4.14','LB','27.28','0','0','0','0','AC8','Signature Confirmation','Return to Sender','Receiver 334','Seattle','AZ','USA','3/31/2025');</v>
      </c>
    </row>
    <row r="315" spans="1:31" x14ac:dyDescent="0.2">
      <c r="A315">
        <v>1147</v>
      </c>
      <c r="B315">
        <v>800564</v>
      </c>
      <c r="C315">
        <v>12659</v>
      </c>
      <c r="D315" s="2">
        <v>9400367267484</v>
      </c>
      <c r="E315" t="s">
        <v>631</v>
      </c>
      <c r="F315" s="4" t="s">
        <v>778</v>
      </c>
      <c r="G315" s="4" t="s">
        <v>779</v>
      </c>
      <c r="H315" t="s">
        <v>28</v>
      </c>
      <c r="I315" s="2">
        <v>9400620103455</v>
      </c>
      <c r="J315">
        <v>19219</v>
      </c>
      <c r="K315">
        <v>85459</v>
      </c>
      <c r="L315">
        <v>5</v>
      </c>
      <c r="M315">
        <v>19.77</v>
      </c>
      <c r="N315" t="s">
        <v>29</v>
      </c>
      <c r="O315" cm="1">
        <f t="array" ref="O315">INDEX('rate table'!J:J,
  MATCH(1,
    (H315='rate table'!F:F) *
    (L315='rate table'!G:G) *
    (CEILING(M315, 1)='rate table'!H:H),
    0)
)</f>
        <v>15.83</v>
      </c>
      <c r="P315">
        <v>0</v>
      </c>
      <c r="Q315">
        <v>0</v>
      </c>
      <c r="R315">
        <v>0</v>
      </c>
      <c r="S315">
        <v>0</v>
      </c>
      <c r="T315" t="s">
        <v>39</v>
      </c>
      <c r="U315" t="s">
        <v>31</v>
      </c>
      <c r="V315" t="s">
        <v>32</v>
      </c>
      <c r="W315" t="s">
        <v>429</v>
      </c>
      <c r="X315" t="s">
        <v>34</v>
      </c>
      <c r="Y315" t="s">
        <v>35</v>
      </c>
      <c r="Z315" t="s">
        <v>36</v>
      </c>
      <c r="AA315" s="4" t="s">
        <v>780</v>
      </c>
      <c r="AB315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5" t="str">
        <f t="shared" si="17"/>
        <v>,DASCharge, TotalCharge, AccessorialCode, AccessorialDescription, PackageStatus, ReceiverName, ReceiverCity, ReceiverState, ReceiverCountry, CreatedDate)</v>
      </c>
      <c r="AD315" t="str">
        <f t="shared" si="18"/>
        <v>VALUES (
'800564','12659','9400367267484','USPSINV445320','2/13/2025','2/20/2025','USPS Ground Advantage','9400620103455','19219','85459','5','19.77','LB','15.83','0','0','0','0','AC1','Signature Confirmation','Return to Sender','Receiver 922','Seattle','AZ','USA','3/31/2025');</v>
      </c>
      <c r="AE315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'800564','12659','9400367267484','USPSINV445320','2/13/2025','2/20/2025','USPS Ground Advantage','9400620103455','19219','85459','5','19.77','LB','15.83','0','0','0','0','AC1','Signature Confirmation','Return to Sender','Receiver 922','Seattle','AZ','USA','3/31/2025');</v>
      </c>
    </row>
    <row r="316" spans="1:31" x14ac:dyDescent="0.2">
      <c r="A316">
        <v>1148</v>
      </c>
      <c r="B316">
        <v>800564</v>
      </c>
      <c r="C316">
        <v>12659</v>
      </c>
      <c r="D316" s="2">
        <v>94001683142614</v>
      </c>
      <c r="E316" t="s">
        <v>632</v>
      </c>
      <c r="F316" s="4" t="s">
        <v>778</v>
      </c>
      <c r="G316" s="4" t="s">
        <v>779</v>
      </c>
      <c r="H316" t="s">
        <v>38</v>
      </c>
      <c r="I316" s="2">
        <v>9400111047766</v>
      </c>
      <c r="J316">
        <v>37581</v>
      </c>
      <c r="K316">
        <v>49904</v>
      </c>
      <c r="L316">
        <v>5</v>
      </c>
      <c r="M316">
        <v>2.93</v>
      </c>
      <c r="N316" t="s">
        <v>29</v>
      </c>
      <c r="O316" cm="1">
        <f t="array" ref="O316">INDEX('rate table'!J:J,
  MATCH(1,
    (H316='rate table'!F:F) *
    (L316='rate table'!G:G) *
    (CEILING(M316, 1)='rate table'!H:H),
    0)
)</f>
        <v>9.82</v>
      </c>
      <c r="P316">
        <v>0</v>
      </c>
      <c r="Q316">
        <v>0</v>
      </c>
      <c r="R316">
        <v>0</v>
      </c>
      <c r="S316">
        <v>0</v>
      </c>
      <c r="T316" t="s">
        <v>50</v>
      </c>
      <c r="U316" t="s">
        <v>31</v>
      </c>
      <c r="V316" t="s">
        <v>32</v>
      </c>
      <c r="W316" t="s">
        <v>211</v>
      </c>
      <c r="X316" t="s">
        <v>34</v>
      </c>
      <c r="Y316" t="s">
        <v>35</v>
      </c>
      <c r="Z316" t="s">
        <v>36</v>
      </c>
      <c r="AA316" s="4" t="s">
        <v>780</v>
      </c>
      <c r="AB316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6" t="str">
        <f t="shared" si="17"/>
        <v>,DASCharge, TotalCharge, AccessorialCode, AccessorialDescription, PackageStatus, ReceiverName, ReceiverCity, ReceiverState, ReceiverCountry, CreatedDate)</v>
      </c>
      <c r="AD316" t="str">
        <f t="shared" si="18"/>
        <v>VALUES (
'800564','12659','94001683142614','USPSINV402689','2/13/2025','2/20/2025','Priority Mail','9400111047766','37581','49904','5','2.93','LB','9.82','0','0','0','0','AC8','Signature Confirmation','Return to Sender','Receiver 896','Seattle','AZ','USA','3/31/2025');</v>
      </c>
      <c r="AE316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'800564','12659','94001683142614','USPSINV402689','2/13/2025','2/20/2025','Priority Mail','9400111047766','37581','49904','5','2.93','LB','9.82','0','0','0','0','AC8','Signature Confirmation','Return to Sender','Receiver 896','Seattle','AZ','USA','3/31/2025');</v>
      </c>
    </row>
    <row r="317" spans="1:31" x14ac:dyDescent="0.2">
      <c r="A317">
        <v>1062</v>
      </c>
      <c r="B317">
        <v>800564</v>
      </c>
      <c r="C317">
        <v>12659</v>
      </c>
      <c r="D317" s="2">
        <v>9400796293934</v>
      </c>
      <c r="E317" t="s">
        <v>633</v>
      </c>
      <c r="F317" s="4" t="s">
        <v>778</v>
      </c>
      <c r="G317" s="4" t="s">
        <v>779</v>
      </c>
      <c r="H317" t="s">
        <v>41</v>
      </c>
      <c r="I317" s="2">
        <v>9400124308962</v>
      </c>
      <c r="J317">
        <v>883</v>
      </c>
      <c r="K317">
        <v>80698</v>
      </c>
      <c r="L317">
        <v>4</v>
      </c>
      <c r="M317">
        <v>9.7200000000000006</v>
      </c>
      <c r="N317" t="s">
        <v>29</v>
      </c>
      <c r="O317" cm="1">
        <f t="array" ref="O317">INDEX('rate table'!J:J,
  MATCH(1,
    (H317='rate table'!F:F) *
    (L317='rate table'!G:G) *
    (CEILING(M317, 1)='rate table'!H:H),
    0)
)</f>
        <v>38.36</v>
      </c>
      <c r="P317">
        <v>0</v>
      </c>
      <c r="Q317">
        <v>0</v>
      </c>
      <c r="R317">
        <v>0</v>
      </c>
      <c r="S317">
        <v>0</v>
      </c>
      <c r="T317" t="s">
        <v>39</v>
      </c>
      <c r="U317" t="s">
        <v>31</v>
      </c>
      <c r="V317" t="s">
        <v>32</v>
      </c>
      <c r="W317" t="s">
        <v>261</v>
      </c>
      <c r="X317" t="s">
        <v>34</v>
      </c>
      <c r="Y317" t="s">
        <v>35</v>
      </c>
      <c r="Z317" t="s">
        <v>36</v>
      </c>
      <c r="AA317" s="4" t="s">
        <v>780</v>
      </c>
      <c r="AB317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7" t="str">
        <f t="shared" si="17"/>
        <v>,DASCharge, TotalCharge, AccessorialCode, AccessorialDescription, PackageStatus, ReceiverName, ReceiverCity, ReceiverState, ReceiverCountry, CreatedDate)</v>
      </c>
      <c r="AD317" t="str">
        <f t="shared" si="18"/>
        <v>VALUES (
'800564','12659','9400796293934','USPSINV530367','2/13/2025','2/20/2025','Priority Mail Express','9400124308962','883','80698','4','9.72','LB','38.36','0','0','0','0','AC1','Signature Confirmation','Return to Sender','Receiver 656','Seattle','AZ','USA','3/31/2025');</v>
      </c>
      <c r="AE317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'800564','12659','9400796293934','USPSINV530367','2/13/2025','2/20/2025','Priority Mail Express','9400124308962','883','80698','4','9.72','LB','38.36','0','0','0','0','AC1','Signature Confirmation','Return to Sender','Receiver 656','Seattle','AZ','USA','3/31/2025');</v>
      </c>
    </row>
    <row r="318" spans="1:31" x14ac:dyDescent="0.2">
      <c r="A318">
        <v>1063</v>
      </c>
      <c r="B318">
        <v>800564</v>
      </c>
      <c r="C318">
        <v>12659</v>
      </c>
      <c r="D318" s="2">
        <v>94001344436496</v>
      </c>
      <c r="E318" t="s">
        <v>634</v>
      </c>
      <c r="F318" s="4" t="s">
        <v>778</v>
      </c>
      <c r="G318" s="4" t="s">
        <v>779</v>
      </c>
      <c r="H318" t="s">
        <v>28</v>
      </c>
      <c r="I318" s="2">
        <v>9400555414535</v>
      </c>
      <c r="J318">
        <v>10492</v>
      </c>
      <c r="K318">
        <v>9146</v>
      </c>
      <c r="L318">
        <v>3</v>
      </c>
      <c r="M318">
        <v>11.08</v>
      </c>
      <c r="N318" t="s">
        <v>29</v>
      </c>
      <c r="O318" cm="1">
        <f t="array" ref="O318">INDEX('rate table'!J:J,
  MATCH(1,
    (H318='rate table'!F:F) *
    (L318='rate table'!G:G) *
    (CEILING(M318, 1)='rate table'!H:H),
    0)
)</f>
        <v>10.17</v>
      </c>
      <c r="P318">
        <v>0</v>
      </c>
      <c r="Q318">
        <v>0</v>
      </c>
      <c r="R318">
        <v>0</v>
      </c>
      <c r="S318">
        <v>0</v>
      </c>
      <c r="T318" t="s">
        <v>43</v>
      </c>
      <c r="U318" t="s">
        <v>31</v>
      </c>
      <c r="V318" t="s">
        <v>32</v>
      </c>
      <c r="W318" t="s">
        <v>635</v>
      </c>
      <c r="X318" t="s">
        <v>34</v>
      </c>
      <c r="Y318" t="s">
        <v>35</v>
      </c>
      <c r="Z318" t="s">
        <v>36</v>
      </c>
      <c r="AA318" s="4" t="s">
        <v>780</v>
      </c>
      <c r="AB318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8" t="str">
        <f t="shared" si="17"/>
        <v>,DASCharge, TotalCharge, AccessorialCode, AccessorialDescription, PackageStatus, ReceiverName, ReceiverCity, ReceiverState, ReceiverCountry, CreatedDate)</v>
      </c>
      <c r="AD318" t="str">
        <f t="shared" si="18"/>
        <v>VALUES (
'800564','12659','94001344436496','USPSINV705836','2/13/2025','2/20/2025','USPS Ground Advantage','9400555414535','10492','9146','3','11.08','LB','10.17','0','0','0','0','AC4','Signature Confirmation','Return to Sender','Receiver 998','Seattle','AZ','USA','3/31/2025');</v>
      </c>
      <c r="AE318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'800564','12659','94001344436496','USPSINV705836','2/13/2025','2/20/2025','USPS Ground Advantage','9400555414535','10492','9146','3','11.08','LB','10.17','0','0','0','0','AC4','Signature Confirmation','Return to Sender','Receiver 998','Seattle','AZ','USA','3/31/2025');</v>
      </c>
    </row>
    <row r="319" spans="1:31" x14ac:dyDescent="0.2">
      <c r="A319">
        <v>1064</v>
      </c>
      <c r="B319">
        <v>800564</v>
      </c>
      <c r="C319">
        <v>12659</v>
      </c>
      <c r="D319" s="2">
        <v>94002123110393</v>
      </c>
      <c r="E319" t="s">
        <v>636</v>
      </c>
      <c r="F319" s="4" t="s">
        <v>778</v>
      </c>
      <c r="G319" s="4" t="s">
        <v>779</v>
      </c>
      <c r="H319" t="s">
        <v>38</v>
      </c>
      <c r="I319" s="2">
        <v>9400152470142</v>
      </c>
      <c r="J319">
        <v>9945</v>
      </c>
      <c r="K319">
        <v>27962</v>
      </c>
      <c r="L319">
        <v>5</v>
      </c>
      <c r="M319">
        <v>0.83</v>
      </c>
      <c r="N319" t="s">
        <v>29</v>
      </c>
      <c r="O319" cm="1">
        <f t="array" ref="O319">INDEX('rate table'!J:J,
  MATCH(1,
    (H319='rate table'!F:F) *
    (L319='rate table'!G:G) *
    (CEILING(M319, 1)='rate table'!H:H),
    0)
)</f>
        <v>7.11</v>
      </c>
      <c r="P319">
        <v>0</v>
      </c>
      <c r="Q319">
        <v>0</v>
      </c>
      <c r="R319">
        <v>0</v>
      </c>
      <c r="S319">
        <v>0</v>
      </c>
      <c r="T319" t="s">
        <v>74</v>
      </c>
      <c r="U319" t="s">
        <v>31</v>
      </c>
      <c r="V319" t="s">
        <v>32</v>
      </c>
      <c r="W319" t="s">
        <v>637</v>
      </c>
      <c r="X319" t="s">
        <v>34</v>
      </c>
      <c r="Y319" t="s">
        <v>35</v>
      </c>
      <c r="Z319" t="s">
        <v>36</v>
      </c>
      <c r="AA319" s="4" t="s">
        <v>780</v>
      </c>
      <c r="AB319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19" t="str">
        <f t="shared" si="17"/>
        <v>,DASCharge, TotalCharge, AccessorialCode, AccessorialDescription, PackageStatus, ReceiverName, ReceiverCity, ReceiverState, ReceiverCountry, CreatedDate)</v>
      </c>
      <c r="AD319" t="str">
        <f t="shared" si="18"/>
        <v>VALUES (
'800564','12659','94002123110393','USPSINV998619','2/13/2025','2/20/2025','Priority Mail','9400152470142','9945','27962','5','0.83','LB','7.11','0','0','0','0','AC6','Signature Confirmation','Return to Sender','Receiver 837','Seattle','AZ','USA','3/31/2025');</v>
      </c>
      <c r="AE319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'800564','12659','94002123110393','USPSINV998619','2/13/2025','2/20/2025','Priority Mail','9400152470142','9945','27962','5','0.83','LB','7.11','0','0','0','0','AC6','Signature Confirmation','Return to Sender','Receiver 837','Seattle','AZ','USA','3/31/2025');</v>
      </c>
    </row>
    <row r="320" spans="1:31" x14ac:dyDescent="0.2">
      <c r="A320">
        <v>1065</v>
      </c>
      <c r="B320">
        <v>800564</v>
      </c>
      <c r="C320">
        <v>12659</v>
      </c>
      <c r="D320" s="2">
        <v>94001932565553</v>
      </c>
      <c r="E320" t="s">
        <v>638</v>
      </c>
      <c r="F320" s="4" t="s">
        <v>778</v>
      </c>
      <c r="G320" s="4" t="s">
        <v>779</v>
      </c>
      <c r="H320" t="s">
        <v>41</v>
      </c>
      <c r="I320" s="2">
        <v>9400730757609</v>
      </c>
      <c r="J320">
        <v>86734</v>
      </c>
      <c r="K320">
        <v>27381</v>
      </c>
      <c r="L320">
        <v>4</v>
      </c>
      <c r="M320">
        <v>15.63</v>
      </c>
      <c r="N320" t="s">
        <v>29</v>
      </c>
      <c r="O320" cm="1">
        <f t="array" ref="O320">INDEX('rate table'!J:J,
  MATCH(1,
    (H320='rate table'!F:F) *
    (L320='rate table'!G:G) *
    (CEILING(M320, 1)='rate table'!H:H),
    0)
)</f>
        <v>53.58</v>
      </c>
      <c r="P320">
        <v>0</v>
      </c>
      <c r="Q320">
        <v>0</v>
      </c>
      <c r="R320">
        <v>0</v>
      </c>
      <c r="S320">
        <v>0</v>
      </c>
      <c r="T320" t="s">
        <v>51</v>
      </c>
      <c r="U320" t="s">
        <v>31</v>
      </c>
      <c r="V320" t="s">
        <v>32</v>
      </c>
      <c r="W320" t="s">
        <v>404</v>
      </c>
      <c r="X320" t="s">
        <v>34</v>
      </c>
      <c r="Y320" t="s">
        <v>35</v>
      </c>
      <c r="Z320" t="s">
        <v>36</v>
      </c>
      <c r="AA320" s="4" t="s">
        <v>780</v>
      </c>
      <c r="AB320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0" t="str">
        <f t="shared" si="17"/>
        <v>,DASCharge, TotalCharge, AccessorialCode, AccessorialDescription, PackageStatus, ReceiverName, ReceiverCity, ReceiverState, ReceiverCountry, CreatedDate)</v>
      </c>
      <c r="AD320" t="str">
        <f t="shared" si="18"/>
        <v>VALUES (
'800564','12659','94001932565553','USPSINV355501','2/13/2025','2/20/2025','Priority Mail Express','9400730757609','86734','27381','4','15.63','LB','53.58','0','0','0','0','AC9','Signature Confirmation','Return to Sender','Receiver 37','Seattle','AZ','USA','3/31/2025');</v>
      </c>
      <c r="AE320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'800564','12659','94001932565553','USPSINV355501','2/13/2025','2/20/2025','Priority Mail Express','9400730757609','86734','27381','4','15.63','LB','53.58','0','0','0','0','AC9','Signature Confirmation','Return to Sender','Receiver 37','Seattle','AZ','USA','3/31/2025');</v>
      </c>
    </row>
    <row r="321" spans="1:31" x14ac:dyDescent="0.2">
      <c r="A321">
        <v>1066</v>
      </c>
      <c r="B321">
        <v>800564</v>
      </c>
      <c r="C321">
        <v>12659</v>
      </c>
      <c r="D321" s="2">
        <v>940088344460</v>
      </c>
      <c r="E321" t="s">
        <v>639</v>
      </c>
      <c r="F321" s="4" t="s">
        <v>778</v>
      </c>
      <c r="G321" s="4" t="s">
        <v>779</v>
      </c>
      <c r="H321" t="s">
        <v>28</v>
      </c>
      <c r="I321" s="2">
        <v>94005872824</v>
      </c>
      <c r="J321">
        <v>3567</v>
      </c>
      <c r="K321">
        <v>24344</v>
      </c>
      <c r="L321">
        <v>4</v>
      </c>
      <c r="M321">
        <v>16.86</v>
      </c>
      <c r="N321" t="s">
        <v>29</v>
      </c>
      <c r="O321" cm="1">
        <f t="array" ref="O321">INDEX('rate table'!J:J,
  MATCH(1,
    (H321='rate table'!F:F) *
    (L321='rate table'!G:G) *
    (CEILING(M321, 1)='rate table'!H:H),
    0)
)</f>
        <v>12.33</v>
      </c>
      <c r="P321">
        <v>0</v>
      </c>
      <c r="Q321">
        <v>0</v>
      </c>
      <c r="R321">
        <v>0</v>
      </c>
      <c r="S321">
        <v>0</v>
      </c>
      <c r="T321" t="s">
        <v>51</v>
      </c>
      <c r="U321" t="s">
        <v>31</v>
      </c>
      <c r="V321" t="s">
        <v>32</v>
      </c>
      <c r="W321" t="s">
        <v>640</v>
      </c>
      <c r="X321" t="s">
        <v>34</v>
      </c>
      <c r="Y321" t="s">
        <v>35</v>
      </c>
      <c r="Z321" t="s">
        <v>36</v>
      </c>
      <c r="AA321" s="4" t="s">
        <v>780</v>
      </c>
      <c r="AB321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1" t="str">
        <f t="shared" si="17"/>
        <v>,DASCharge, TotalCharge, AccessorialCode, AccessorialDescription, PackageStatus, ReceiverName, ReceiverCity, ReceiverState, ReceiverCountry, CreatedDate)</v>
      </c>
      <c r="AD321" t="str">
        <f t="shared" si="18"/>
        <v>VALUES (
'800564','12659','940088344460','USPSINV144887','2/13/2025','2/20/2025','USPS Ground Advantage','94005872824','3567','24344','4','16.86','LB','12.33','0','0','0','0','AC9','Signature Confirmation','Return to Sender','Receiver 946','Seattle','AZ','USA','3/31/2025');</v>
      </c>
      <c r="AE321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'800564','12659','940088344460','USPSINV144887','2/13/2025','2/20/2025','USPS Ground Advantage','94005872824','3567','24344','4','16.86','LB','12.33','0','0','0','0','AC9','Signature Confirmation','Return to Sender','Receiver 946','Seattle','AZ','USA','3/31/2025');</v>
      </c>
    </row>
    <row r="322" spans="1:31" x14ac:dyDescent="0.2">
      <c r="A322">
        <v>1067</v>
      </c>
      <c r="B322">
        <v>800564</v>
      </c>
      <c r="C322">
        <v>12659</v>
      </c>
      <c r="D322" s="2">
        <v>94001057379860</v>
      </c>
      <c r="E322" t="s">
        <v>641</v>
      </c>
      <c r="F322" s="4" t="s">
        <v>778</v>
      </c>
      <c r="G322" s="4" t="s">
        <v>779</v>
      </c>
      <c r="H322" t="s">
        <v>38</v>
      </c>
      <c r="I322" s="2">
        <v>9400116100285</v>
      </c>
      <c r="J322">
        <v>48237</v>
      </c>
      <c r="K322">
        <v>62509</v>
      </c>
      <c r="L322">
        <v>6</v>
      </c>
      <c r="M322">
        <v>13.96</v>
      </c>
      <c r="N322" t="s">
        <v>29</v>
      </c>
      <c r="O322" cm="1">
        <f t="array" ref="O322">INDEX('rate table'!J:J,
  MATCH(1,
    (H322='rate table'!F:F) *
    (L322='rate table'!G:G) *
    (CEILING(M322, 1)='rate table'!H:H),
    0)
)</f>
        <v>27.36</v>
      </c>
      <c r="P322">
        <v>0</v>
      </c>
      <c r="Q322">
        <v>0</v>
      </c>
      <c r="R322">
        <v>0</v>
      </c>
      <c r="S322">
        <v>0</v>
      </c>
      <c r="T322" t="s">
        <v>43</v>
      </c>
      <c r="U322" t="s">
        <v>31</v>
      </c>
      <c r="V322" t="s">
        <v>32</v>
      </c>
      <c r="W322" t="s">
        <v>642</v>
      </c>
      <c r="X322" t="s">
        <v>34</v>
      </c>
      <c r="Y322" t="s">
        <v>35</v>
      </c>
      <c r="Z322" t="s">
        <v>36</v>
      </c>
      <c r="AA322" s="4" t="s">
        <v>780</v>
      </c>
      <c r="AB322" t="str">
        <f t="shared" si="1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2" t="str">
        <f t="shared" si="17"/>
        <v>,DASCharge, TotalCharge, AccessorialCode, AccessorialDescription, PackageStatus, ReceiverName, ReceiverCity, ReceiverState, ReceiverCountry, CreatedDate)</v>
      </c>
      <c r="AD322" t="str">
        <f t="shared" si="18"/>
        <v>VALUES (
'800564','12659','94001057379860','USPSINV654082','2/13/2025','2/20/2025','Priority Mail','9400116100285','48237','62509','6','13.96','LB','27.36','0','0','0','0','AC4','Signature Confirmation','Return to Sender','Receiver 731','Seattle','AZ','USA','3/31/2025');</v>
      </c>
      <c r="AE322" s="3" t="str">
        <f t="shared" si="1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'800564','12659','94001057379860','USPSINV654082','2/13/2025','2/20/2025','Priority Mail','9400116100285','48237','62509','6','13.96','LB','27.36','0','0','0','0','AC4','Signature Confirmation','Return to Sender','Receiver 731','Seattle','AZ','USA','3/31/2025');</v>
      </c>
    </row>
    <row r="323" spans="1:31" x14ac:dyDescent="0.2">
      <c r="A323">
        <v>1068</v>
      </c>
      <c r="B323">
        <v>800564</v>
      </c>
      <c r="C323">
        <v>12659</v>
      </c>
      <c r="D323" s="2">
        <v>94001257197159</v>
      </c>
      <c r="E323" t="s">
        <v>643</v>
      </c>
      <c r="F323" s="4" t="s">
        <v>778</v>
      </c>
      <c r="G323" s="4" t="s">
        <v>779</v>
      </c>
      <c r="H323" t="s">
        <v>41</v>
      </c>
      <c r="I323" s="2">
        <v>9400651021540</v>
      </c>
      <c r="J323">
        <v>32780</v>
      </c>
      <c r="K323">
        <v>29850</v>
      </c>
      <c r="L323">
        <v>4</v>
      </c>
      <c r="M323">
        <v>19.440000000000001</v>
      </c>
      <c r="N323" t="s">
        <v>29</v>
      </c>
      <c r="O323" cm="1">
        <f t="array" ref="O323">INDEX('rate table'!J:J,
  MATCH(1,
    (H323='rate table'!F:F) *
    (L323='rate table'!G:G) *
    (CEILING(M323, 1)='rate table'!H:H),
    0)
)</f>
        <v>63.74</v>
      </c>
      <c r="P323">
        <v>0</v>
      </c>
      <c r="Q323">
        <v>0</v>
      </c>
      <c r="R323">
        <v>0</v>
      </c>
      <c r="S323">
        <v>0</v>
      </c>
      <c r="T323" t="s">
        <v>71</v>
      </c>
      <c r="U323" t="s">
        <v>31</v>
      </c>
      <c r="V323" t="s">
        <v>32</v>
      </c>
      <c r="W323" t="s">
        <v>547</v>
      </c>
      <c r="X323" t="s">
        <v>34</v>
      </c>
      <c r="Y323" t="s">
        <v>35</v>
      </c>
      <c r="Z323" t="s">
        <v>36</v>
      </c>
      <c r="AA323" s="4" t="s">
        <v>780</v>
      </c>
      <c r="AB323" t="str">
        <f t="shared" ref="AB323:AB386" si="20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3" t="str">
        <f t="shared" ref="AC323:AC386" si="21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323" t="str">
        <f t="shared" ref="AD323:AD386" si="22">"VALUES (
'" &amp; B323 &amp; "','" &amp; C323 &amp; "','" &amp; D323 &amp; "','" &amp; E323 &amp; "','" &amp; F323 &amp; "','" &amp; G323 &amp; "','" &amp; H323 &amp; "','"
&amp; I323 &amp; "','" &amp; J323 &amp; "','" &amp; K323 &amp; "','" &amp; L323 &amp; "','" &amp; M323 &amp; "','" &amp; N323 &amp; "','" &amp; O323 &amp; "','" &amp; P323 &amp; "','"
&amp; Q323 &amp; "','" &amp; R323 &amp; "','" &amp; S323 &amp; "','" &amp; T323 &amp; "','" &amp; U323 &amp; "','" &amp; V323 &amp; "','" &amp; W323 &amp; "','" &amp; X323 &amp; "','"
&amp; Y323 &amp; "','" &amp; Z323 &amp; "','" &amp; AA323 &amp; "');"</f>
        <v>VALUES (
'800564','12659','94001257197159','USPSINV704391','2/13/2025','2/20/2025','Priority Mail Express','9400651021540','32780','29850','4','19.44','LB','63.74','0','0','0','0','AC2','Signature Confirmation','Return to Sender','Receiver 866','Seattle','AZ','USA','3/31/2025');</v>
      </c>
      <c r="AE323" s="3" t="str">
        <f t="shared" ref="AE323:AE386" si="23">CONCATENATE(AB323,AC323,AD323)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'800564','12659','94001257197159','USPSINV704391','2/13/2025','2/20/2025','Priority Mail Express','9400651021540','32780','29850','4','19.44','LB','63.74','0','0','0','0','AC2','Signature Confirmation','Return to Sender','Receiver 866','Seattle','AZ','USA','3/31/2025');</v>
      </c>
    </row>
    <row r="324" spans="1:31" x14ac:dyDescent="0.2">
      <c r="A324">
        <v>1072</v>
      </c>
      <c r="B324">
        <v>800564</v>
      </c>
      <c r="C324">
        <v>12659</v>
      </c>
      <c r="D324" s="2">
        <v>9400411564115</v>
      </c>
      <c r="E324" t="s">
        <v>644</v>
      </c>
      <c r="F324" s="4" t="s">
        <v>778</v>
      </c>
      <c r="G324" s="4" t="s">
        <v>779</v>
      </c>
      <c r="H324" t="s">
        <v>28</v>
      </c>
      <c r="I324" s="2">
        <v>9400505098241</v>
      </c>
      <c r="J324">
        <v>29684</v>
      </c>
      <c r="K324">
        <v>88301</v>
      </c>
      <c r="L324">
        <v>5</v>
      </c>
      <c r="M324">
        <v>2.37</v>
      </c>
      <c r="N324" t="s">
        <v>29</v>
      </c>
      <c r="O324" cm="1">
        <f t="array" ref="O324">INDEX('rate table'!J:J,
  MATCH(1,
    (H324='rate table'!F:F) *
    (L324='rate table'!G:G) *
    (CEILING(M324, 1)='rate table'!H:H),
    0)
)</f>
        <v>7.8</v>
      </c>
      <c r="P324">
        <v>0</v>
      </c>
      <c r="Q324">
        <v>0</v>
      </c>
      <c r="R324">
        <v>0</v>
      </c>
      <c r="S324">
        <v>0</v>
      </c>
      <c r="T324" t="s">
        <v>74</v>
      </c>
      <c r="U324" t="s">
        <v>31</v>
      </c>
      <c r="V324" t="s">
        <v>32</v>
      </c>
      <c r="W324" t="s">
        <v>645</v>
      </c>
      <c r="X324" t="s">
        <v>34</v>
      </c>
      <c r="Y324" t="s">
        <v>35</v>
      </c>
      <c r="Z324" t="s">
        <v>36</v>
      </c>
      <c r="AA324" s="4" t="s">
        <v>780</v>
      </c>
      <c r="AB324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4" t="str">
        <f t="shared" si="21"/>
        <v>,DASCharge, TotalCharge, AccessorialCode, AccessorialDescription, PackageStatus, ReceiverName, ReceiverCity, ReceiverState, ReceiverCountry, CreatedDate)</v>
      </c>
      <c r="AD324" t="str">
        <f t="shared" si="22"/>
        <v>VALUES (
'800564','12659','9400411564115','USPSINV449069','2/13/2025','2/20/2025','USPS Ground Advantage','9400505098241','29684','88301','5','2.37','LB','7.8','0','0','0','0','AC6','Signature Confirmation','Return to Sender','Receiver 451','Seattle','AZ','USA','3/31/2025');</v>
      </c>
      <c r="AE324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'800564','12659','9400411564115','USPSINV449069','2/13/2025','2/20/2025','USPS Ground Advantage','9400505098241','29684','88301','5','2.37','LB','7.8','0','0','0','0','AC6','Signature Confirmation','Return to Sender','Receiver 451','Seattle','AZ','USA','3/31/2025');</v>
      </c>
    </row>
    <row r="325" spans="1:31" x14ac:dyDescent="0.2">
      <c r="A325">
        <v>1073</v>
      </c>
      <c r="B325">
        <v>800564</v>
      </c>
      <c r="C325">
        <v>12659</v>
      </c>
      <c r="D325" s="2">
        <v>9400815544186</v>
      </c>
      <c r="E325" t="s">
        <v>646</v>
      </c>
      <c r="F325" s="4" t="s">
        <v>778</v>
      </c>
      <c r="G325" s="4" t="s">
        <v>779</v>
      </c>
      <c r="H325" t="s">
        <v>38</v>
      </c>
      <c r="I325" s="2">
        <v>9400956942287</v>
      </c>
      <c r="J325">
        <v>93632</v>
      </c>
      <c r="K325">
        <v>66206</v>
      </c>
      <c r="L325">
        <v>2</v>
      </c>
      <c r="M325">
        <v>12.2</v>
      </c>
      <c r="N325" t="s">
        <v>29</v>
      </c>
      <c r="O325" cm="1">
        <f t="array" ref="O325">INDEX('rate table'!J:J,
  MATCH(1,
    (H325='rate table'!F:F) *
    (L325='rate table'!G:G) *
    (CEILING(M325, 1)='rate table'!H:H),
    0)
)</f>
        <v>11.77</v>
      </c>
      <c r="P325">
        <v>0</v>
      </c>
      <c r="Q325">
        <v>0</v>
      </c>
      <c r="R325">
        <v>0</v>
      </c>
      <c r="S325">
        <v>0</v>
      </c>
      <c r="T325" t="s">
        <v>51</v>
      </c>
      <c r="U325" t="s">
        <v>31</v>
      </c>
      <c r="V325" t="s">
        <v>32</v>
      </c>
      <c r="W325" t="s">
        <v>647</v>
      </c>
      <c r="X325" t="s">
        <v>34</v>
      </c>
      <c r="Y325" t="s">
        <v>35</v>
      </c>
      <c r="Z325" t="s">
        <v>36</v>
      </c>
      <c r="AA325" s="4" t="s">
        <v>780</v>
      </c>
      <c r="AB325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5" t="str">
        <f t="shared" si="21"/>
        <v>,DASCharge, TotalCharge, AccessorialCode, AccessorialDescription, PackageStatus, ReceiverName, ReceiverCity, ReceiverState, ReceiverCountry, CreatedDate)</v>
      </c>
      <c r="AD325" t="str">
        <f t="shared" si="22"/>
        <v>VALUES (
'800564','12659','9400815544186','USPSINV994969','2/13/2025','2/20/2025','Priority Mail','9400956942287','93632','66206','2','12.2','LB','11.77','0','0','0','0','AC9','Signature Confirmation','Return to Sender','Receiver 47','Seattle','AZ','USA','3/31/2025');</v>
      </c>
      <c r="AE325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'800564','12659','9400815544186','USPSINV994969','2/13/2025','2/20/2025','Priority Mail','9400956942287','93632','66206','2','12.2','LB','11.77','0','0','0','0','AC9','Signature Confirmation','Return to Sender','Receiver 47','Seattle','AZ','USA','3/31/2025');</v>
      </c>
    </row>
    <row r="326" spans="1:31" x14ac:dyDescent="0.2">
      <c r="A326">
        <v>1074</v>
      </c>
      <c r="B326">
        <v>800564</v>
      </c>
      <c r="C326">
        <v>12659</v>
      </c>
      <c r="D326" s="2">
        <v>9400409193185</v>
      </c>
      <c r="E326" t="s">
        <v>648</v>
      </c>
      <c r="F326" s="4" t="s">
        <v>778</v>
      </c>
      <c r="G326" s="4" t="s">
        <v>779</v>
      </c>
      <c r="H326" t="s">
        <v>41</v>
      </c>
      <c r="I326" s="2">
        <v>9400886602882</v>
      </c>
      <c r="J326">
        <v>21091</v>
      </c>
      <c r="K326">
        <v>76960</v>
      </c>
      <c r="L326">
        <v>8</v>
      </c>
      <c r="M326">
        <v>13.77</v>
      </c>
      <c r="N326" t="s">
        <v>29</v>
      </c>
      <c r="O326" cm="1">
        <f t="array" ref="O326">INDEX('rate table'!J:J,
  MATCH(1,
    (H326='rate table'!F:F) *
    (L326='rate table'!G:G) *
    (CEILING(M326, 1)='rate table'!H:H),
    0)
)</f>
        <v>55.68</v>
      </c>
      <c r="P326">
        <v>0</v>
      </c>
      <c r="Q326">
        <v>0</v>
      </c>
      <c r="R326">
        <v>0</v>
      </c>
      <c r="S326">
        <v>0</v>
      </c>
      <c r="T326" t="s">
        <v>50</v>
      </c>
      <c r="U326" t="s">
        <v>31</v>
      </c>
      <c r="V326" t="s">
        <v>32</v>
      </c>
      <c r="W326" t="s">
        <v>649</v>
      </c>
      <c r="X326" t="s">
        <v>34</v>
      </c>
      <c r="Y326" t="s">
        <v>35</v>
      </c>
      <c r="Z326" t="s">
        <v>36</v>
      </c>
      <c r="AA326" s="4" t="s">
        <v>780</v>
      </c>
      <c r="AB326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6" t="str">
        <f t="shared" si="21"/>
        <v>,DASCharge, TotalCharge, AccessorialCode, AccessorialDescription, PackageStatus, ReceiverName, ReceiverCity, ReceiverState, ReceiverCountry, CreatedDate)</v>
      </c>
      <c r="AD326" t="str">
        <f t="shared" si="22"/>
        <v>VALUES (
'800564','12659','9400409193185','USPSINV87357','2/13/2025','2/20/2025','Priority Mail Express','9400886602882','21091','76960','8','13.77','LB','55.68','0','0','0','0','AC8','Signature Confirmation','Return to Sender','Receiver 381','Seattle','AZ','USA','3/31/2025');</v>
      </c>
      <c r="AE326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'800564','12659','9400409193185','USPSINV87357','2/13/2025','2/20/2025','Priority Mail Express','9400886602882','21091','76960','8','13.77','LB','55.68','0','0','0','0','AC8','Signature Confirmation','Return to Sender','Receiver 381','Seattle','AZ','USA','3/31/2025');</v>
      </c>
    </row>
    <row r="327" spans="1:31" x14ac:dyDescent="0.2">
      <c r="A327">
        <v>1076</v>
      </c>
      <c r="B327">
        <v>800564</v>
      </c>
      <c r="C327">
        <v>12659</v>
      </c>
      <c r="D327" s="2">
        <v>9400594283701</v>
      </c>
      <c r="E327" t="s">
        <v>650</v>
      </c>
      <c r="F327" s="4" t="s">
        <v>778</v>
      </c>
      <c r="G327" s="4" t="s">
        <v>779</v>
      </c>
      <c r="H327" t="s">
        <v>38</v>
      </c>
      <c r="I327" s="2">
        <v>9400358936678</v>
      </c>
      <c r="J327">
        <v>8399</v>
      </c>
      <c r="K327">
        <v>22402</v>
      </c>
      <c r="L327">
        <v>7</v>
      </c>
      <c r="M327">
        <v>1.98</v>
      </c>
      <c r="N327" t="s">
        <v>29</v>
      </c>
      <c r="O327" cm="1">
        <f t="array" ref="O327">INDEX('rate table'!J:J,
  MATCH(1,
    (H327='rate table'!F:F) *
    (L327='rate table'!G:G) *
    (CEILING(M327, 1)='rate table'!H:H),
    0)
)</f>
        <v>10.76</v>
      </c>
      <c r="P327">
        <v>0</v>
      </c>
      <c r="Q327">
        <v>0</v>
      </c>
      <c r="R327">
        <v>0</v>
      </c>
      <c r="S327">
        <v>0</v>
      </c>
      <c r="T327" t="s">
        <v>51</v>
      </c>
      <c r="U327" t="s">
        <v>31</v>
      </c>
      <c r="V327" t="s">
        <v>32</v>
      </c>
      <c r="W327" t="s">
        <v>400</v>
      </c>
      <c r="X327" t="s">
        <v>34</v>
      </c>
      <c r="Y327" t="s">
        <v>35</v>
      </c>
      <c r="Z327" t="s">
        <v>36</v>
      </c>
      <c r="AA327" s="4" t="s">
        <v>780</v>
      </c>
      <c r="AB327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7" t="str">
        <f t="shared" si="21"/>
        <v>,DASCharge, TotalCharge, AccessorialCode, AccessorialDescription, PackageStatus, ReceiverName, ReceiverCity, ReceiverState, ReceiverCountry, CreatedDate)</v>
      </c>
      <c r="AD327" t="str">
        <f t="shared" si="22"/>
        <v>VALUES (
'800564','12659','9400594283701','USPSINV870415','2/13/2025','2/20/2025','Priority Mail','9400358936678','8399','22402','7','1.98','LB','10.76','0','0','0','0','AC9','Signature Confirmation','Return to Sender','Receiver 85','Seattle','AZ','USA','3/31/2025');</v>
      </c>
      <c r="AE327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'800564','12659','9400594283701','USPSINV870415','2/13/2025','2/20/2025','Priority Mail','9400358936678','8399','22402','7','1.98','LB','10.76','0','0','0','0','AC9','Signature Confirmation','Return to Sender','Receiver 85','Seattle','AZ','USA','3/31/2025');</v>
      </c>
    </row>
    <row r="328" spans="1:31" x14ac:dyDescent="0.2">
      <c r="A328">
        <v>1077</v>
      </c>
      <c r="B328">
        <v>800564</v>
      </c>
      <c r="C328">
        <v>12659</v>
      </c>
      <c r="D328" s="2">
        <v>9400708692867</v>
      </c>
      <c r="E328" t="s">
        <v>651</v>
      </c>
      <c r="F328" s="4" t="s">
        <v>778</v>
      </c>
      <c r="G328" s="4" t="s">
        <v>779</v>
      </c>
      <c r="H328" t="s">
        <v>41</v>
      </c>
      <c r="I328" s="2">
        <v>9400547335829</v>
      </c>
      <c r="J328">
        <v>89262</v>
      </c>
      <c r="K328">
        <v>38744</v>
      </c>
      <c r="L328">
        <v>6</v>
      </c>
      <c r="M328">
        <v>0.91</v>
      </c>
      <c r="N328" t="s">
        <v>29</v>
      </c>
      <c r="O328" cm="1">
        <f t="array" ref="O328">INDEX('rate table'!J:J,
  MATCH(1,
    (H328='rate table'!F:F) *
    (L328='rate table'!G:G) *
    (CEILING(M328, 1)='rate table'!H:H),
    0)
)</f>
        <v>17.18</v>
      </c>
      <c r="P328">
        <v>0</v>
      </c>
      <c r="Q328">
        <v>0</v>
      </c>
      <c r="R328">
        <v>0</v>
      </c>
      <c r="S328">
        <v>0</v>
      </c>
      <c r="T328" t="s">
        <v>39</v>
      </c>
      <c r="U328" t="s">
        <v>31</v>
      </c>
      <c r="V328" t="s">
        <v>32</v>
      </c>
      <c r="W328" t="s">
        <v>652</v>
      </c>
      <c r="X328" t="s">
        <v>34</v>
      </c>
      <c r="Y328" t="s">
        <v>35</v>
      </c>
      <c r="Z328" t="s">
        <v>36</v>
      </c>
      <c r="AA328" s="4" t="s">
        <v>780</v>
      </c>
      <c r="AB328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8" t="str">
        <f t="shared" si="21"/>
        <v>,DASCharge, TotalCharge, AccessorialCode, AccessorialDescription, PackageStatus, ReceiverName, ReceiverCity, ReceiverState, ReceiverCountry, CreatedDate)</v>
      </c>
      <c r="AD328" t="str">
        <f t="shared" si="22"/>
        <v>VALUES (
'800564','12659','9400708692867','USPSINV593472','2/13/2025','2/20/2025','Priority Mail Express','9400547335829','89262','38744','6','0.91','LB','17.18','0','0','0','0','AC1','Signature Confirmation','Return to Sender','Receiver 235','Seattle','AZ','USA','3/31/2025');</v>
      </c>
      <c r="AE328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'800564','12659','9400708692867','USPSINV593472','2/13/2025','2/20/2025','Priority Mail Express','9400547335829','89262','38744','6','0.91','LB','17.18','0','0','0','0','AC1','Signature Confirmation','Return to Sender','Receiver 235','Seattle','AZ','USA','3/31/2025');</v>
      </c>
    </row>
    <row r="329" spans="1:31" x14ac:dyDescent="0.2">
      <c r="A329">
        <v>1078</v>
      </c>
      <c r="B329">
        <v>800564</v>
      </c>
      <c r="C329">
        <v>12659</v>
      </c>
      <c r="D329" s="2">
        <v>9400888118496</v>
      </c>
      <c r="E329" t="s">
        <v>653</v>
      </c>
      <c r="F329" s="4" t="s">
        <v>778</v>
      </c>
      <c r="G329" s="4" t="s">
        <v>779</v>
      </c>
      <c r="H329" t="s">
        <v>28</v>
      </c>
      <c r="I329" s="2">
        <v>9400539008574</v>
      </c>
      <c r="J329">
        <v>14290</v>
      </c>
      <c r="K329">
        <v>80175</v>
      </c>
      <c r="L329">
        <v>3</v>
      </c>
      <c r="M329">
        <v>10.01</v>
      </c>
      <c r="N329" t="s">
        <v>29</v>
      </c>
      <c r="O329" cm="1">
        <f t="array" ref="O329">INDEX('rate table'!J:J,
  MATCH(1,
    (H329='rate table'!F:F) *
    (L329='rate table'!G:G) *
    (CEILING(M329, 1)='rate table'!H:H),
    0)
)</f>
        <v>9.74</v>
      </c>
      <c r="P329">
        <v>0</v>
      </c>
      <c r="Q329">
        <v>0</v>
      </c>
      <c r="R329">
        <v>0</v>
      </c>
      <c r="S329">
        <v>0</v>
      </c>
      <c r="T329" t="s">
        <v>50</v>
      </c>
      <c r="U329" t="s">
        <v>31</v>
      </c>
      <c r="V329" t="s">
        <v>32</v>
      </c>
      <c r="W329" t="s">
        <v>654</v>
      </c>
      <c r="X329" t="s">
        <v>34</v>
      </c>
      <c r="Y329" t="s">
        <v>35</v>
      </c>
      <c r="Z329" t="s">
        <v>36</v>
      </c>
      <c r="AA329" s="4" t="s">
        <v>780</v>
      </c>
      <c r="AB329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29" t="str">
        <f t="shared" si="21"/>
        <v>,DASCharge, TotalCharge, AccessorialCode, AccessorialDescription, PackageStatus, ReceiverName, ReceiverCity, ReceiverState, ReceiverCountry, CreatedDate)</v>
      </c>
      <c r="AD329" t="str">
        <f t="shared" si="22"/>
        <v>VALUES (
'800564','12659','9400888118496','USPSINV675517','2/13/2025','2/20/2025','USPS Ground Advantage','9400539008574','14290','80175','3','10.01','LB','9.74','0','0','0','0','AC8','Signature Confirmation','Return to Sender','Receiver 740','Seattle','AZ','USA','3/31/2025');</v>
      </c>
      <c r="AE329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'800564','12659','9400888118496','USPSINV675517','2/13/2025','2/20/2025','USPS Ground Advantage','9400539008574','14290','80175','3','10.01','LB','9.74','0','0','0','0','AC8','Signature Confirmation','Return to Sender','Receiver 740','Seattle','AZ','USA','3/31/2025');</v>
      </c>
    </row>
    <row r="330" spans="1:31" x14ac:dyDescent="0.2">
      <c r="A330">
        <v>1079</v>
      </c>
      <c r="B330">
        <v>800564</v>
      </c>
      <c r="C330">
        <v>12659</v>
      </c>
      <c r="D330" s="2">
        <v>94001053901916</v>
      </c>
      <c r="E330" t="s">
        <v>655</v>
      </c>
      <c r="F330" s="4" t="s">
        <v>778</v>
      </c>
      <c r="G330" s="4" t="s">
        <v>779</v>
      </c>
      <c r="H330" t="s">
        <v>38</v>
      </c>
      <c r="I330" s="2">
        <v>9400940377066</v>
      </c>
      <c r="J330">
        <v>55821</v>
      </c>
      <c r="K330">
        <v>81536</v>
      </c>
      <c r="L330">
        <v>2</v>
      </c>
      <c r="M330">
        <v>17.73</v>
      </c>
      <c r="N330" t="s">
        <v>29</v>
      </c>
      <c r="O330" cm="1">
        <f t="array" ref="O330">INDEX('rate table'!J:J,
  MATCH(1,
    (H330='rate table'!F:F) *
    (L330='rate table'!G:G) *
    (CEILING(M330, 1)='rate table'!H:H),
    0)
)</f>
        <v>13.76</v>
      </c>
      <c r="P330">
        <v>0</v>
      </c>
      <c r="Q330">
        <v>0</v>
      </c>
      <c r="R330">
        <v>0</v>
      </c>
      <c r="S330">
        <v>0</v>
      </c>
      <c r="T330" t="s">
        <v>71</v>
      </c>
      <c r="U330" t="s">
        <v>31</v>
      </c>
      <c r="V330" t="s">
        <v>32</v>
      </c>
      <c r="W330" t="s">
        <v>656</v>
      </c>
      <c r="X330" t="s">
        <v>34</v>
      </c>
      <c r="Y330" t="s">
        <v>35</v>
      </c>
      <c r="Z330" t="s">
        <v>36</v>
      </c>
      <c r="AA330" s="4" t="s">
        <v>780</v>
      </c>
      <c r="AB330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0" t="str">
        <f t="shared" si="21"/>
        <v>,DASCharge, TotalCharge, AccessorialCode, AccessorialDescription, PackageStatus, ReceiverName, ReceiverCity, ReceiverState, ReceiverCountry, CreatedDate)</v>
      </c>
      <c r="AD330" t="str">
        <f t="shared" si="22"/>
        <v>VALUES (
'800564','12659','94001053901916','USPSINV563700','2/13/2025','2/20/2025','Priority Mail','9400940377066','55821','81536','2','17.73','LB','13.76','0','0','0','0','AC2','Signature Confirmation','Return to Sender','Receiver 507','Seattle','AZ','USA','3/31/2025');</v>
      </c>
      <c r="AE330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'800564','12659','94001053901916','USPSINV563700','2/13/2025','2/20/2025','Priority Mail','9400940377066','55821','81536','2','17.73','LB','13.76','0','0','0','0','AC2','Signature Confirmation','Return to Sender','Receiver 507','Seattle','AZ','USA','3/31/2025');</v>
      </c>
    </row>
    <row r="331" spans="1:31" x14ac:dyDescent="0.2">
      <c r="A331">
        <v>1080</v>
      </c>
      <c r="B331">
        <v>800564</v>
      </c>
      <c r="C331">
        <v>12659</v>
      </c>
      <c r="D331" s="2">
        <v>9400262330199</v>
      </c>
      <c r="E331" t="s">
        <v>657</v>
      </c>
      <c r="F331" s="4" t="s">
        <v>778</v>
      </c>
      <c r="G331" s="4" t="s">
        <v>779</v>
      </c>
      <c r="H331" t="s">
        <v>41</v>
      </c>
      <c r="I331" s="2">
        <v>9400507543805</v>
      </c>
      <c r="J331">
        <v>93607</v>
      </c>
      <c r="K331">
        <v>56545</v>
      </c>
      <c r="L331">
        <v>5</v>
      </c>
      <c r="M331">
        <v>15.09</v>
      </c>
      <c r="N331" t="s">
        <v>29</v>
      </c>
      <c r="O331" cm="1">
        <f t="array" ref="O331">INDEX('rate table'!J:J,
  MATCH(1,
    (H331='rate table'!F:F) *
    (L331='rate table'!G:G) *
    (CEILING(M331, 1)='rate table'!H:H),
    0)
)</f>
        <v>56.8</v>
      </c>
      <c r="P331">
        <v>0</v>
      </c>
      <c r="Q331">
        <v>0</v>
      </c>
      <c r="R331">
        <v>0</v>
      </c>
      <c r="S331">
        <v>0</v>
      </c>
      <c r="T331" t="s">
        <v>55</v>
      </c>
      <c r="U331" t="s">
        <v>31</v>
      </c>
      <c r="V331" t="s">
        <v>32</v>
      </c>
      <c r="W331" t="s">
        <v>658</v>
      </c>
      <c r="X331" t="s">
        <v>34</v>
      </c>
      <c r="Y331" t="s">
        <v>35</v>
      </c>
      <c r="Z331" t="s">
        <v>36</v>
      </c>
      <c r="AA331" s="4" t="s">
        <v>780</v>
      </c>
      <c r="AB331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1" t="str">
        <f t="shared" si="21"/>
        <v>,DASCharge, TotalCharge, AccessorialCode, AccessorialDescription, PackageStatus, ReceiverName, ReceiverCity, ReceiverState, ReceiverCountry, CreatedDate)</v>
      </c>
      <c r="AD331" t="str">
        <f t="shared" si="22"/>
        <v>VALUES (
'800564','12659','9400262330199','USPSINV437157','2/13/2025','2/20/2025','Priority Mail Express','9400507543805','93607','56545','5','15.09','LB','56.8','0','0','0','0','AC7','Signature Confirmation','Return to Sender','Receiver 383','Seattle','AZ','USA','3/31/2025');</v>
      </c>
      <c r="AE331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'800564','12659','9400262330199','USPSINV437157','2/13/2025','2/20/2025','Priority Mail Express','9400507543805','93607','56545','5','15.09','LB','56.8','0','0','0','0','AC7','Signature Confirmation','Return to Sender','Receiver 383','Seattle','AZ','USA','3/31/2025');</v>
      </c>
    </row>
    <row r="332" spans="1:31" x14ac:dyDescent="0.2">
      <c r="A332">
        <v>1081</v>
      </c>
      <c r="B332">
        <v>800564</v>
      </c>
      <c r="C332">
        <v>12659</v>
      </c>
      <c r="D332" s="2">
        <v>9400899927457</v>
      </c>
      <c r="E332" t="s">
        <v>659</v>
      </c>
      <c r="F332" s="4" t="s">
        <v>778</v>
      </c>
      <c r="G332" s="4" t="s">
        <v>779</v>
      </c>
      <c r="H332" t="s">
        <v>28</v>
      </c>
      <c r="I332" s="2">
        <v>9400730223788</v>
      </c>
      <c r="J332">
        <v>41692</v>
      </c>
      <c r="K332">
        <v>54548</v>
      </c>
      <c r="L332">
        <v>4</v>
      </c>
      <c r="M332">
        <v>16.84</v>
      </c>
      <c r="N332" t="s">
        <v>29</v>
      </c>
      <c r="O332" cm="1">
        <f t="array" ref="O332">INDEX('rate table'!J:J,
  MATCH(1,
    (H332='rate table'!F:F) *
    (L332='rate table'!G:G) *
    (CEILING(M332, 1)='rate table'!H:H),
    0)
)</f>
        <v>12.33</v>
      </c>
      <c r="P332">
        <v>0</v>
      </c>
      <c r="Q332">
        <v>0</v>
      </c>
      <c r="R332">
        <v>0</v>
      </c>
      <c r="S332">
        <v>0</v>
      </c>
      <c r="T332" t="s">
        <v>55</v>
      </c>
      <c r="U332" t="s">
        <v>31</v>
      </c>
      <c r="V332" t="s">
        <v>32</v>
      </c>
      <c r="W332" t="s">
        <v>660</v>
      </c>
      <c r="X332" t="s">
        <v>34</v>
      </c>
      <c r="Y332" t="s">
        <v>35</v>
      </c>
      <c r="Z332" t="s">
        <v>36</v>
      </c>
      <c r="AA332" s="4" t="s">
        <v>780</v>
      </c>
      <c r="AB332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2" t="str">
        <f t="shared" si="21"/>
        <v>,DASCharge, TotalCharge, AccessorialCode, AccessorialDescription, PackageStatus, ReceiverName, ReceiverCity, ReceiverState, ReceiverCountry, CreatedDate)</v>
      </c>
      <c r="AD332" t="str">
        <f t="shared" si="22"/>
        <v>VALUES (
'800564','12659','9400899927457','USPSINV836184','2/13/2025','2/20/2025','USPS Ground Advantage','9400730223788','41692','54548','4','16.84','LB','12.33','0','0','0','0','AC7','Signature Confirmation','Return to Sender','Receiver 511','Seattle','AZ','USA','3/31/2025');</v>
      </c>
      <c r="AE332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'800564','12659','9400899927457','USPSINV836184','2/13/2025','2/20/2025','USPS Ground Advantage','9400730223788','41692','54548','4','16.84','LB','12.33','0','0','0','0','AC7','Signature Confirmation','Return to Sender','Receiver 511','Seattle','AZ','USA','3/31/2025');</v>
      </c>
    </row>
    <row r="333" spans="1:31" x14ac:dyDescent="0.2">
      <c r="A333">
        <v>1082</v>
      </c>
      <c r="B333">
        <v>800564</v>
      </c>
      <c r="C333">
        <v>12659</v>
      </c>
      <c r="D333" s="2">
        <v>9400549637608</v>
      </c>
      <c r="E333" t="s">
        <v>661</v>
      </c>
      <c r="F333" s="4" t="s">
        <v>778</v>
      </c>
      <c r="G333" s="4" t="s">
        <v>779</v>
      </c>
      <c r="H333" t="s">
        <v>38</v>
      </c>
      <c r="I333" s="2">
        <v>9400432121016</v>
      </c>
      <c r="J333">
        <v>12932</v>
      </c>
      <c r="K333">
        <v>81607</v>
      </c>
      <c r="L333">
        <v>3</v>
      </c>
      <c r="M333">
        <v>6.16</v>
      </c>
      <c r="N333" t="s">
        <v>29</v>
      </c>
      <c r="O333" cm="1">
        <f t="array" ref="O333">INDEX('rate table'!J:J,
  MATCH(1,
    (H333='rate table'!F:F) *
    (L333='rate table'!G:G) *
    (CEILING(M333, 1)='rate table'!H:H),
    0)
)</f>
        <v>9.64</v>
      </c>
      <c r="P333">
        <v>0</v>
      </c>
      <c r="Q333">
        <v>0</v>
      </c>
      <c r="R333">
        <v>0</v>
      </c>
      <c r="S333">
        <v>0</v>
      </c>
      <c r="T333" t="s">
        <v>51</v>
      </c>
      <c r="U333" t="s">
        <v>31</v>
      </c>
      <c r="V333" t="s">
        <v>32</v>
      </c>
      <c r="W333" t="s">
        <v>588</v>
      </c>
      <c r="X333" t="s">
        <v>34</v>
      </c>
      <c r="Y333" t="s">
        <v>35</v>
      </c>
      <c r="Z333" t="s">
        <v>36</v>
      </c>
      <c r="AA333" s="4" t="s">
        <v>780</v>
      </c>
      <c r="AB333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3" t="str">
        <f t="shared" si="21"/>
        <v>,DASCharge, TotalCharge, AccessorialCode, AccessorialDescription, PackageStatus, ReceiverName, ReceiverCity, ReceiverState, ReceiverCountry, CreatedDate)</v>
      </c>
      <c r="AD333" t="str">
        <f t="shared" si="22"/>
        <v>VALUES (
'800564','12659','9400549637608','USPSINV972491','2/13/2025','2/20/2025','Priority Mail','9400432121016','12932','81607','3','6.16','LB','9.64','0','0','0','0','AC9','Signature Confirmation','Return to Sender','Receiver 621','Seattle','AZ','USA','3/31/2025');</v>
      </c>
      <c r="AE333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'800564','12659','9400549637608','USPSINV972491','2/13/2025','2/20/2025','Priority Mail','9400432121016','12932','81607','3','6.16','LB','9.64','0','0','0','0','AC9','Signature Confirmation','Return to Sender','Receiver 621','Seattle','AZ','USA','3/31/2025');</v>
      </c>
    </row>
    <row r="334" spans="1:31" x14ac:dyDescent="0.2">
      <c r="A334">
        <v>1083</v>
      </c>
      <c r="B334">
        <v>800564</v>
      </c>
      <c r="C334">
        <v>12659</v>
      </c>
      <c r="D334" s="2">
        <v>94001065223848</v>
      </c>
      <c r="E334" t="s">
        <v>662</v>
      </c>
      <c r="F334" s="4" t="s">
        <v>778</v>
      </c>
      <c r="G334" s="4" t="s">
        <v>779</v>
      </c>
      <c r="H334" t="s">
        <v>41</v>
      </c>
      <c r="I334" s="2">
        <v>9400931458798</v>
      </c>
      <c r="J334">
        <v>74902</v>
      </c>
      <c r="K334">
        <v>19252</v>
      </c>
      <c r="L334">
        <v>5</v>
      </c>
      <c r="M334">
        <v>14.91</v>
      </c>
      <c r="N334" t="s">
        <v>29</v>
      </c>
      <c r="O334" cm="1">
        <f t="array" ref="O334">INDEX('rate table'!J:J,
  MATCH(1,
    (H334='rate table'!F:F) *
    (L334='rate table'!G:G) *
    (CEILING(M334, 1)='rate table'!H:H),
    0)
)</f>
        <v>54.25</v>
      </c>
      <c r="P334">
        <v>0</v>
      </c>
      <c r="Q334">
        <v>0</v>
      </c>
      <c r="R334">
        <v>0</v>
      </c>
      <c r="S334">
        <v>0</v>
      </c>
      <c r="T334" t="s">
        <v>39</v>
      </c>
      <c r="U334" t="s">
        <v>31</v>
      </c>
      <c r="V334" t="s">
        <v>32</v>
      </c>
      <c r="W334" t="s">
        <v>663</v>
      </c>
      <c r="X334" t="s">
        <v>34</v>
      </c>
      <c r="Y334" t="s">
        <v>35</v>
      </c>
      <c r="Z334" t="s">
        <v>36</v>
      </c>
      <c r="AA334" s="4" t="s">
        <v>780</v>
      </c>
      <c r="AB334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4" t="str">
        <f t="shared" si="21"/>
        <v>,DASCharge, TotalCharge, AccessorialCode, AccessorialDescription, PackageStatus, ReceiverName, ReceiverCity, ReceiverState, ReceiverCountry, CreatedDate)</v>
      </c>
      <c r="AD334" t="str">
        <f t="shared" si="22"/>
        <v>VALUES (
'800564','12659','94001065223848','USPSINV951289','2/13/2025','2/20/2025','Priority Mail Express','9400931458798','74902','19252','5','14.91','LB','54.25','0','0','0','0','AC1','Signature Confirmation','Return to Sender','Receiver 261','Seattle','AZ','USA','3/31/2025');</v>
      </c>
      <c r="AE334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'800564','12659','94001065223848','USPSINV951289','2/13/2025','2/20/2025','Priority Mail Express','9400931458798','74902','19252','5','14.91','LB','54.25','0','0','0','0','AC1','Signature Confirmation','Return to Sender','Receiver 261','Seattle','AZ','USA','3/31/2025');</v>
      </c>
    </row>
    <row r="335" spans="1:31" x14ac:dyDescent="0.2">
      <c r="A335">
        <v>1085</v>
      </c>
      <c r="B335">
        <v>800564</v>
      </c>
      <c r="C335">
        <v>12659</v>
      </c>
      <c r="D335" s="2">
        <v>9400894950358</v>
      </c>
      <c r="E335" t="s">
        <v>664</v>
      </c>
      <c r="F335" s="4" t="s">
        <v>778</v>
      </c>
      <c r="G335" s="4" t="s">
        <v>779</v>
      </c>
      <c r="H335" t="s">
        <v>38</v>
      </c>
      <c r="I335" s="2">
        <v>9400137632591</v>
      </c>
      <c r="J335">
        <v>7063</v>
      </c>
      <c r="K335">
        <v>1631</v>
      </c>
      <c r="L335">
        <v>6</v>
      </c>
      <c r="M335">
        <v>1.08</v>
      </c>
      <c r="N335" t="s">
        <v>29</v>
      </c>
      <c r="O335" cm="1">
        <f t="array" ref="O335">INDEX('rate table'!J:J,
  MATCH(1,
    (H335='rate table'!F:F) *
    (L335='rate table'!G:G) *
    (CEILING(M335, 1)='rate table'!H:H),
    0)
)</f>
        <v>9.17</v>
      </c>
      <c r="P335">
        <v>0</v>
      </c>
      <c r="Q335">
        <v>0</v>
      </c>
      <c r="R335">
        <v>0</v>
      </c>
      <c r="S335">
        <v>0</v>
      </c>
      <c r="T335" t="s">
        <v>51</v>
      </c>
      <c r="U335" t="s">
        <v>31</v>
      </c>
      <c r="V335" t="s">
        <v>32</v>
      </c>
      <c r="W335" t="s">
        <v>665</v>
      </c>
      <c r="X335" t="s">
        <v>34</v>
      </c>
      <c r="Y335" t="s">
        <v>35</v>
      </c>
      <c r="Z335" t="s">
        <v>36</v>
      </c>
      <c r="AA335" s="4" t="s">
        <v>780</v>
      </c>
      <c r="AB335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5" t="str">
        <f t="shared" si="21"/>
        <v>,DASCharge, TotalCharge, AccessorialCode, AccessorialDescription, PackageStatus, ReceiverName, ReceiverCity, ReceiverState, ReceiverCountry, CreatedDate)</v>
      </c>
      <c r="AD335" t="str">
        <f t="shared" si="22"/>
        <v>VALUES (
'800564','12659','9400894950358','USPSINV732146','2/13/2025','2/20/2025','Priority Mail','9400137632591','7063','1631','6','1.08','LB','9.17','0','0','0','0','AC9','Signature Confirmation','Return to Sender','Receiver 851','Seattle','AZ','USA','3/31/2025');</v>
      </c>
      <c r="AE335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'800564','12659','9400894950358','USPSINV732146','2/13/2025','2/20/2025','Priority Mail','9400137632591','7063','1631','6','1.08','LB','9.17','0','0','0','0','AC9','Signature Confirmation','Return to Sender','Receiver 851','Seattle','AZ','USA','3/31/2025');</v>
      </c>
    </row>
    <row r="336" spans="1:31" x14ac:dyDescent="0.2">
      <c r="A336">
        <v>1086</v>
      </c>
      <c r="B336">
        <v>800564</v>
      </c>
      <c r="C336">
        <v>12659</v>
      </c>
      <c r="D336" s="2">
        <v>94001272247598</v>
      </c>
      <c r="E336" t="s">
        <v>666</v>
      </c>
      <c r="F336" s="4" t="s">
        <v>778</v>
      </c>
      <c r="G336" s="4" t="s">
        <v>779</v>
      </c>
      <c r="H336" t="s">
        <v>41</v>
      </c>
      <c r="I336" s="2">
        <v>9400186708183</v>
      </c>
      <c r="J336">
        <v>86791</v>
      </c>
      <c r="K336">
        <v>92023</v>
      </c>
      <c r="L336">
        <v>2</v>
      </c>
      <c r="M336">
        <v>4.21</v>
      </c>
      <c r="N336" t="s">
        <v>29</v>
      </c>
      <c r="O336" cm="1">
        <f t="array" ref="O336">INDEX('rate table'!J:J,
  MATCH(1,
    (H336='rate table'!F:F) *
    (L336='rate table'!G:G) *
    (CEILING(M336, 1)='rate table'!H:H),
    0)
)</f>
        <v>21.07</v>
      </c>
      <c r="P336">
        <v>0</v>
      </c>
      <c r="Q336">
        <v>0</v>
      </c>
      <c r="R336">
        <v>0</v>
      </c>
      <c r="S336">
        <v>0</v>
      </c>
      <c r="T336" t="s">
        <v>51</v>
      </c>
      <c r="U336" t="s">
        <v>31</v>
      </c>
      <c r="V336" t="s">
        <v>32</v>
      </c>
      <c r="W336" t="s">
        <v>667</v>
      </c>
      <c r="X336" t="s">
        <v>34</v>
      </c>
      <c r="Y336" t="s">
        <v>35</v>
      </c>
      <c r="Z336" t="s">
        <v>36</v>
      </c>
      <c r="AA336" s="4" t="s">
        <v>780</v>
      </c>
      <c r="AB336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6" t="str">
        <f t="shared" si="21"/>
        <v>,DASCharge, TotalCharge, AccessorialCode, AccessorialDescription, PackageStatus, ReceiverName, ReceiverCity, ReceiverState, ReceiverCountry, CreatedDate)</v>
      </c>
      <c r="AD336" t="str">
        <f t="shared" si="22"/>
        <v>VALUES (
'800564','12659','94001272247598','USPSINV245574','2/13/2025','2/20/2025','Priority Mail Express','9400186708183','86791','92023','2','4.21','LB','21.07','0','0','0','0','AC9','Signature Confirmation','Return to Sender','Receiver 756','Seattle','AZ','USA','3/31/2025');</v>
      </c>
      <c r="AE336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'800564','12659','94001272247598','USPSINV245574','2/13/2025','2/20/2025','Priority Mail Express','9400186708183','86791','92023','2','4.21','LB','21.07','0','0','0','0','AC9','Signature Confirmation','Return to Sender','Receiver 756','Seattle','AZ','USA','3/31/2025');</v>
      </c>
    </row>
    <row r="337" spans="1:31" x14ac:dyDescent="0.2">
      <c r="A337">
        <v>1088</v>
      </c>
      <c r="B337">
        <v>800564</v>
      </c>
      <c r="C337">
        <v>12659</v>
      </c>
      <c r="D337" s="2">
        <v>940093620046</v>
      </c>
      <c r="E337" t="s">
        <v>668</v>
      </c>
      <c r="F337" s="4" t="s">
        <v>778</v>
      </c>
      <c r="G337" s="4" t="s">
        <v>779</v>
      </c>
      <c r="H337" t="s">
        <v>38</v>
      </c>
      <c r="I337" s="2">
        <v>9400842678822</v>
      </c>
      <c r="J337">
        <v>72671</v>
      </c>
      <c r="K337">
        <v>80972</v>
      </c>
      <c r="L337">
        <v>2</v>
      </c>
      <c r="M337">
        <v>3.11</v>
      </c>
      <c r="N337" t="s">
        <v>29</v>
      </c>
      <c r="O337" cm="1">
        <f t="array" ref="O337">INDEX('rate table'!J:J,
  MATCH(1,
    (H337='rate table'!F:F) *
    (L337='rate table'!G:G) *
    (CEILING(M337, 1)='rate table'!H:H),
    0)
)</f>
        <v>7.33</v>
      </c>
      <c r="P337">
        <v>0</v>
      </c>
      <c r="Q337">
        <v>0</v>
      </c>
      <c r="R337">
        <v>0</v>
      </c>
      <c r="S337">
        <v>0</v>
      </c>
      <c r="T337" t="s">
        <v>39</v>
      </c>
      <c r="U337" t="s">
        <v>31</v>
      </c>
      <c r="V337" t="s">
        <v>32</v>
      </c>
      <c r="W337" t="s">
        <v>77</v>
      </c>
      <c r="X337" t="s">
        <v>34</v>
      </c>
      <c r="Y337" t="s">
        <v>35</v>
      </c>
      <c r="Z337" t="s">
        <v>36</v>
      </c>
      <c r="AA337" s="4" t="s">
        <v>780</v>
      </c>
      <c r="AB337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7" t="str">
        <f t="shared" si="21"/>
        <v>,DASCharge, TotalCharge, AccessorialCode, AccessorialDescription, PackageStatus, ReceiverName, ReceiverCity, ReceiverState, ReceiverCountry, CreatedDate)</v>
      </c>
      <c r="AD337" t="str">
        <f t="shared" si="22"/>
        <v>VALUES (
'800564','12659','940093620046','USPSINV863626','2/13/2025','2/20/2025','Priority Mail','9400842678822','72671','80972','2','3.11','LB','7.33','0','0','0','0','AC1','Signature Confirmation','Return to Sender','Receiver 604','Seattle','AZ','USA','3/31/2025');</v>
      </c>
      <c r="AE337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'800564','12659','940093620046','USPSINV863626','2/13/2025','2/20/2025','Priority Mail','9400842678822','72671','80972','2','3.11','LB','7.33','0','0','0','0','AC1','Signature Confirmation','Return to Sender','Receiver 604','Seattle','AZ','USA','3/31/2025');</v>
      </c>
    </row>
    <row r="338" spans="1:31" x14ac:dyDescent="0.2">
      <c r="A338">
        <v>1089</v>
      </c>
      <c r="B338">
        <v>800564</v>
      </c>
      <c r="C338">
        <v>12659</v>
      </c>
      <c r="D338" s="2">
        <v>94001758640175</v>
      </c>
      <c r="E338" t="s">
        <v>669</v>
      </c>
      <c r="F338" s="4" t="s">
        <v>778</v>
      </c>
      <c r="G338" s="4" t="s">
        <v>779</v>
      </c>
      <c r="H338" t="s">
        <v>41</v>
      </c>
      <c r="I338" s="2">
        <v>9400417055552</v>
      </c>
      <c r="J338">
        <v>58948</v>
      </c>
      <c r="K338">
        <v>61075</v>
      </c>
      <c r="L338">
        <v>5</v>
      </c>
      <c r="M338">
        <v>4.5199999999999996</v>
      </c>
      <c r="N338" t="s">
        <v>29</v>
      </c>
      <c r="O338" cm="1">
        <f t="array" ref="O338">INDEX('rate table'!J:J,
  MATCH(1,
    (H338='rate table'!F:F) *
    (L338='rate table'!G:G) *
    (CEILING(M338, 1)='rate table'!H:H),
    0)
)</f>
        <v>27.28</v>
      </c>
      <c r="P338">
        <v>0</v>
      </c>
      <c r="Q338">
        <v>0</v>
      </c>
      <c r="R338">
        <v>0</v>
      </c>
      <c r="S338">
        <v>0</v>
      </c>
      <c r="T338" t="s">
        <v>43</v>
      </c>
      <c r="U338" t="s">
        <v>31</v>
      </c>
      <c r="V338" t="s">
        <v>32</v>
      </c>
      <c r="W338" t="s">
        <v>670</v>
      </c>
      <c r="X338" t="s">
        <v>34</v>
      </c>
      <c r="Y338" t="s">
        <v>35</v>
      </c>
      <c r="Z338" t="s">
        <v>36</v>
      </c>
      <c r="AA338" s="4" t="s">
        <v>780</v>
      </c>
      <c r="AB338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8" t="str">
        <f t="shared" si="21"/>
        <v>,DASCharge, TotalCharge, AccessorialCode, AccessorialDescription, PackageStatus, ReceiverName, ReceiverCity, ReceiverState, ReceiverCountry, CreatedDate)</v>
      </c>
      <c r="AD338" t="str">
        <f t="shared" si="22"/>
        <v>VALUES (
'800564','12659','94001758640175','USPSINV909371','2/13/2025','2/20/2025','Priority Mail Express','9400417055552','58948','61075','5','4.52','LB','27.28','0','0','0','0','AC4','Signature Confirmation','Return to Sender','Receiver 359','Seattle','AZ','USA','3/31/2025');</v>
      </c>
      <c r="AE338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'800564','12659','94001758640175','USPSINV909371','2/13/2025','2/20/2025','Priority Mail Express','9400417055552','58948','61075','5','4.52','LB','27.28','0','0','0','0','AC4','Signature Confirmation','Return to Sender','Receiver 359','Seattle','AZ','USA','3/31/2025');</v>
      </c>
    </row>
    <row r="339" spans="1:31" x14ac:dyDescent="0.2">
      <c r="A339">
        <v>1090</v>
      </c>
      <c r="B339">
        <v>800564</v>
      </c>
      <c r="C339">
        <v>12659</v>
      </c>
      <c r="D339" s="2">
        <v>940058126341</v>
      </c>
      <c r="E339" t="s">
        <v>671</v>
      </c>
      <c r="F339" s="4" t="s">
        <v>778</v>
      </c>
      <c r="G339" s="4" t="s">
        <v>779</v>
      </c>
      <c r="H339" t="s">
        <v>28</v>
      </c>
      <c r="I339" s="2">
        <v>94006426438</v>
      </c>
      <c r="J339">
        <v>84086</v>
      </c>
      <c r="K339">
        <v>904</v>
      </c>
      <c r="L339">
        <v>5</v>
      </c>
      <c r="M339">
        <v>2.23</v>
      </c>
      <c r="N339" t="s">
        <v>29</v>
      </c>
      <c r="O339" cm="1">
        <f t="array" ref="O339">INDEX('rate table'!J:J,
  MATCH(1,
    (H339='rate table'!F:F) *
    (L339='rate table'!G:G) *
    (CEILING(M339, 1)='rate table'!H:H),
    0)
)</f>
        <v>7.8</v>
      </c>
      <c r="P339">
        <v>0</v>
      </c>
      <c r="Q339">
        <v>0</v>
      </c>
      <c r="R339">
        <v>0</v>
      </c>
      <c r="S339">
        <v>0</v>
      </c>
      <c r="T339" t="s">
        <v>105</v>
      </c>
      <c r="U339" t="s">
        <v>31</v>
      </c>
      <c r="V339" t="s">
        <v>32</v>
      </c>
      <c r="W339" t="s">
        <v>517</v>
      </c>
      <c r="X339" t="s">
        <v>34</v>
      </c>
      <c r="Y339" t="s">
        <v>35</v>
      </c>
      <c r="Z339" t="s">
        <v>36</v>
      </c>
      <c r="AA339" s="4" t="s">
        <v>780</v>
      </c>
      <c r="AB339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39" t="str">
        <f t="shared" si="21"/>
        <v>,DASCharge, TotalCharge, AccessorialCode, AccessorialDescription, PackageStatus, ReceiverName, ReceiverCity, ReceiverState, ReceiverCountry, CreatedDate)</v>
      </c>
      <c r="AD339" t="str">
        <f t="shared" si="22"/>
        <v>VALUES (
'800564','12659','940058126341','USPSINV914639','2/13/2025','2/20/2025','USPS Ground Advantage','94006426438','84086','904','5','2.23','LB','7.8','0','0','0','0','AC3','Signature Confirmation','Return to Sender','Receiver 259','Seattle','AZ','USA','3/31/2025');</v>
      </c>
      <c r="AE339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'800564','12659','940058126341','USPSINV914639','2/13/2025','2/20/2025','USPS Ground Advantage','94006426438','84086','904','5','2.23','LB','7.8','0','0','0','0','AC3','Signature Confirmation','Return to Sender','Receiver 259','Seattle','AZ','USA','3/31/2025');</v>
      </c>
    </row>
    <row r="340" spans="1:31" x14ac:dyDescent="0.2">
      <c r="A340">
        <v>1178</v>
      </c>
      <c r="B340">
        <v>800564</v>
      </c>
      <c r="C340">
        <v>12659</v>
      </c>
      <c r="D340" s="2">
        <v>94001014056539</v>
      </c>
      <c r="E340" t="s">
        <v>672</v>
      </c>
      <c r="F340" s="4" t="s">
        <v>778</v>
      </c>
      <c r="G340" s="4" t="s">
        <v>779</v>
      </c>
      <c r="H340" t="s">
        <v>38</v>
      </c>
      <c r="I340" s="2">
        <v>9400277483245</v>
      </c>
      <c r="J340">
        <v>82915</v>
      </c>
      <c r="K340">
        <v>24728</v>
      </c>
      <c r="L340">
        <v>7</v>
      </c>
      <c r="M340">
        <v>14.86</v>
      </c>
      <c r="N340" t="s">
        <v>29</v>
      </c>
      <c r="O340" cm="1">
        <f t="array" ref="O340">INDEX('rate table'!J:J,
  MATCH(1,
    (H340='rate table'!F:F) *
    (L340='rate table'!G:G) *
    (CEILING(M340, 1)='rate table'!H:H),
    0)
)</f>
        <v>36.619999999999997</v>
      </c>
      <c r="P340">
        <v>0</v>
      </c>
      <c r="Q340">
        <v>0</v>
      </c>
      <c r="R340">
        <v>0</v>
      </c>
      <c r="S340">
        <v>0</v>
      </c>
      <c r="T340" t="s">
        <v>51</v>
      </c>
      <c r="U340" t="s">
        <v>31</v>
      </c>
      <c r="V340" t="s">
        <v>32</v>
      </c>
      <c r="W340" t="s">
        <v>181</v>
      </c>
      <c r="X340" t="s">
        <v>34</v>
      </c>
      <c r="Y340" t="s">
        <v>35</v>
      </c>
      <c r="Z340" t="s">
        <v>36</v>
      </c>
      <c r="AA340" s="4" t="s">
        <v>780</v>
      </c>
      <c r="AB340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0" t="str">
        <f t="shared" si="21"/>
        <v>,DASCharge, TotalCharge, AccessorialCode, AccessorialDescription, PackageStatus, ReceiverName, ReceiverCity, ReceiverState, ReceiverCountry, CreatedDate)</v>
      </c>
      <c r="AD340" t="str">
        <f t="shared" si="22"/>
        <v>VALUES (
'800564','12659','94001014056539','USPSINV461978','2/13/2025','2/20/2025','Priority Mail','9400277483245','82915','24728','7','14.86','LB','36.62','0','0','0','0','AC9','Signature Confirmation','Return to Sender','Receiver 552','Seattle','AZ','USA','3/31/2025');</v>
      </c>
      <c r="AE340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'800564','12659','94001014056539','USPSINV461978','2/13/2025','2/20/2025','Priority Mail','9400277483245','82915','24728','7','14.86','LB','36.62','0','0','0','0','AC9','Signature Confirmation','Return to Sender','Receiver 552','Seattle','AZ','USA','3/31/2025');</v>
      </c>
    </row>
    <row r="341" spans="1:31" x14ac:dyDescent="0.2">
      <c r="A341">
        <v>1179</v>
      </c>
      <c r="B341">
        <v>800564</v>
      </c>
      <c r="C341">
        <v>12659</v>
      </c>
      <c r="D341" s="2">
        <v>9400320459553</v>
      </c>
      <c r="E341" t="s">
        <v>673</v>
      </c>
      <c r="F341" s="4" t="s">
        <v>778</v>
      </c>
      <c r="G341" s="4" t="s">
        <v>779</v>
      </c>
      <c r="H341" t="s">
        <v>41</v>
      </c>
      <c r="I341" s="2">
        <v>9400474257263</v>
      </c>
      <c r="J341">
        <v>98842</v>
      </c>
      <c r="K341">
        <v>2077</v>
      </c>
      <c r="L341">
        <v>6</v>
      </c>
      <c r="M341">
        <v>0.84</v>
      </c>
      <c r="N341" t="s">
        <v>29</v>
      </c>
      <c r="O341" cm="1">
        <f t="array" ref="O341">INDEX('rate table'!J:J,
  MATCH(1,
    (H341='rate table'!F:F) *
    (L341='rate table'!G:G) *
    (CEILING(M341, 1)='rate table'!H:H),
    0)
)</f>
        <v>17.18</v>
      </c>
      <c r="P341">
        <v>0</v>
      </c>
      <c r="Q341">
        <v>0</v>
      </c>
      <c r="R341">
        <v>0</v>
      </c>
      <c r="S341">
        <v>0</v>
      </c>
      <c r="T341" t="s">
        <v>71</v>
      </c>
      <c r="U341" t="s">
        <v>31</v>
      </c>
      <c r="V341" t="s">
        <v>32</v>
      </c>
      <c r="W341" t="s">
        <v>674</v>
      </c>
      <c r="X341" t="s">
        <v>34</v>
      </c>
      <c r="Y341" t="s">
        <v>35</v>
      </c>
      <c r="Z341" t="s">
        <v>36</v>
      </c>
      <c r="AA341" s="4" t="s">
        <v>780</v>
      </c>
      <c r="AB341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1" t="str">
        <f t="shared" si="21"/>
        <v>,DASCharge, TotalCharge, AccessorialCode, AccessorialDescription, PackageStatus, ReceiverName, ReceiverCity, ReceiverState, ReceiverCountry, CreatedDate)</v>
      </c>
      <c r="AD341" t="str">
        <f t="shared" si="22"/>
        <v>VALUES (
'800564','12659','9400320459553','USPSINV896098','2/13/2025','2/20/2025','Priority Mail Express','9400474257263','98842','2077','6','0.84','LB','17.18','0','0','0','0','AC2','Signature Confirmation','Return to Sender','Receiver 620','Seattle','AZ','USA','3/31/2025');</v>
      </c>
      <c r="AE341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'800564','12659','9400320459553','USPSINV896098','2/13/2025','2/20/2025','Priority Mail Express','9400474257263','98842','2077','6','0.84','LB','17.18','0','0','0','0','AC2','Signature Confirmation','Return to Sender','Receiver 620','Seattle','AZ','USA','3/31/2025');</v>
      </c>
    </row>
    <row r="342" spans="1:31" x14ac:dyDescent="0.2">
      <c r="A342">
        <v>1180</v>
      </c>
      <c r="B342">
        <v>800564</v>
      </c>
      <c r="C342">
        <v>12659</v>
      </c>
      <c r="D342" s="2">
        <v>94001792335884</v>
      </c>
      <c r="E342" t="s">
        <v>675</v>
      </c>
      <c r="F342" s="4" t="s">
        <v>778</v>
      </c>
      <c r="G342" s="4" t="s">
        <v>779</v>
      </c>
      <c r="H342" t="s">
        <v>28</v>
      </c>
      <c r="I342" s="2">
        <v>9400107169037</v>
      </c>
      <c r="J342">
        <v>77190</v>
      </c>
      <c r="K342">
        <v>61967</v>
      </c>
      <c r="L342">
        <v>7</v>
      </c>
      <c r="M342">
        <v>3.12</v>
      </c>
      <c r="N342" t="s">
        <v>29</v>
      </c>
      <c r="O342" cm="1">
        <f t="array" ref="O342">INDEX('rate table'!J:J,
  MATCH(1,
    (H342='rate table'!F:F) *
    (L342='rate table'!G:G) *
    (CEILING(M342, 1)='rate table'!H:H),
    0)
)</f>
        <v>10.59</v>
      </c>
      <c r="P342">
        <v>0</v>
      </c>
      <c r="Q342">
        <v>0</v>
      </c>
      <c r="R342">
        <v>0</v>
      </c>
      <c r="S342">
        <v>0</v>
      </c>
      <c r="T342" t="s">
        <v>58</v>
      </c>
      <c r="U342" t="s">
        <v>31</v>
      </c>
      <c r="V342" t="s">
        <v>32</v>
      </c>
      <c r="W342" t="s">
        <v>676</v>
      </c>
      <c r="X342" t="s">
        <v>34</v>
      </c>
      <c r="Y342" t="s">
        <v>35</v>
      </c>
      <c r="Z342" t="s">
        <v>36</v>
      </c>
      <c r="AA342" s="4" t="s">
        <v>780</v>
      </c>
      <c r="AB342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2" t="str">
        <f t="shared" si="21"/>
        <v>,DASCharge, TotalCharge, AccessorialCode, AccessorialDescription, PackageStatus, ReceiverName, ReceiverCity, ReceiverState, ReceiverCountry, CreatedDate)</v>
      </c>
      <c r="AD342" t="str">
        <f t="shared" si="22"/>
        <v>VALUES (
'800564','12659','94001792335884','USPSINV411965','2/13/2025','2/20/2025','USPS Ground Advantage','9400107169037','77190','61967','7','3.12','LB','10.59','0','0','0','0','AC5','Signature Confirmation','Return to Sender','Receiver 835','Seattle','AZ','USA','3/31/2025');</v>
      </c>
      <c r="AE342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'800564','12659','94001792335884','USPSINV411965','2/13/2025','2/20/2025','USPS Ground Advantage','9400107169037','77190','61967','7','3.12','LB','10.59','0','0','0','0','AC5','Signature Confirmation','Return to Sender','Receiver 835','Seattle','AZ','USA','3/31/2025');</v>
      </c>
    </row>
    <row r="343" spans="1:31" x14ac:dyDescent="0.2">
      <c r="A343">
        <v>1181</v>
      </c>
      <c r="B343">
        <v>800564</v>
      </c>
      <c r="C343">
        <v>12659</v>
      </c>
      <c r="D343" s="2">
        <v>94001003859616</v>
      </c>
      <c r="E343" t="s">
        <v>677</v>
      </c>
      <c r="F343" s="4" t="s">
        <v>778</v>
      </c>
      <c r="G343" s="4" t="s">
        <v>779</v>
      </c>
      <c r="H343" t="s">
        <v>38</v>
      </c>
      <c r="I343" s="2">
        <v>940020457651</v>
      </c>
      <c r="J343">
        <v>58131</v>
      </c>
      <c r="K343">
        <v>15507</v>
      </c>
      <c r="L343">
        <v>7</v>
      </c>
      <c r="M343">
        <v>11.75</v>
      </c>
      <c r="N343" t="s">
        <v>29</v>
      </c>
      <c r="O343" cm="1">
        <f t="array" ref="O343">INDEX('rate table'!J:J,
  MATCH(1,
    (H343='rate table'!F:F) *
    (L343='rate table'!G:G) *
    (CEILING(M343, 1)='rate table'!H:H),
    0)
)</f>
        <v>31.4</v>
      </c>
      <c r="P343">
        <v>0</v>
      </c>
      <c r="Q343">
        <v>0</v>
      </c>
      <c r="R343">
        <v>0</v>
      </c>
      <c r="S343">
        <v>0</v>
      </c>
      <c r="T343" t="s">
        <v>71</v>
      </c>
      <c r="U343" t="s">
        <v>31</v>
      </c>
      <c r="V343" t="s">
        <v>32</v>
      </c>
      <c r="W343" t="s">
        <v>678</v>
      </c>
      <c r="X343" t="s">
        <v>34</v>
      </c>
      <c r="Y343" t="s">
        <v>35</v>
      </c>
      <c r="Z343" t="s">
        <v>36</v>
      </c>
      <c r="AA343" s="4" t="s">
        <v>780</v>
      </c>
      <c r="AB343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3" t="str">
        <f t="shared" si="21"/>
        <v>,DASCharge, TotalCharge, AccessorialCode, AccessorialDescription, PackageStatus, ReceiverName, ReceiverCity, ReceiverState, ReceiverCountry, CreatedDate)</v>
      </c>
      <c r="AD343" t="str">
        <f t="shared" si="22"/>
        <v>VALUES (
'800564','12659','94001003859616','USPSINV958822','2/13/2025','2/20/2025','Priority Mail','940020457651','58131','15507','7','11.75','LB','31.4','0','0','0','0','AC2','Signature Confirmation','Return to Sender','Receiver 603','Seattle','AZ','USA','3/31/2025');</v>
      </c>
      <c r="AE343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'800564','12659','94001003859616','USPSINV958822','2/13/2025','2/20/2025','Priority Mail','940020457651','58131','15507','7','11.75','LB','31.4','0','0','0','0','AC2','Signature Confirmation','Return to Sender','Receiver 603','Seattle','AZ','USA','3/31/2025');</v>
      </c>
    </row>
    <row r="344" spans="1:31" x14ac:dyDescent="0.2">
      <c r="A344">
        <v>1182</v>
      </c>
      <c r="B344">
        <v>800564</v>
      </c>
      <c r="C344">
        <v>12659</v>
      </c>
      <c r="D344" s="2">
        <v>94001376497361</v>
      </c>
      <c r="E344" t="s">
        <v>679</v>
      </c>
      <c r="F344" s="4" t="s">
        <v>778</v>
      </c>
      <c r="G344" s="4" t="s">
        <v>779</v>
      </c>
      <c r="H344" t="s">
        <v>41</v>
      </c>
      <c r="I344" s="2">
        <v>9400122948862</v>
      </c>
      <c r="J344">
        <v>20138</v>
      </c>
      <c r="K344">
        <v>45785</v>
      </c>
      <c r="L344">
        <v>8</v>
      </c>
      <c r="M344">
        <v>16.399999999999999</v>
      </c>
      <c r="N344" t="s">
        <v>29</v>
      </c>
      <c r="O344" cm="1">
        <f t="array" ref="O344">INDEX('rate table'!J:J,
  MATCH(1,
    (H344='rate table'!F:F) *
    (L344='rate table'!G:G) *
    (CEILING(M344, 1)='rate table'!H:H),
    0)
)</f>
        <v>63.6</v>
      </c>
      <c r="P344">
        <v>0</v>
      </c>
      <c r="Q344">
        <v>0</v>
      </c>
      <c r="R344">
        <v>0</v>
      </c>
      <c r="S344">
        <v>0</v>
      </c>
      <c r="T344" t="s">
        <v>58</v>
      </c>
      <c r="U344" t="s">
        <v>31</v>
      </c>
      <c r="V344" t="s">
        <v>32</v>
      </c>
      <c r="W344" t="s">
        <v>680</v>
      </c>
      <c r="X344" t="s">
        <v>34</v>
      </c>
      <c r="Y344" t="s">
        <v>35</v>
      </c>
      <c r="Z344" t="s">
        <v>36</v>
      </c>
      <c r="AA344" s="4" t="s">
        <v>780</v>
      </c>
      <c r="AB344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4" t="str">
        <f t="shared" si="21"/>
        <v>,DASCharge, TotalCharge, AccessorialCode, AccessorialDescription, PackageStatus, ReceiverName, ReceiverCity, ReceiverState, ReceiverCountry, CreatedDate)</v>
      </c>
      <c r="AD344" t="str">
        <f t="shared" si="22"/>
        <v>VALUES (
'800564','12659','94001376497361','USPSINV408405','2/13/2025','2/20/2025','Priority Mail Express','9400122948862','20138','45785','8','16.4','LB','63.6','0','0','0','0','AC5','Signature Confirmation','Return to Sender','Receiver 382','Seattle','AZ','USA','3/31/2025');</v>
      </c>
      <c r="AE344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'800564','12659','94001376497361','USPSINV408405','2/13/2025','2/20/2025','Priority Mail Express','9400122948862','20138','45785','8','16.4','LB','63.6','0','0','0','0','AC5','Signature Confirmation','Return to Sender','Receiver 382','Seattle','AZ','USA','3/31/2025');</v>
      </c>
    </row>
    <row r="345" spans="1:31" x14ac:dyDescent="0.2">
      <c r="A345">
        <v>1184</v>
      </c>
      <c r="B345">
        <v>800564</v>
      </c>
      <c r="C345">
        <v>12659</v>
      </c>
      <c r="D345" s="2">
        <v>94002129903673</v>
      </c>
      <c r="E345" t="s">
        <v>681</v>
      </c>
      <c r="F345" s="4" t="s">
        <v>778</v>
      </c>
      <c r="G345" s="4" t="s">
        <v>779</v>
      </c>
      <c r="H345" t="s">
        <v>38</v>
      </c>
      <c r="I345" s="2">
        <v>9400644554123</v>
      </c>
      <c r="J345">
        <v>15866</v>
      </c>
      <c r="K345">
        <v>57166</v>
      </c>
      <c r="L345">
        <v>2</v>
      </c>
      <c r="M345">
        <v>9.0500000000000007</v>
      </c>
      <c r="N345" t="s">
        <v>29</v>
      </c>
      <c r="O345" cm="1">
        <f t="array" ref="O345">INDEX('rate table'!J:J,
  MATCH(1,
    (H345='rate table'!F:F) *
    (L345='rate table'!G:G) *
    (CEILING(M345, 1)='rate table'!H:H),
    0)
)</f>
        <v>9.81</v>
      </c>
      <c r="P345">
        <v>0</v>
      </c>
      <c r="Q345">
        <v>0</v>
      </c>
      <c r="R345">
        <v>0</v>
      </c>
      <c r="S345">
        <v>0</v>
      </c>
      <c r="T345" t="s">
        <v>43</v>
      </c>
      <c r="U345" t="s">
        <v>31</v>
      </c>
      <c r="V345" t="s">
        <v>32</v>
      </c>
      <c r="W345" t="s">
        <v>619</v>
      </c>
      <c r="X345" t="s">
        <v>34</v>
      </c>
      <c r="Y345" t="s">
        <v>35</v>
      </c>
      <c r="Z345" t="s">
        <v>36</v>
      </c>
      <c r="AA345" s="4" t="s">
        <v>780</v>
      </c>
      <c r="AB345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5" t="str">
        <f t="shared" si="21"/>
        <v>,DASCharge, TotalCharge, AccessorialCode, AccessorialDescription, PackageStatus, ReceiverName, ReceiverCity, ReceiverState, ReceiverCountry, CreatedDate)</v>
      </c>
      <c r="AD345" t="str">
        <f t="shared" si="22"/>
        <v>VALUES (
'800564','12659','94002129903673','USPSINV216279','2/13/2025','2/20/2025','Priority Mail','9400644554123','15866','57166','2','9.05','LB','9.81','0','0','0','0','AC4','Signature Confirmation','Return to Sender','Receiver 238','Seattle','AZ','USA','3/31/2025');</v>
      </c>
      <c r="AE345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'800564','12659','94002129903673','USPSINV216279','2/13/2025','2/20/2025','Priority Mail','9400644554123','15866','57166','2','9.05','LB','9.81','0','0','0','0','AC4','Signature Confirmation','Return to Sender','Receiver 238','Seattle','AZ','USA','3/31/2025');</v>
      </c>
    </row>
    <row r="346" spans="1:31" x14ac:dyDescent="0.2">
      <c r="A346">
        <v>1185</v>
      </c>
      <c r="B346">
        <v>800564</v>
      </c>
      <c r="C346">
        <v>12659</v>
      </c>
      <c r="D346" s="2">
        <v>9400718495545</v>
      </c>
      <c r="E346" t="s">
        <v>682</v>
      </c>
      <c r="F346" s="4" t="s">
        <v>778</v>
      </c>
      <c r="G346" s="4" t="s">
        <v>779</v>
      </c>
      <c r="H346" t="s">
        <v>41</v>
      </c>
      <c r="I346" s="2">
        <v>940011104782</v>
      </c>
      <c r="J346">
        <v>58210</v>
      </c>
      <c r="K346">
        <v>58565</v>
      </c>
      <c r="L346">
        <v>4</v>
      </c>
      <c r="M346">
        <v>19.98</v>
      </c>
      <c r="N346" t="s">
        <v>29</v>
      </c>
      <c r="O346" cm="1">
        <f t="array" ref="O346">INDEX('rate table'!J:J,
  MATCH(1,
    (H346='rate table'!F:F) *
    (L346='rate table'!G:G) *
    (CEILING(M346, 1)='rate table'!H:H),
    0)
)</f>
        <v>63.74</v>
      </c>
      <c r="P346">
        <v>0</v>
      </c>
      <c r="Q346">
        <v>0</v>
      </c>
      <c r="R346">
        <v>0</v>
      </c>
      <c r="S346">
        <v>0</v>
      </c>
      <c r="T346" t="s">
        <v>39</v>
      </c>
      <c r="U346" t="s">
        <v>31</v>
      </c>
      <c r="V346" t="s">
        <v>32</v>
      </c>
      <c r="W346" t="s">
        <v>683</v>
      </c>
      <c r="X346" t="s">
        <v>34</v>
      </c>
      <c r="Y346" t="s">
        <v>35</v>
      </c>
      <c r="Z346" t="s">
        <v>36</v>
      </c>
      <c r="AA346" s="4" t="s">
        <v>780</v>
      </c>
      <c r="AB346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6" t="str">
        <f t="shared" si="21"/>
        <v>,DASCharge, TotalCharge, AccessorialCode, AccessorialDescription, PackageStatus, ReceiverName, ReceiverCity, ReceiverState, ReceiverCountry, CreatedDate)</v>
      </c>
      <c r="AD346" t="str">
        <f t="shared" si="22"/>
        <v>VALUES (
'800564','12659','9400718495545','USPSINV223567','2/13/2025','2/20/2025','Priority Mail Express','940011104782','58210','58565','4','19.98','LB','63.74','0','0','0','0','AC1','Signature Confirmation','Return to Sender','Receiver 965','Seattle','AZ','USA','3/31/2025');</v>
      </c>
      <c r="AE346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'800564','12659','9400718495545','USPSINV223567','2/13/2025','2/20/2025','Priority Mail Express','940011104782','58210','58565','4','19.98','LB','63.74','0','0','0','0','AC1','Signature Confirmation','Return to Sender','Receiver 965','Seattle','AZ','USA','3/31/2025');</v>
      </c>
    </row>
    <row r="347" spans="1:31" x14ac:dyDescent="0.2">
      <c r="A347">
        <v>1186</v>
      </c>
      <c r="B347">
        <v>800564</v>
      </c>
      <c r="C347">
        <v>12659</v>
      </c>
      <c r="D347" s="2">
        <v>94001863411427</v>
      </c>
      <c r="E347" t="s">
        <v>684</v>
      </c>
      <c r="F347" s="4" t="s">
        <v>778</v>
      </c>
      <c r="G347" s="4" t="s">
        <v>779</v>
      </c>
      <c r="H347" t="s">
        <v>28</v>
      </c>
      <c r="I347" s="2">
        <v>9400109691621</v>
      </c>
      <c r="J347">
        <v>86604</v>
      </c>
      <c r="K347">
        <v>85704</v>
      </c>
      <c r="L347">
        <v>5</v>
      </c>
      <c r="M347">
        <v>14.88</v>
      </c>
      <c r="N347" t="s">
        <v>29</v>
      </c>
      <c r="O347" cm="1">
        <f t="array" ref="O347">INDEX('rate table'!J:J,
  MATCH(1,
    (H347='rate table'!F:F) *
    (L347='rate table'!G:G) *
    (CEILING(M347, 1)='rate table'!H:H),
    0)
)</f>
        <v>13.15</v>
      </c>
      <c r="P347">
        <v>0</v>
      </c>
      <c r="Q347">
        <v>0</v>
      </c>
      <c r="R347">
        <v>0</v>
      </c>
      <c r="S347">
        <v>0</v>
      </c>
      <c r="T347" t="s">
        <v>71</v>
      </c>
      <c r="U347" t="s">
        <v>31</v>
      </c>
      <c r="V347" t="s">
        <v>32</v>
      </c>
      <c r="W347" t="s">
        <v>685</v>
      </c>
      <c r="X347" t="s">
        <v>34</v>
      </c>
      <c r="Y347" t="s">
        <v>35</v>
      </c>
      <c r="Z347" t="s">
        <v>36</v>
      </c>
      <c r="AA347" s="4" t="s">
        <v>780</v>
      </c>
      <c r="AB347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7" t="str">
        <f t="shared" si="21"/>
        <v>,DASCharge, TotalCharge, AccessorialCode, AccessorialDescription, PackageStatus, ReceiverName, ReceiverCity, ReceiverState, ReceiverCountry, CreatedDate)</v>
      </c>
      <c r="AD347" t="str">
        <f t="shared" si="22"/>
        <v>VALUES (
'800564','12659','94001863411427','USPSINV746882','2/13/2025','2/20/2025','USPS Ground Advantage','9400109691621','86604','85704','5','14.88','LB','13.15','0','0','0','0','AC2','Signature Confirmation','Return to Sender','Receiver 197','Seattle','AZ','USA','3/31/2025');</v>
      </c>
      <c r="AE347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'800564','12659','94001863411427','USPSINV746882','2/13/2025','2/20/2025','USPS Ground Advantage','9400109691621','86604','85704','5','14.88','LB','13.15','0','0','0','0','AC2','Signature Confirmation','Return to Sender','Receiver 197','Seattle','AZ','USA','3/31/2025');</v>
      </c>
    </row>
    <row r="348" spans="1:31" x14ac:dyDescent="0.2">
      <c r="A348">
        <v>1187</v>
      </c>
      <c r="B348">
        <v>800564</v>
      </c>
      <c r="C348">
        <v>12659</v>
      </c>
      <c r="D348" s="2">
        <v>94001318201712</v>
      </c>
      <c r="E348" t="s">
        <v>686</v>
      </c>
      <c r="F348" s="4" t="s">
        <v>778</v>
      </c>
      <c r="G348" s="4" t="s">
        <v>779</v>
      </c>
      <c r="H348" t="s">
        <v>38</v>
      </c>
      <c r="I348" s="2">
        <v>9400680776494</v>
      </c>
      <c r="J348">
        <v>88996</v>
      </c>
      <c r="K348">
        <v>16826</v>
      </c>
      <c r="L348">
        <v>6</v>
      </c>
      <c r="M348">
        <v>5.75</v>
      </c>
      <c r="N348" t="s">
        <v>29</v>
      </c>
      <c r="O348" cm="1">
        <f t="array" ref="O348">INDEX('rate table'!J:J,
  MATCH(1,
    (H348='rate table'!F:F) *
    (L348='rate table'!G:G) *
    (CEILING(M348, 1)='rate table'!H:H),
    0)
)</f>
        <v>18.04</v>
      </c>
      <c r="P348">
        <v>0</v>
      </c>
      <c r="Q348">
        <v>0</v>
      </c>
      <c r="R348">
        <v>0</v>
      </c>
      <c r="S348">
        <v>0</v>
      </c>
      <c r="T348" t="s">
        <v>71</v>
      </c>
      <c r="U348" t="s">
        <v>31</v>
      </c>
      <c r="V348" t="s">
        <v>32</v>
      </c>
      <c r="W348" t="s">
        <v>687</v>
      </c>
      <c r="X348" t="s">
        <v>34</v>
      </c>
      <c r="Y348" t="s">
        <v>35</v>
      </c>
      <c r="Z348" t="s">
        <v>36</v>
      </c>
      <c r="AA348" s="4" t="s">
        <v>780</v>
      </c>
      <c r="AB348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8" t="str">
        <f t="shared" si="21"/>
        <v>,DASCharge, TotalCharge, AccessorialCode, AccessorialDescription, PackageStatus, ReceiverName, ReceiverCity, ReceiverState, ReceiverCountry, CreatedDate)</v>
      </c>
      <c r="AD348" t="str">
        <f t="shared" si="22"/>
        <v>VALUES (
'800564','12659','94001318201712','USPSINV214340','2/13/2025','2/20/2025','Priority Mail','9400680776494','88996','16826','6','5.75','LB','18.04','0','0','0','0','AC2','Signature Confirmation','Return to Sender','Receiver 826','Seattle','AZ','USA','3/31/2025');</v>
      </c>
      <c r="AE348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'800564','12659','94001318201712','USPSINV214340','2/13/2025','2/20/2025','Priority Mail','9400680776494','88996','16826','6','5.75','LB','18.04','0','0','0','0','AC2','Signature Confirmation','Return to Sender','Receiver 826','Seattle','AZ','USA','3/31/2025');</v>
      </c>
    </row>
    <row r="349" spans="1:31" x14ac:dyDescent="0.2">
      <c r="A349">
        <v>1189</v>
      </c>
      <c r="B349">
        <v>800564</v>
      </c>
      <c r="C349">
        <v>12659</v>
      </c>
      <c r="D349" s="2">
        <v>9400554362577</v>
      </c>
      <c r="E349" t="s">
        <v>689</v>
      </c>
      <c r="F349" s="4" t="s">
        <v>778</v>
      </c>
      <c r="G349" s="4" t="s">
        <v>779</v>
      </c>
      <c r="H349" t="s">
        <v>28</v>
      </c>
      <c r="I349" s="2">
        <v>9400709656522</v>
      </c>
      <c r="J349">
        <v>98827</v>
      </c>
      <c r="K349">
        <v>7750</v>
      </c>
      <c r="L349">
        <v>7</v>
      </c>
      <c r="M349">
        <v>2.65</v>
      </c>
      <c r="N349" t="s">
        <v>29</v>
      </c>
      <c r="O349" cm="1">
        <f t="array" ref="O349">INDEX('rate table'!J:J,
  MATCH(1,
    (H349='rate table'!F:F) *
    (L349='rate table'!G:G) *
    (CEILING(M349, 1)='rate table'!H:H),
    0)
)</f>
        <v>9.77</v>
      </c>
      <c r="P349">
        <v>0</v>
      </c>
      <c r="Q349">
        <v>0</v>
      </c>
      <c r="R349">
        <v>0</v>
      </c>
      <c r="S349">
        <v>0</v>
      </c>
      <c r="T349" t="s">
        <v>71</v>
      </c>
      <c r="U349" t="s">
        <v>31</v>
      </c>
      <c r="V349" t="s">
        <v>32</v>
      </c>
      <c r="W349" t="s">
        <v>429</v>
      </c>
      <c r="X349" t="s">
        <v>34</v>
      </c>
      <c r="Y349" t="s">
        <v>35</v>
      </c>
      <c r="Z349" t="s">
        <v>36</v>
      </c>
      <c r="AA349" s="4" t="s">
        <v>780</v>
      </c>
      <c r="AB349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49" t="str">
        <f t="shared" si="21"/>
        <v>,DASCharge, TotalCharge, AccessorialCode, AccessorialDescription, PackageStatus, ReceiverName, ReceiverCity, ReceiverState, ReceiverCountry, CreatedDate)</v>
      </c>
      <c r="AD349" t="str">
        <f t="shared" si="22"/>
        <v>VALUES (
'800564','12659','9400554362577','USPSINV872137','2/13/2025','2/20/2025','USPS Ground Advantage','9400709656522','98827','7750','7','2.65','LB','9.77','0','0','0','0','AC2','Signature Confirmation','Return to Sender','Receiver 922','Seattle','AZ','USA','3/31/2025');</v>
      </c>
      <c r="AE349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'800564','12659','9400554362577','USPSINV872137','2/13/2025','2/20/2025','USPS Ground Advantage','9400709656522','98827','7750','7','2.65','LB','9.77','0','0','0','0','AC2','Signature Confirmation','Return to Sender','Receiver 922','Seattle','AZ','USA','3/31/2025');</v>
      </c>
    </row>
    <row r="350" spans="1:31" x14ac:dyDescent="0.2">
      <c r="A350">
        <v>1190</v>
      </c>
      <c r="B350">
        <v>800564</v>
      </c>
      <c r="C350">
        <v>12659</v>
      </c>
      <c r="D350" s="2">
        <v>94001425346075</v>
      </c>
      <c r="E350" t="s">
        <v>690</v>
      </c>
      <c r="F350" s="4" t="s">
        <v>778</v>
      </c>
      <c r="G350" s="4" t="s">
        <v>779</v>
      </c>
      <c r="H350" t="s">
        <v>38</v>
      </c>
      <c r="I350" s="2">
        <v>9400447111827</v>
      </c>
      <c r="J350">
        <v>27093</v>
      </c>
      <c r="K350">
        <v>32930</v>
      </c>
      <c r="L350">
        <v>7</v>
      </c>
      <c r="M350">
        <v>6.14</v>
      </c>
      <c r="N350" t="s">
        <v>29</v>
      </c>
      <c r="O350" cm="1">
        <f t="array" ref="O350">INDEX('rate table'!J:J,
  MATCH(1,
    (H350='rate table'!F:F) *
    (L350='rate table'!G:G) *
    (CEILING(M350, 1)='rate table'!H:H),
    0)
)</f>
        <v>24.43</v>
      </c>
      <c r="P350">
        <v>0</v>
      </c>
      <c r="Q350">
        <v>0</v>
      </c>
      <c r="R350">
        <v>0</v>
      </c>
      <c r="S350">
        <v>0</v>
      </c>
      <c r="T350" t="s">
        <v>39</v>
      </c>
      <c r="U350" t="s">
        <v>31</v>
      </c>
      <c r="V350" t="s">
        <v>32</v>
      </c>
      <c r="W350" t="s">
        <v>234</v>
      </c>
      <c r="X350" t="s">
        <v>34</v>
      </c>
      <c r="Y350" t="s">
        <v>35</v>
      </c>
      <c r="Z350" t="s">
        <v>36</v>
      </c>
      <c r="AA350" s="4" t="s">
        <v>780</v>
      </c>
      <c r="AB350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0" t="str">
        <f t="shared" si="21"/>
        <v>,DASCharge, TotalCharge, AccessorialCode, AccessorialDescription, PackageStatus, ReceiverName, ReceiverCity, ReceiverState, ReceiverCountry, CreatedDate)</v>
      </c>
      <c r="AD350" t="str">
        <f t="shared" si="22"/>
        <v>VALUES (
'800564','12659','94001425346075','USPSINV33815','2/13/2025','2/20/2025','Priority Mail','9400447111827','27093','32930','7','6.14','LB','24.43','0','0','0','0','AC1','Signature Confirmation','Return to Sender','Receiver 3','Seattle','AZ','USA','3/31/2025');</v>
      </c>
      <c r="AE350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'800564','12659','94001425346075','USPSINV33815','2/13/2025','2/20/2025','Priority Mail','9400447111827','27093','32930','7','6.14','LB','24.43','0','0','0','0','AC1','Signature Confirmation','Return to Sender','Receiver 3','Seattle','AZ','USA','3/31/2025');</v>
      </c>
    </row>
    <row r="351" spans="1:31" x14ac:dyDescent="0.2">
      <c r="A351">
        <v>1191</v>
      </c>
      <c r="B351">
        <v>800564</v>
      </c>
      <c r="C351">
        <v>12659</v>
      </c>
      <c r="D351" s="2">
        <v>9400128951196</v>
      </c>
      <c r="E351" t="s">
        <v>691</v>
      </c>
      <c r="F351" s="4" t="s">
        <v>778</v>
      </c>
      <c r="G351" s="4" t="s">
        <v>779</v>
      </c>
      <c r="H351" t="s">
        <v>41</v>
      </c>
      <c r="I351" s="2">
        <v>9400866934289</v>
      </c>
      <c r="J351">
        <v>97720</v>
      </c>
      <c r="K351">
        <v>29261</v>
      </c>
      <c r="L351">
        <v>5</v>
      </c>
      <c r="M351">
        <v>5.26</v>
      </c>
      <c r="N351" t="s">
        <v>29</v>
      </c>
      <c r="O351" cm="1">
        <f t="array" ref="O351">INDEX('rate table'!J:J,
  MATCH(1,
    (H351='rate table'!F:F) *
    (L351='rate table'!G:G) *
    (CEILING(M351, 1)='rate table'!H:H),
    0)
)</f>
        <v>30.12</v>
      </c>
      <c r="P351">
        <v>0</v>
      </c>
      <c r="Q351">
        <v>0</v>
      </c>
      <c r="R351">
        <v>0</v>
      </c>
      <c r="S351">
        <v>0</v>
      </c>
      <c r="T351" t="s">
        <v>39</v>
      </c>
      <c r="U351" t="s">
        <v>31</v>
      </c>
      <c r="V351" t="s">
        <v>32</v>
      </c>
      <c r="W351" t="s">
        <v>692</v>
      </c>
      <c r="X351" t="s">
        <v>34</v>
      </c>
      <c r="Y351" t="s">
        <v>35</v>
      </c>
      <c r="Z351" t="s">
        <v>36</v>
      </c>
      <c r="AA351" s="4" t="s">
        <v>780</v>
      </c>
      <c r="AB351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1" t="str">
        <f t="shared" si="21"/>
        <v>,DASCharge, TotalCharge, AccessorialCode, AccessorialDescription, PackageStatus, ReceiverName, ReceiverCity, ReceiverState, ReceiverCountry, CreatedDate)</v>
      </c>
      <c r="AD351" t="str">
        <f t="shared" si="22"/>
        <v>VALUES (
'800564','12659','9400128951196','USPSINV517578','2/13/2025','2/20/2025','Priority Mail Express','9400866934289','97720','29261','5','5.26','LB','30.12','0','0','0','0','AC1','Signature Confirmation','Return to Sender','Receiver 786','Seattle','AZ','USA','3/31/2025');</v>
      </c>
      <c r="AE351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'800564','12659','9400128951196','USPSINV517578','2/13/2025','2/20/2025','Priority Mail Express','9400866934289','97720','29261','5','5.26','LB','30.12','0','0','0','0','AC1','Signature Confirmation','Return to Sender','Receiver 786','Seattle','AZ','USA','3/31/2025');</v>
      </c>
    </row>
    <row r="352" spans="1:31" x14ac:dyDescent="0.2">
      <c r="A352">
        <v>1192</v>
      </c>
      <c r="B352">
        <v>800564</v>
      </c>
      <c r="C352">
        <v>12659</v>
      </c>
      <c r="D352" s="2">
        <v>94001124533121</v>
      </c>
      <c r="E352" t="s">
        <v>693</v>
      </c>
      <c r="F352" s="4" t="s">
        <v>778</v>
      </c>
      <c r="G352" s="4" t="s">
        <v>779</v>
      </c>
      <c r="H352" t="s">
        <v>28</v>
      </c>
      <c r="I352" s="2">
        <v>94009364363</v>
      </c>
      <c r="J352">
        <v>41432</v>
      </c>
      <c r="K352">
        <v>44744</v>
      </c>
      <c r="L352">
        <v>4</v>
      </c>
      <c r="M352">
        <v>1.74</v>
      </c>
      <c r="N352" t="s">
        <v>29</v>
      </c>
      <c r="O352" cm="1">
        <f t="array" ref="O352">INDEX('rate table'!J:J,
  MATCH(1,
    (H352='rate table'!F:F) *
    (L352='rate table'!G:G) *
    (CEILING(M352, 1)='rate table'!H:H),
    0)
)</f>
        <v>6.84</v>
      </c>
      <c r="P352">
        <v>0</v>
      </c>
      <c r="Q352">
        <v>0</v>
      </c>
      <c r="R352">
        <v>0</v>
      </c>
      <c r="S352">
        <v>0</v>
      </c>
      <c r="T352" t="s">
        <v>71</v>
      </c>
      <c r="U352" t="s">
        <v>31</v>
      </c>
      <c r="V352" t="s">
        <v>32</v>
      </c>
      <c r="W352" t="s">
        <v>694</v>
      </c>
      <c r="X352" t="s">
        <v>34</v>
      </c>
      <c r="Y352" t="s">
        <v>35</v>
      </c>
      <c r="Z352" t="s">
        <v>36</v>
      </c>
      <c r="AA352" s="4" t="s">
        <v>780</v>
      </c>
      <c r="AB352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2" t="str">
        <f t="shared" si="21"/>
        <v>,DASCharge, TotalCharge, AccessorialCode, AccessorialDescription, PackageStatus, ReceiverName, ReceiverCity, ReceiverState, ReceiverCountry, CreatedDate)</v>
      </c>
      <c r="AD352" t="str">
        <f t="shared" si="22"/>
        <v>VALUES (
'800564','12659','94001124533121','USPSINV945992','2/13/2025','2/20/2025','USPS Ground Advantage','94009364363','41432','44744','4','1.74','LB','6.84','0','0','0','0','AC2','Signature Confirmation','Return to Sender','Receiver 280','Seattle','AZ','USA','3/31/2025');</v>
      </c>
      <c r="AE352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'800564','12659','94001124533121','USPSINV945992','2/13/2025','2/20/2025','USPS Ground Advantage','94009364363','41432','44744','4','1.74','LB','6.84','0','0','0','0','AC2','Signature Confirmation','Return to Sender','Receiver 280','Seattle','AZ','USA','3/31/2025');</v>
      </c>
    </row>
    <row r="353" spans="1:31" x14ac:dyDescent="0.2">
      <c r="A353">
        <v>1193</v>
      </c>
      <c r="B353">
        <v>800564</v>
      </c>
      <c r="C353">
        <v>12659</v>
      </c>
      <c r="D353" s="2">
        <v>94001621100828</v>
      </c>
      <c r="E353" t="s">
        <v>695</v>
      </c>
      <c r="F353" s="4" t="s">
        <v>778</v>
      </c>
      <c r="G353" s="4" t="s">
        <v>779</v>
      </c>
      <c r="H353" t="s">
        <v>38</v>
      </c>
      <c r="I353" s="2">
        <v>9400400386017</v>
      </c>
      <c r="J353">
        <v>3637</v>
      </c>
      <c r="K353">
        <v>23587</v>
      </c>
      <c r="L353">
        <v>5</v>
      </c>
      <c r="M353">
        <v>5.05</v>
      </c>
      <c r="N353" t="s">
        <v>29</v>
      </c>
      <c r="O353" cm="1">
        <f t="array" ref="O353">INDEX('rate table'!J:J,
  MATCH(1,
    (H353='rate table'!F:F) *
    (L353='rate table'!G:G) *
    (CEILING(M353, 1)='rate table'!H:H),
    0)
)</f>
        <v>14.18</v>
      </c>
      <c r="P353">
        <v>0</v>
      </c>
      <c r="Q353">
        <v>0</v>
      </c>
      <c r="R353">
        <v>0</v>
      </c>
      <c r="S353">
        <v>0</v>
      </c>
      <c r="T353" t="s">
        <v>51</v>
      </c>
      <c r="U353" t="s">
        <v>31</v>
      </c>
      <c r="V353" t="s">
        <v>32</v>
      </c>
      <c r="W353" t="s">
        <v>48</v>
      </c>
      <c r="X353" t="s">
        <v>34</v>
      </c>
      <c r="Y353" t="s">
        <v>35</v>
      </c>
      <c r="Z353" t="s">
        <v>36</v>
      </c>
      <c r="AA353" s="4" t="s">
        <v>780</v>
      </c>
      <c r="AB353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3" t="str">
        <f t="shared" si="21"/>
        <v>,DASCharge, TotalCharge, AccessorialCode, AccessorialDescription, PackageStatus, ReceiverName, ReceiverCity, ReceiverState, ReceiverCountry, CreatedDate)</v>
      </c>
      <c r="AD353" t="str">
        <f t="shared" si="22"/>
        <v>VALUES (
'800564','12659','94001621100828','USPSINV838436','2/13/2025','2/20/2025','Priority Mail','9400400386017','3637','23587','5','5.05','LB','14.18','0','0','0','0','AC9','Signature Confirmation','Return to Sender','Receiver 430','Seattle','AZ','USA','3/31/2025');</v>
      </c>
      <c r="AE353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'800564','12659','94001621100828','USPSINV838436','2/13/2025','2/20/2025','Priority Mail','9400400386017','3637','23587','5','5.05','LB','14.18','0','0','0','0','AC9','Signature Confirmation','Return to Sender','Receiver 430','Seattle','AZ','USA','3/31/2025');</v>
      </c>
    </row>
    <row r="354" spans="1:31" x14ac:dyDescent="0.2">
      <c r="A354">
        <v>1194</v>
      </c>
      <c r="B354">
        <v>800564</v>
      </c>
      <c r="C354">
        <v>12659</v>
      </c>
      <c r="D354" s="2">
        <v>940085612240</v>
      </c>
      <c r="E354" t="s">
        <v>696</v>
      </c>
      <c r="F354" s="4" t="s">
        <v>778</v>
      </c>
      <c r="G354" s="4" t="s">
        <v>779</v>
      </c>
      <c r="H354" t="s">
        <v>41</v>
      </c>
      <c r="I354" s="2">
        <v>9400363904349</v>
      </c>
      <c r="J354">
        <v>10704</v>
      </c>
      <c r="K354">
        <v>71617</v>
      </c>
      <c r="L354">
        <v>8</v>
      </c>
      <c r="M354">
        <v>5.99</v>
      </c>
      <c r="N354" t="s">
        <v>29</v>
      </c>
      <c r="O354" cm="1">
        <f t="array" ref="O354">INDEX('rate table'!J:J,
  MATCH(1,
    (H354='rate table'!F:F) *
    (L354='rate table'!G:G) *
    (CEILING(M354, 1)='rate table'!H:H),
    0)
)</f>
        <v>32.97</v>
      </c>
      <c r="P354">
        <v>0</v>
      </c>
      <c r="Q354">
        <v>0</v>
      </c>
      <c r="R354">
        <v>0</v>
      </c>
      <c r="S354">
        <v>0</v>
      </c>
      <c r="T354" t="s">
        <v>43</v>
      </c>
      <c r="U354" t="s">
        <v>31</v>
      </c>
      <c r="V354" t="s">
        <v>32</v>
      </c>
      <c r="W354" t="s">
        <v>697</v>
      </c>
      <c r="X354" t="s">
        <v>34</v>
      </c>
      <c r="Y354" t="s">
        <v>35</v>
      </c>
      <c r="Z354" t="s">
        <v>36</v>
      </c>
      <c r="AA354" s="4" t="s">
        <v>780</v>
      </c>
      <c r="AB354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4" t="str">
        <f t="shared" si="21"/>
        <v>,DASCharge, TotalCharge, AccessorialCode, AccessorialDescription, PackageStatus, ReceiverName, ReceiverCity, ReceiverState, ReceiverCountry, CreatedDate)</v>
      </c>
      <c r="AD354" t="str">
        <f t="shared" si="22"/>
        <v>VALUES (
'800564','12659','940085612240','USPSINV165947','2/13/2025','2/20/2025','Priority Mail Express','9400363904349','10704','71617','8','5.99','LB','32.97','0','0','0','0','AC4','Signature Confirmation','Return to Sender','Receiver 803','Seattle','AZ','USA','3/31/2025');</v>
      </c>
      <c r="AE354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'800564','12659','940085612240','USPSINV165947','2/13/2025','2/20/2025','Priority Mail Express','9400363904349','10704','71617','8','5.99','LB','32.97','0','0','0','0','AC4','Signature Confirmation','Return to Sender','Receiver 803','Seattle','AZ','USA','3/31/2025');</v>
      </c>
    </row>
    <row r="355" spans="1:31" x14ac:dyDescent="0.2">
      <c r="A355">
        <v>1195</v>
      </c>
      <c r="B355">
        <v>800564</v>
      </c>
      <c r="C355">
        <v>12659</v>
      </c>
      <c r="D355" s="2">
        <v>9400267613390</v>
      </c>
      <c r="E355" t="s">
        <v>698</v>
      </c>
      <c r="F355" s="4" t="s">
        <v>778</v>
      </c>
      <c r="G355" s="4" t="s">
        <v>779</v>
      </c>
      <c r="H355" t="s">
        <v>28</v>
      </c>
      <c r="I355" s="2">
        <v>940083362293</v>
      </c>
      <c r="J355">
        <v>23770</v>
      </c>
      <c r="K355">
        <v>54851</v>
      </c>
      <c r="L355">
        <v>4</v>
      </c>
      <c r="M355">
        <v>2.2599999999999998</v>
      </c>
      <c r="N355" t="s">
        <v>29</v>
      </c>
      <c r="O355" cm="1">
        <f t="array" ref="O355">INDEX('rate table'!J:J,
  MATCH(1,
    (H355='rate table'!F:F) *
    (L355='rate table'!G:G) *
    (CEILING(M355, 1)='rate table'!H:H),
    0)
)</f>
        <v>7.26</v>
      </c>
      <c r="P355">
        <v>0</v>
      </c>
      <c r="Q355">
        <v>0</v>
      </c>
      <c r="R355">
        <v>0</v>
      </c>
      <c r="S355">
        <v>0</v>
      </c>
      <c r="T355" t="s">
        <v>43</v>
      </c>
      <c r="U355" t="s">
        <v>31</v>
      </c>
      <c r="V355" t="s">
        <v>32</v>
      </c>
      <c r="W355" t="s">
        <v>699</v>
      </c>
      <c r="X355" t="s">
        <v>34</v>
      </c>
      <c r="Y355" t="s">
        <v>35</v>
      </c>
      <c r="Z355" t="s">
        <v>36</v>
      </c>
      <c r="AA355" s="4" t="s">
        <v>780</v>
      </c>
      <c r="AB355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5" t="str">
        <f t="shared" si="21"/>
        <v>,DASCharge, TotalCharge, AccessorialCode, AccessorialDescription, PackageStatus, ReceiverName, ReceiverCity, ReceiverState, ReceiverCountry, CreatedDate)</v>
      </c>
      <c r="AD355" t="str">
        <f t="shared" si="22"/>
        <v>VALUES (
'800564','12659','9400267613390','USPSINV766740','2/13/2025','2/20/2025','USPS Ground Advantage','940083362293','23770','54851','4','2.26','LB','7.26','0','0','0','0','AC4','Signature Confirmation','Return to Sender','Receiver 789','Seattle','AZ','USA','3/31/2025');</v>
      </c>
      <c r="AE355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'800564','12659','9400267613390','USPSINV766740','2/13/2025','2/20/2025','USPS Ground Advantage','940083362293','23770','54851','4','2.26','LB','7.26','0','0','0','0','AC4','Signature Confirmation','Return to Sender','Receiver 789','Seattle','AZ','USA','3/31/2025');</v>
      </c>
    </row>
    <row r="356" spans="1:31" x14ac:dyDescent="0.2">
      <c r="A356">
        <v>1196</v>
      </c>
      <c r="B356">
        <v>800564</v>
      </c>
      <c r="C356">
        <v>12659</v>
      </c>
      <c r="D356" s="2">
        <v>94001898124755</v>
      </c>
      <c r="E356" t="s">
        <v>700</v>
      </c>
      <c r="F356" s="4" t="s">
        <v>778</v>
      </c>
      <c r="G356" s="4" t="s">
        <v>779</v>
      </c>
      <c r="H356" t="s">
        <v>38</v>
      </c>
      <c r="I356" s="2">
        <v>9400351035027</v>
      </c>
      <c r="J356">
        <v>21117</v>
      </c>
      <c r="K356">
        <v>79971</v>
      </c>
      <c r="L356">
        <v>2</v>
      </c>
      <c r="M356">
        <v>16.72</v>
      </c>
      <c r="N356" t="s">
        <v>29</v>
      </c>
      <c r="O356" cm="1">
        <f t="array" ref="O356">INDEX('rate table'!J:J,
  MATCH(1,
    (H356='rate table'!F:F) *
    (L356='rate table'!G:G) *
    (CEILING(M356, 1)='rate table'!H:H),
    0)
)</f>
        <v>13.57</v>
      </c>
      <c r="P356">
        <v>0</v>
      </c>
      <c r="Q356">
        <v>0</v>
      </c>
      <c r="R356">
        <v>0</v>
      </c>
      <c r="S356">
        <v>0</v>
      </c>
      <c r="T356" t="s">
        <v>51</v>
      </c>
      <c r="U356" t="s">
        <v>31</v>
      </c>
      <c r="V356" t="s">
        <v>32</v>
      </c>
      <c r="W356" t="s">
        <v>439</v>
      </c>
      <c r="X356" t="s">
        <v>34</v>
      </c>
      <c r="Y356" t="s">
        <v>35</v>
      </c>
      <c r="Z356" t="s">
        <v>36</v>
      </c>
      <c r="AA356" s="4" t="s">
        <v>780</v>
      </c>
      <c r="AB356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6" t="str">
        <f t="shared" si="21"/>
        <v>,DASCharge, TotalCharge, AccessorialCode, AccessorialDescription, PackageStatus, ReceiverName, ReceiverCity, ReceiverState, ReceiverCountry, CreatedDate)</v>
      </c>
      <c r="AD356" t="str">
        <f t="shared" si="22"/>
        <v>VALUES (
'800564','12659','94001898124755','USPSINV228378','2/13/2025','2/20/2025','Priority Mail','9400351035027','21117','79971','2','16.72','LB','13.57','0','0','0','0','AC9','Signature Confirmation','Return to Sender','Receiver 234','Seattle','AZ','USA','3/31/2025');</v>
      </c>
      <c r="AE356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'800564','12659','94001898124755','USPSINV228378','2/13/2025','2/20/2025','Priority Mail','9400351035027','21117','79971','2','16.72','LB','13.57','0','0','0','0','AC9','Signature Confirmation','Return to Sender','Receiver 234','Seattle','AZ','USA','3/31/2025');</v>
      </c>
    </row>
    <row r="357" spans="1:31" x14ac:dyDescent="0.2">
      <c r="A357">
        <v>1197</v>
      </c>
      <c r="B357">
        <v>800564</v>
      </c>
      <c r="C357">
        <v>12659</v>
      </c>
      <c r="D357" s="2">
        <v>9400512333549</v>
      </c>
      <c r="E357" t="s">
        <v>701</v>
      </c>
      <c r="F357" s="4" t="s">
        <v>778</v>
      </c>
      <c r="G357" s="4" t="s">
        <v>779</v>
      </c>
      <c r="H357" t="s">
        <v>41</v>
      </c>
      <c r="I357" s="2">
        <v>9400643724098</v>
      </c>
      <c r="J357">
        <v>79010</v>
      </c>
      <c r="K357">
        <v>19649</v>
      </c>
      <c r="L357">
        <v>8</v>
      </c>
      <c r="M357">
        <v>18.600000000000001</v>
      </c>
      <c r="N357" t="s">
        <v>29</v>
      </c>
      <c r="O357" cm="1">
        <f t="array" ref="O357">INDEX('rate table'!J:J,
  MATCH(1,
    (H357='rate table'!F:F) *
    (L357='rate table'!G:G) *
    (CEILING(M357, 1)='rate table'!H:H),
    0)
)</f>
        <v>68.87</v>
      </c>
      <c r="P357">
        <v>0</v>
      </c>
      <c r="Q357">
        <v>0</v>
      </c>
      <c r="R357">
        <v>0</v>
      </c>
      <c r="S357">
        <v>0</v>
      </c>
      <c r="T357" t="s">
        <v>30</v>
      </c>
      <c r="U357" t="s">
        <v>31</v>
      </c>
      <c r="V357" t="s">
        <v>32</v>
      </c>
      <c r="W357" t="s">
        <v>702</v>
      </c>
      <c r="X357" t="s">
        <v>34</v>
      </c>
      <c r="Y357" t="s">
        <v>35</v>
      </c>
      <c r="Z357" t="s">
        <v>36</v>
      </c>
      <c r="AA357" s="4" t="s">
        <v>780</v>
      </c>
      <c r="AB357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7" t="str">
        <f t="shared" si="21"/>
        <v>,DASCharge, TotalCharge, AccessorialCode, AccessorialDescription, PackageStatus, ReceiverName, ReceiverCity, ReceiverState, ReceiverCountry, CreatedDate)</v>
      </c>
      <c r="AD357" t="str">
        <f t="shared" si="22"/>
        <v>VALUES (
'800564','12659','9400512333549','USPSINV271730','2/13/2025','2/20/2025','Priority Mail Express','9400643724098','79010','19649','8','18.6','LB','68.87','0','0','0','0','AC0','Signature Confirmation','Return to Sender','Receiver 886','Seattle','AZ','USA','3/31/2025');</v>
      </c>
      <c r="AE357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'800564','12659','9400512333549','USPSINV271730','2/13/2025','2/20/2025','Priority Mail Express','9400643724098','79010','19649','8','18.6','LB','68.87','0','0','0','0','AC0','Signature Confirmation','Return to Sender','Receiver 886','Seattle','AZ','USA','3/31/2025');</v>
      </c>
    </row>
    <row r="358" spans="1:31" x14ac:dyDescent="0.2">
      <c r="A358">
        <v>1199</v>
      </c>
      <c r="B358">
        <v>800564</v>
      </c>
      <c r="C358">
        <v>12659</v>
      </c>
      <c r="D358" s="2">
        <v>94001322547118</v>
      </c>
      <c r="E358" t="s">
        <v>703</v>
      </c>
      <c r="F358" s="4" t="s">
        <v>778</v>
      </c>
      <c r="G358" s="4" t="s">
        <v>779</v>
      </c>
      <c r="H358" t="s">
        <v>38</v>
      </c>
      <c r="I358" s="2">
        <v>940065436192</v>
      </c>
      <c r="J358">
        <v>5784</v>
      </c>
      <c r="K358">
        <v>55437</v>
      </c>
      <c r="L358">
        <v>8</v>
      </c>
      <c r="M358">
        <v>4.82</v>
      </c>
      <c r="N358" t="s">
        <v>29</v>
      </c>
      <c r="O358" cm="1">
        <f t="array" ref="O358">INDEX('rate table'!J:J,
  MATCH(1,
    (H358='rate table'!F:F) *
    (L358='rate table'!G:G) *
    (CEILING(M358, 1)='rate table'!H:H),
    0)
)</f>
        <v>21.97</v>
      </c>
      <c r="P358">
        <v>0</v>
      </c>
      <c r="Q358">
        <v>0</v>
      </c>
      <c r="R358">
        <v>0</v>
      </c>
      <c r="S358">
        <v>0</v>
      </c>
      <c r="T358" t="s">
        <v>71</v>
      </c>
      <c r="U358" t="s">
        <v>31</v>
      </c>
      <c r="V358" t="s">
        <v>32</v>
      </c>
      <c r="W358" t="s">
        <v>704</v>
      </c>
      <c r="X358" t="s">
        <v>34</v>
      </c>
      <c r="Y358" t="s">
        <v>35</v>
      </c>
      <c r="Z358" t="s">
        <v>36</v>
      </c>
      <c r="AA358" s="4" t="s">
        <v>780</v>
      </c>
      <c r="AB358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8" t="str">
        <f t="shared" si="21"/>
        <v>,DASCharge, TotalCharge, AccessorialCode, AccessorialDescription, PackageStatus, ReceiverName, ReceiverCity, ReceiverState, ReceiverCountry, CreatedDate)</v>
      </c>
      <c r="AD358" t="str">
        <f t="shared" si="22"/>
        <v>VALUES (
'800564','12659','94001322547118','USPSINV172244','2/13/2025','2/20/2025','Priority Mail','940065436192','5784','55437','8','4.82','LB','21.97','0','0','0','0','AC2','Signature Confirmation','Return to Sender','Receiver 45','Seattle','AZ','USA','3/31/2025');</v>
      </c>
      <c r="AE358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'800564','12659','94001322547118','USPSINV172244','2/13/2025','2/20/2025','Priority Mail','940065436192','5784','55437','8','4.82','LB','21.97','0','0','0','0','AC2','Signature Confirmation','Return to Sender','Receiver 45','Seattle','AZ','USA','3/31/2025');</v>
      </c>
    </row>
    <row r="359" spans="1:31" x14ac:dyDescent="0.2">
      <c r="A359">
        <v>1200</v>
      </c>
      <c r="B359">
        <v>800564</v>
      </c>
      <c r="C359">
        <v>12659</v>
      </c>
      <c r="D359" s="2">
        <v>94001654975013</v>
      </c>
      <c r="E359" t="s">
        <v>705</v>
      </c>
      <c r="F359" s="4" t="s">
        <v>778</v>
      </c>
      <c r="G359" s="4" t="s">
        <v>779</v>
      </c>
      <c r="H359" t="s">
        <v>41</v>
      </c>
      <c r="I359" s="2">
        <v>940069108427</v>
      </c>
      <c r="J359">
        <v>4148</v>
      </c>
      <c r="K359">
        <v>29874</v>
      </c>
      <c r="L359">
        <v>5</v>
      </c>
      <c r="M359">
        <v>8.32</v>
      </c>
      <c r="N359" t="s">
        <v>29</v>
      </c>
      <c r="O359" cm="1">
        <f t="array" ref="O359">INDEX('rate table'!J:J,
  MATCH(1,
    (H359='rate table'!F:F) *
    (L359='rate table'!G:G) *
    (CEILING(M359, 1)='rate table'!H:H),
    0)
)</f>
        <v>38.61</v>
      </c>
      <c r="P359">
        <v>0</v>
      </c>
      <c r="Q359">
        <v>0</v>
      </c>
      <c r="R359">
        <v>0</v>
      </c>
      <c r="S359">
        <v>0</v>
      </c>
      <c r="T359" t="s">
        <v>50</v>
      </c>
      <c r="U359" t="s">
        <v>31</v>
      </c>
      <c r="V359" t="s">
        <v>32</v>
      </c>
      <c r="W359" t="s">
        <v>706</v>
      </c>
      <c r="X359" t="s">
        <v>34</v>
      </c>
      <c r="Y359" t="s">
        <v>35</v>
      </c>
      <c r="Z359" t="s">
        <v>36</v>
      </c>
      <c r="AA359" s="4" t="s">
        <v>780</v>
      </c>
      <c r="AB359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59" t="str">
        <f t="shared" si="21"/>
        <v>,DASCharge, TotalCharge, AccessorialCode, AccessorialDescription, PackageStatus, ReceiverName, ReceiverCity, ReceiverState, ReceiverCountry, CreatedDate)</v>
      </c>
      <c r="AD359" t="str">
        <f t="shared" si="22"/>
        <v>VALUES (
'800564','12659','94001654975013','USPSINV860130','2/13/2025','2/20/2025','Priority Mail Express','940069108427','4148','29874','5','8.32','LB','38.61','0','0','0','0','AC8','Signature Confirmation','Return to Sender','Receiver 973','Seattle','AZ','USA','3/31/2025');</v>
      </c>
      <c r="AE359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'800564','12659','94001654975013','USPSINV860130','2/13/2025','2/20/2025','Priority Mail Express','940069108427','4148','29874','5','8.32','LB','38.61','0','0','0','0','AC8','Signature Confirmation','Return to Sender','Receiver 973','Seattle','AZ','USA','3/31/2025');</v>
      </c>
    </row>
    <row r="360" spans="1:31" x14ac:dyDescent="0.2">
      <c r="A360">
        <v>1201</v>
      </c>
      <c r="B360">
        <v>800564</v>
      </c>
      <c r="C360">
        <v>12659</v>
      </c>
      <c r="D360" s="2">
        <v>9400102034354</v>
      </c>
      <c r="E360" t="s">
        <v>707</v>
      </c>
      <c r="F360" s="4" t="s">
        <v>778</v>
      </c>
      <c r="G360" s="4" t="s">
        <v>779</v>
      </c>
      <c r="H360" t="s">
        <v>28</v>
      </c>
      <c r="I360" s="2">
        <v>9400742589659</v>
      </c>
      <c r="J360">
        <v>13588</v>
      </c>
      <c r="K360">
        <v>14250</v>
      </c>
      <c r="L360">
        <v>3</v>
      </c>
      <c r="M360">
        <v>13.02</v>
      </c>
      <c r="N360" t="s">
        <v>29</v>
      </c>
      <c r="O360" cm="1">
        <f t="array" ref="O360">INDEX('rate table'!J:J,
  MATCH(1,
    (H360='rate table'!F:F) *
    (L360='rate table'!G:G) *
    (CEILING(M360, 1)='rate table'!H:H),
    0)
)</f>
        <v>10.81</v>
      </c>
      <c r="P360">
        <v>0</v>
      </c>
      <c r="Q360">
        <v>0</v>
      </c>
      <c r="R360">
        <v>0</v>
      </c>
      <c r="S360">
        <v>0</v>
      </c>
      <c r="T360" t="s">
        <v>74</v>
      </c>
      <c r="U360" t="s">
        <v>31</v>
      </c>
      <c r="V360" t="s">
        <v>32</v>
      </c>
      <c r="W360" t="s">
        <v>251</v>
      </c>
      <c r="X360" t="s">
        <v>34</v>
      </c>
      <c r="Y360" t="s">
        <v>35</v>
      </c>
      <c r="Z360" t="s">
        <v>36</v>
      </c>
      <c r="AA360" s="4" t="s">
        <v>780</v>
      </c>
      <c r="AB360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0" t="str">
        <f t="shared" si="21"/>
        <v>,DASCharge, TotalCharge, AccessorialCode, AccessorialDescription, PackageStatus, ReceiverName, ReceiverCity, ReceiverState, ReceiverCountry, CreatedDate)</v>
      </c>
      <c r="AD360" t="str">
        <f t="shared" si="22"/>
        <v>VALUES (
'800564','12659','9400102034354','USPSINV398796','2/13/2025','2/20/2025','USPS Ground Advantage','9400742589659','13588','14250','3','13.02','LB','10.81','0','0','0','0','AC6','Signature Confirmation','Return to Sender','Receiver 125','Seattle','AZ','USA','3/31/2025');</v>
      </c>
      <c r="AE360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'800564','12659','9400102034354','USPSINV398796','2/13/2025','2/20/2025','USPS Ground Advantage','9400742589659','13588','14250','3','13.02','LB','10.81','0','0','0','0','AC6','Signature Confirmation','Return to Sender','Receiver 125','Seattle','AZ','USA','3/31/2025');</v>
      </c>
    </row>
    <row r="361" spans="1:31" x14ac:dyDescent="0.2">
      <c r="A361">
        <v>1202</v>
      </c>
      <c r="B361">
        <v>800564</v>
      </c>
      <c r="C361">
        <v>12659</v>
      </c>
      <c r="D361" s="2">
        <v>94001638985866</v>
      </c>
      <c r="E361" t="s">
        <v>708</v>
      </c>
      <c r="F361" s="4" t="s">
        <v>778</v>
      </c>
      <c r="G361" s="4" t="s">
        <v>779</v>
      </c>
      <c r="H361" t="s">
        <v>38</v>
      </c>
      <c r="I361" s="2">
        <v>940096164033</v>
      </c>
      <c r="J361">
        <v>50678</v>
      </c>
      <c r="K361">
        <v>46696</v>
      </c>
      <c r="L361">
        <v>7</v>
      </c>
      <c r="M361">
        <v>13.05</v>
      </c>
      <c r="N361" t="s">
        <v>29</v>
      </c>
      <c r="O361" cm="1">
        <f t="array" ref="O361">INDEX('rate table'!J:J,
  MATCH(1,
    (H361='rate table'!F:F) *
    (L361='rate table'!G:G) *
    (CEILING(M361, 1)='rate table'!H:H),
    0)
)</f>
        <v>34.880000000000003</v>
      </c>
      <c r="P361">
        <v>0</v>
      </c>
      <c r="Q361">
        <v>0</v>
      </c>
      <c r="R361">
        <v>0</v>
      </c>
      <c r="S361">
        <v>0</v>
      </c>
      <c r="T361" t="s">
        <v>55</v>
      </c>
      <c r="U361" t="s">
        <v>31</v>
      </c>
      <c r="V361" t="s">
        <v>32</v>
      </c>
      <c r="W361" t="s">
        <v>167</v>
      </c>
      <c r="X361" t="s">
        <v>34</v>
      </c>
      <c r="Y361" t="s">
        <v>35</v>
      </c>
      <c r="Z361" t="s">
        <v>36</v>
      </c>
      <c r="AA361" s="4" t="s">
        <v>780</v>
      </c>
      <c r="AB361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1" t="str">
        <f t="shared" si="21"/>
        <v>,DASCharge, TotalCharge, AccessorialCode, AccessorialDescription, PackageStatus, ReceiverName, ReceiverCity, ReceiverState, ReceiverCountry, CreatedDate)</v>
      </c>
      <c r="AD361" t="str">
        <f t="shared" si="22"/>
        <v>VALUES (
'800564','12659','94001638985866','USPSINV198747','2/13/2025','2/20/2025','Priority Mail','940096164033','50678','46696','7','13.05','LB','34.88','0','0','0','0','AC7','Signature Confirmation','Return to Sender','Receiver 989','Seattle','AZ','USA','3/31/2025');</v>
      </c>
      <c r="AE361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'800564','12659','94001638985866','USPSINV198747','2/13/2025','2/20/2025','Priority Mail','940096164033','50678','46696','7','13.05','LB','34.88','0','0','0','0','AC7','Signature Confirmation','Return to Sender','Receiver 989','Seattle','AZ','USA','3/31/2025');</v>
      </c>
    </row>
    <row r="362" spans="1:31" x14ac:dyDescent="0.2">
      <c r="A362">
        <v>1203</v>
      </c>
      <c r="B362">
        <v>800564</v>
      </c>
      <c r="C362">
        <v>12659</v>
      </c>
      <c r="D362" s="2">
        <v>94002100533446</v>
      </c>
      <c r="E362" t="s">
        <v>709</v>
      </c>
      <c r="F362" s="4" t="s">
        <v>778</v>
      </c>
      <c r="G362" s="4" t="s">
        <v>779</v>
      </c>
      <c r="H362" t="s">
        <v>41</v>
      </c>
      <c r="I362" s="2">
        <v>9400536398401</v>
      </c>
      <c r="J362">
        <v>68533</v>
      </c>
      <c r="K362">
        <v>3540</v>
      </c>
      <c r="L362">
        <v>8</v>
      </c>
      <c r="M362">
        <v>18.440000000000001</v>
      </c>
      <c r="N362" t="s">
        <v>29</v>
      </c>
      <c r="O362" cm="1">
        <f t="array" ref="O362">INDEX('rate table'!J:J,
  MATCH(1,
    (H362='rate table'!F:F) *
    (L362='rate table'!G:G) *
    (CEILING(M362, 1)='rate table'!H:H),
    0)
)</f>
        <v>68.87</v>
      </c>
      <c r="P362">
        <v>0</v>
      </c>
      <c r="Q362">
        <v>0</v>
      </c>
      <c r="R362">
        <v>0</v>
      </c>
      <c r="S362">
        <v>0</v>
      </c>
      <c r="T362" t="s">
        <v>55</v>
      </c>
      <c r="U362" t="s">
        <v>31</v>
      </c>
      <c r="V362" t="s">
        <v>32</v>
      </c>
      <c r="W362" t="s">
        <v>710</v>
      </c>
      <c r="X362" t="s">
        <v>34</v>
      </c>
      <c r="Y362" t="s">
        <v>35</v>
      </c>
      <c r="Z362" t="s">
        <v>36</v>
      </c>
      <c r="AA362" s="4" t="s">
        <v>780</v>
      </c>
      <c r="AB362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2" t="str">
        <f t="shared" si="21"/>
        <v>,DASCharge, TotalCharge, AccessorialCode, AccessorialDescription, PackageStatus, ReceiverName, ReceiverCity, ReceiverState, ReceiverCountry, CreatedDate)</v>
      </c>
      <c r="AD362" t="str">
        <f t="shared" si="22"/>
        <v>VALUES (
'800564','12659','94002100533446','USPSINV32930','2/13/2025','2/20/2025','Priority Mail Express','9400536398401','68533','3540','8','18.44','LB','68.87','0','0','0','0','AC7','Signature Confirmation','Return to Sender','Receiver 324','Seattle','AZ','USA','3/31/2025');</v>
      </c>
      <c r="AE362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'800564','12659','94002100533446','USPSINV32930','2/13/2025','2/20/2025','Priority Mail Express','9400536398401','68533','3540','8','18.44','LB','68.87','0','0','0','0','AC7','Signature Confirmation','Return to Sender','Receiver 324','Seattle','AZ','USA','3/31/2025');</v>
      </c>
    </row>
    <row r="363" spans="1:31" x14ac:dyDescent="0.2">
      <c r="A363">
        <v>1204</v>
      </c>
      <c r="B363">
        <v>800564</v>
      </c>
      <c r="C363">
        <v>12659</v>
      </c>
      <c r="D363" s="2">
        <v>9400309814484</v>
      </c>
      <c r="E363" t="s">
        <v>711</v>
      </c>
      <c r="F363" s="4" t="s">
        <v>778</v>
      </c>
      <c r="G363" s="4" t="s">
        <v>779</v>
      </c>
      <c r="H363" t="s">
        <v>28</v>
      </c>
      <c r="I363" s="2">
        <v>9400310068746</v>
      </c>
      <c r="J363">
        <v>57055</v>
      </c>
      <c r="K363">
        <v>61157</v>
      </c>
      <c r="L363">
        <v>3</v>
      </c>
      <c r="M363">
        <v>1.3</v>
      </c>
      <c r="N363" t="s">
        <v>29</v>
      </c>
      <c r="O363" cm="1">
        <f t="array" ref="O363">INDEX('rate table'!J:J,
  MATCH(1,
    (H363='rate table'!F:F) *
    (L363='rate table'!G:G) *
    (CEILING(M363, 1)='rate table'!H:H),
    0)
)</f>
        <v>6.49</v>
      </c>
      <c r="P363">
        <v>0</v>
      </c>
      <c r="Q363">
        <v>0</v>
      </c>
      <c r="R363">
        <v>0</v>
      </c>
      <c r="S363">
        <v>0</v>
      </c>
      <c r="T363" t="s">
        <v>71</v>
      </c>
      <c r="U363" t="s">
        <v>31</v>
      </c>
      <c r="V363" t="s">
        <v>32</v>
      </c>
      <c r="W363" t="s">
        <v>402</v>
      </c>
      <c r="X363" t="s">
        <v>34</v>
      </c>
      <c r="Y363" t="s">
        <v>35</v>
      </c>
      <c r="Z363" t="s">
        <v>36</v>
      </c>
      <c r="AA363" s="4" t="s">
        <v>780</v>
      </c>
      <c r="AB363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3" t="str">
        <f t="shared" si="21"/>
        <v>,DASCharge, TotalCharge, AccessorialCode, AccessorialDescription, PackageStatus, ReceiverName, ReceiverCity, ReceiverState, ReceiverCountry, CreatedDate)</v>
      </c>
      <c r="AD363" t="str">
        <f t="shared" si="22"/>
        <v>VALUES (
'800564','12659','9400309814484','USPSINV614117','2/13/2025','2/20/2025','USPS Ground Advantage','9400310068746','57055','61157','3','1.3','LB','6.49','0','0','0','0','AC2','Signature Confirmation','Return to Sender','Receiver 549','Seattle','AZ','USA','3/31/2025');</v>
      </c>
      <c r="AE363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'800564','12659','9400309814484','USPSINV614117','2/13/2025','2/20/2025','USPS Ground Advantage','9400310068746','57055','61157','3','1.3','LB','6.49','0','0','0','0','AC2','Signature Confirmation','Return to Sender','Receiver 549','Seattle','AZ','USA','3/31/2025');</v>
      </c>
    </row>
    <row r="364" spans="1:31" x14ac:dyDescent="0.2">
      <c r="A364">
        <v>1205</v>
      </c>
      <c r="B364">
        <v>800564</v>
      </c>
      <c r="C364">
        <v>12659</v>
      </c>
      <c r="D364" s="2">
        <v>9400730973459</v>
      </c>
      <c r="E364" t="s">
        <v>712</v>
      </c>
      <c r="F364" s="4" t="s">
        <v>778</v>
      </c>
      <c r="G364" s="4" t="s">
        <v>779</v>
      </c>
      <c r="H364" t="s">
        <v>38</v>
      </c>
      <c r="I364" s="2">
        <v>9400664072182</v>
      </c>
      <c r="J364">
        <v>34398</v>
      </c>
      <c r="K364">
        <v>57751</v>
      </c>
      <c r="L364">
        <v>5</v>
      </c>
      <c r="M364">
        <v>7.5</v>
      </c>
      <c r="N364" t="s">
        <v>29</v>
      </c>
      <c r="O364" cm="1">
        <f t="array" ref="O364">INDEX('rate table'!J:J,
  MATCH(1,
    (H364='rate table'!F:F) *
    (L364='rate table'!G:G) *
    (CEILING(M364, 1)='rate table'!H:H),
    0)
)</f>
        <v>16.05</v>
      </c>
      <c r="P364">
        <v>0</v>
      </c>
      <c r="Q364">
        <v>0</v>
      </c>
      <c r="R364">
        <v>0</v>
      </c>
      <c r="S364">
        <v>0</v>
      </c>
      <c r="T364" t="s">
        <v>51</v>
      </c>
      <c r="U364" t="s">
        <v>31</v>
      </c>
      <c r="V364" t="s">
        <v>32</v>
      </c>
      <c r="W364" t="s">
        <v>249</v>
      </c>
      <c r="X364" t="s">
        <v>34</v>
      </c>
      <c r="Y364" t="s">
        <v>35</v>
      </c>
      <c r="Z364" t="s">
        <v>36</v>
      </c>
      <c r="AA364" s="4" t="s">
        <v>780</v>
      </c>
      <c r="AB364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4" t="str">
        <f t="shared" si="21"/>
        <v>,DASCharge, TotalCharge, AccessorialCode, AccessorialDescription, PackageStatus, ReceiverName, ReceiverCity, ReceiverState, ReceiverCountry, CreatedDate)</v>
      </c>
      <c r="AD364" t="str">
        <f t="shared" si="22"/>
        <v>VALUES (
'800564','12659','9400730973459','USPSINV982957','2/13/2025','2/20/2025','Priority Mail','9400664072182','34398','57751','5','7.5','LB','16.05','0','0','0','0','AC9','Signature Confirmation','Return to Sender','Receiver 353','Seattle','AZ','USA','3/31/2025');</v>
      </c>
      <c r="AE364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'800564','12659','9400730973459','USPSINV982957','2/13/2025','2/20/2025','Priority Mail','9400664072182','34398','57751','5','7.5','LB','16.05','0','0','0','0','AC9','Signature Confirmation','Return to Sender','Receiver 353','Seattle','AZ','USA','3/31/2025');</v>
      </c>
    </row>
    <row r="365" spans="1:31" x14ac:dyDescent="0.2">
      <c r="A365">
        <v>1206</v>
      </c>
      <c r="B365">
        <v>800564</v>
      </c>
      <c r="C365">
        <v>12659</v>
      </c>
      <c r="D365" s="2">
        <v>9400616483728</v>
      </c>
      <c r="E365" t="s">
        <v>703</v>
      </c>
      <c r="F365" s="4" t="s">
        <v>778</v>
      </c>
      <c r="G365" s="4" t="s">
        <v>779</v>
      </c>
      <c r="H365" t="s">
        <v>41</v>
      </c>
      <c r="I365" s="2">
        <v>9400918386987</v>
      </c>
      <c r="J365">
        <v>85517</v>
      </c>
      <c r="K365">
        <v>14037</v>
      </c>
      <c r="L365">
        <v>4</v>
      </c>
      <c r="M365">
        <v>12.38</v>
      </c>
      <c r="N365" t="s">
        <v>29</v>
      </c>
      <c r="O365" cm="1">
        <f t="array" ref="O365">INDEX('rate table'!J:J,
  MATCH(1,
    (H365='rate table'!F:F) *
    (L365='rate table'!G:G) *
    (CEILING(M365, 1)='rate table'!H:H),
    0)
)</f>
        <v>45.98</v>
      </c>
      <c r="P365">
        <v>0</v>
      </c>
      <c r="Q365">
        <v>0</v>
      </c>
      <c r="R365">
        <v>0</v>
      </c>
      <c r="S365">
        <v>0</v>
      </c>
      <c r="T365" t="s">
        <v>43</v>
      </c>
      <c r="U365" t="s">
        <v>31</v>
      </c>
      <c r="V365" t="s">
        <v>32</v>
      </c>
      <c r="W365" t="s">
        <v>713</v>
      </c>
      <c r="X365" t="s">
        <v>34</v>
      </c>
      <c r="Y365" t="s">
        <v>35</v>
      </c>
      <c r="Z365" t="s">
        <v>36</v>
      </c>
      <c r="AA365" s="4" t="s">
        <v>780</v>
      </c>
      <c r="AB365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5" t="str">
        <f t="shared" si="21"/>
        <v>,DASCharge, TotalCharge, AccessorialCode, AccessorialDescription, PackageStatus, ReceiverName, ReceiverCity, ReceiverState, ReceiverCountry, CreatedDate)</v>
      </c>
      <c r="AD365" t="str">
        <f t="shared" si="22"/>
        <v>VALUES (
'800564','12659','9400616483728','USPSINV172244','2/13/2025','2/20/2025','Priority Mail Express','9400918386987','85517','14037','4','12.38','LB','45.98','0','0','0','0','AC4','Signature Confirmation','Return to Sender','Receiver 936','Seattle','AZ','USA','3/31/2025');</v>
      </c>
      <c r="AE365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'800564','12659','9400616483728','USPSINV172244','2/13/2025','2/20/2025','Priority Mail Express','9400918386987','85517','14037','4','12.38','LB','45.98','0','0','0','0','AC4','Signature Confirmation','Return to Sender','Receiver 936','Seattle','AZ','USA','3/31/2025');</v>
      </c>
    </row>
    <row r="366" spans="1:31" x14ac:dyDescent="0.2">
      <c r="A366">
        <v>1237</v>
      </c>
      <c r="B366">
        <v>800564</v>
      </c>
      <c r="C366">
        <v>12659</v>
      </c>
      <c r="D366" s="2">
        <v>94001850698545</v>
      </c>
      <c r="E366" t="s">
        <v>714</v>
      </c>
      <c r="F366" s="4" t="s">
        <v>778</v>
      </c>
      <c r="G366" s="4" t="s">
        <v>779</v>
      </c>
      <c r="H366" t="s">
        <v>28</v>
      </c>
      <c r="I366" s="2">
        <v>9400550719099</v>
      </c>
      <c r="J366">
        <v>66781</v>
      </c>
      <c r="K366">
        <v>67238</v>
      </c>
      <c r="L366">
        <v>5</v>
      </c>
      <c r="M366">
        <v>6.69</v>
      </c>
      <c r="N366" t="s">
        <v>29</v>
      </c>
      <c r="O366" cm="1">
        <f t="array" ref="O366">INDEX('rate table'!J:J,
  MATCH(1,
    (H366='rate table'!F:F) *
    (L366='rate table'!G:G) *
    (CEILING(M366, 1)='rate table'!H:H),
    0)
)</f>
        <v>10.48</v>
      </c>
      <c r="P366">
        <v>0</v>
      </c>
      <c r="Q366">
        <v>0</v>
      </c>
      <c r="R366">
        <v>0</v>
      </c>
      <c r="S366">
        <v>0</v>
      </c>
      <c r="T366" t="s">
        <v>43</v>
      </c>
      <c r="U366" t="s">
        <v>31</v>
      </c>
      <c r="V366" t="s">
        <v>32</v>
      </c>
      <c r="W366" t="s">
        <v>226</v>
      </c>
      <c r="X366" t="s">
        <v>34</v>
      </c>
      <c r="Y366" t="s">
        <v>35</v>
      </c>
      <c r="Z366" t="s">
        <v>36</v>
      </c>
      <c r="AA366" s="4" t="s">
        <v>780</v>
      </c>
      <c r="AB366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6" t="str">
        <f t="shared" si="21"/>
        <v>,DASCharge, TotalCharge, AccessorialCode, AccessorialDescription, PackageStatus, ReceiverName, ReceiverCity, ReceiverState, ReceiverCountry, CreatedDate)</v>
      </c>
      <c r="AD366" t="str">
        <f t="shared" si="22"/>
        <v>VALUES (
'800564','12659','94001850698545','USPSINV756320','2/13/2025','2/20/2025','USPS Ground Advantage','9400550719099','66781','67238','5','6.69','LB','10.48','0','0','0','0','AC4','Signature Confirmation','Return to Sender','Receiver 921','Seattle','AZ','USA','3/31/2025');</v>
      </c>
      <c r="AE366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'800564','12659','94001850698545','USPSINV756320','2/13/2025','2/20/2025','USPS Ground Advantage','9400550719099','66781','67238','5','6.69','LB','10.48','0','0','0','0','AC4','Signature Confirmation','Return to Sender','Receiver 921','Seattle','AZ','USA','3/31/2025');</v>
      </c>
    </row>
    <row r="367" spans="1:31" x14ac:dyDescent="0.2">
      <c r="A367">
        <v>1238</v>
      </c>
      <c r="B367">
        <v>800564</v>
      </c>
      <c r="C367">
        <v>12659</v>
      </c>
      <c r="D367" s="2">
        <v>9400769756743</v>
      </c>
      <c r="E367" t="s">
        <v>715</v>
      </c>
      <c r="F367" s="4" t="s">
        <v>778</v>
      </c>
      <c r="G367" s="4" t="s">
        <v>779</v>
      </c>
      <c r="H367" t="s">
        <v>38</v>
      </c>
      <c r="I367" s="2">
        <v>9400258484719</v>
      </c>
      <c r="J367">
        <v>58368</v>
      </c>
      <c r="K367">
        <v>672</v>
      </c>
      <c r="L367">
        <v>2</v>
      </c>
      <c r="M367">
        <v>12.62</v>
      </c>
      <c r="N367" t="s">
        <v>29</v>
      </c>
      <c r="O367" cm="1">
        <f t="array" ref="O367">INDEX('rate table'!J:J,
  MATCH(1,
    (H367='rate table'!F:F) *
    (L367='rate table'!G:G) *
    (CEILING(M367, 1)='rate table'!H:H),
    0)
)</f>
        <v>11.77</v>
      </c>
      <c r="P367">
        <v>0</v>
      </c>
      <c r="Q367">
        <v>0</v>
      </c>
      <c r="R367">
        <v>0</v>
      </c>
      <c r="S367">
        <v>0</v>
      </c>
      <c r="T367" t="s">
        <v>74</v>
      </c>
      <c r="U367" t="s">
        <v>31</v>
      </c>
      <c r="V367" t="s">
        <v>32</v>
      </c>
      <c r="W367" t="s">
        <v>65</v>
      </c>
      <c r="X367" t="s">
        <v>34</v>
      </c>
      <c r="Y367" t="s">
        <v>35</v>
      </c>
      <c r="Z367" t="s">
        <v>36</v>
      </c>
      <c r="AA367" s="4" t="s">
        <v>780</v>
      </c>
      <c r="AB367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7" t="str">
        <f t="shared" si="21"/>
        <v>,DASCharge, TotalCharge, AccessorialCode, AccessorialDescription, PackageStatus, ReceiverName, ReceiverCity, ReceiverState, ReceiverCountry, CreatedDate)</v>
      </c>
      <c r="AD367" t="str">
        <f t="shared" si="22"/>
        <v>VALUES (
'800564','12659','9400769756743','USPSINV123404','2/13/2025','2/20/2025','Priority Mail','9400258484719','58368','672','2','12.62','LB','11.77','0','0','0','0','AC6','Signature Confirmation','Return to Sender','Receiver 519','Seattle','AZ','USA','3/31/2025');</v>
      </c>
      <c r="AE367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'800564','12659','9400769756743','USPSINV123404','2/13/2025','2/20/2025','Priority Mail','9400258484719','58368','672','2','12.62','LB','11.77','0','0','0','0','AC6','Signature Confirmation','Return to Sender','Receiver 519','Seattle','AZ','USA','3/31/2025');</v>
      </c>
    </row>
    <row r="368" spans="1:31" x14ac:dyDescent="0.2">
      <c r="A368">
        <v>1239</v>
      </c>
      <c r="B368">
        <v>800564</v>
      </c>
      <c r="C368">
        <v>12659</v>
      </c>
      <c r="D368" s="2">
        <v>940036454581</v>
      </c>
      <c r="E368" t="s">
        <v>716</v>
      </c>
      <c r="F368" s="4" t="s">
        <v>778</v>
      </c>
      <c r="G368" s="4" t="s">
        <v>779</v>
      </c>
      <c r="H368" t="s">
        <v>41</v>
      </c>
      <c r="I368" s="2">
        <v>9400925668045</v>
      </c>
      <c r="J368">
        <v>88705</v>
      </c>
      <c r="K368">
        <v>24017</v>
      </c>
      <c r="L368">
        <v>7</v>
      </c>
      <c r="M368">
        <v>7.1</v>
      </c>
      <c r="N368" t="s">
        <v>29</v>
      </c>
      <c r="O368" cm="1">
        <f t="array" ref="O368">INDEX('rate table'!J:J,
  MATCH(1,
    (H368='rate table'!F:F) *
    (L368='rate table'!G:G) *
    (CEILING(M368, 1)='rate table'!H:H),
    0)
)</f>
        <v>38.21</v>
      </c>
      <c r="P368">
        <v>0</v>
      </c>
      <c r="Q368">
        <v>0</v>
      </c>
      <c r="R368">
        <v>0</v>
      </c>
      <c r="S368">
        <v>0</v>
      </c>
      <c r="T368" t="s">
        <v>74</v>
      </c>
      <c r="U368" t="s">
        <v>31</v>
      </c>
      <c r="V368" t="s">
        <v>32</v>
      </c>
      <c r="W368" t="s">
        <v>688</v>
      </c>
      <c r="X368" t="s">
        <v>34</v>
      </c>
      <c r="Y368" t="s">
        <v>35</v>
      </c>
      <c r="Z368" t="s">
        <v>36</v>
      </c>
      <c r="AA368" s="4" t="s">
        <v>780</v>
      </c>
      <c r="AB368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8" t="str">
        <f t="shared" si="21"/>
        <v>,DASCharge, TotalCharge, AccessorialCode, AccessorialDescription, PackageStatus, ReceiverName, ReceiverCity, ReceiverState, ReceiverCountry, CreatedDate)</v>
      </c>
      <c r="AD368" t="str">
        <f t="shared" si="22"/>
        <v>VALUES (
'800564','12659','940036454581','USPSINV267907','2/13/2025','2/20/2025','Priority Mail Express','9400925668045','88705','24017','7','7.1','LB','38.21','0','0','0','0','AC6','Signature Confirmation','Return to Sender','Receiver 515','Seattle','AZ','USA','3/31/2025');</v>
      </c>
      <c r="AE368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'800564','12659','940036454581','USPSINV267907','2/13/2025','2/20/2025','Priority Mail Express','9400925668045','88705','24017','7','7.1','LB','38.21','0','0','0','0','AC6','Signature Confirmation','Return to Sender','Receiver 515','Seattle','AZ','USA','3/31/2025');</v>
      </c>
    </row>
    <row r="369" spans="1:31" x14ac:dyDescent="0.2">
      <c r="A369">
        <v>1241</v>
      </c>
      <c r="B369">
        <v>800564</v>
      </c>
      <c r="C369">
        <v>12659</v>
      </c>
      <c r="D369" s="2">
        <v>9400690040303</v>
      </c>
      <c r="E369" t="s">
        <v>717</v>
      </c>
      <c r="F369" s="4" t="s">
        <v>778</v>
      </c>
      <c r="G369" s="4" t="s">
        <v>779</v>
      </c>
      <c r="H369" t="s">
        <v>38</v>
      </c>
      <c r="I369" s="2">
        <v>9400450068949</v>
      </c>
      <c r="J369">
        <v>59448</v>
      </c>
      <c r="K369">
        <v>8915</v>
      </c>
      <c r="L369">
        <v>2</v>
      </c>
      <c r="M369">
        <v>7.44</v>
      </c>
      <c r="N369" t="s">
        <v>29</v>
      </c>
      <c r="O369" cm="1">
        <f t="array" ref="O369">INDEX('rate table'!J:J,
  MATCH(1,
    (H369='rate table'!F:F) *
    (L369='rate table'!G:G) *
    (CEILING(M369, 1)='rate table'!H:H),
    0)
)</f>
        <v>8.75</v>
      </c>
      <c r="P369">
        <v>0</v>
      </c>
      <c r="Q369">
        <v>0</v>
      </c>
      <c r="R369">
        <v>0</v>
      </c>
      <c r="S369">
        <v>0</v>
      </c>
      <c r="T369" t="s">
        <v>55</v>
      </c>
      <c r="U369" t="s">
        <v>31</v>
      </c>
      <c r="V369" t="s">
        <v>32</v>
      </c>
      <c r="W369" t="s">
        <v>718</v>
      </c>
      <c r="X369" t="s">
        <v>34</v>
      </c>
      <c r="Y369" t="s">
        <v>35</v>
      </c>
      <c r="Z369" t="s">
        <v>36</v>
      </c>
      <c r="AA369" s="4" t="s">
        <v>780</v>
      </c>
      <c r="AB369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69" t="str">
        <f t="shared" si="21"/>
        <v>,DASCharge, TotalCharge, AccessorialCode, AccessorialDescription, PackageStatus, ReceiverName, ReceiverCity, ReceiverState, ReceiverCountry, CreatedDate)</v>
      </c>
      <c r="AD369" t="str">
        <f t="shared" si="22"/>
        <v>VALUES (
'800564','12659','9400690040303','USPSINV915457','2/13/2025','2/20/2025','Priority Mail','9400450068949','59448','8915','2','7.44','LB','8.75','0','0','0','0','AC7','Signature Confirmation','Return to Sender','Receiver 134','Seattle','AZ','USA','3/31/2025');</v>
      </c>
      <c r="AE369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'800564','12659','9400690040303','USPSINV915457','2/13/2025','2/20/2025','Priority Mail','9400450068949','59448','8915','2','7.44','LB','8.75','0','0','0','0','AC7','Signature Confirmation','Return to Sender','Receiver 134','Seattle','AZ','USA','3/31/2025');</v>
      </c>
    </row>
    <row r="370" spans="1:31" x14ac:dyDescent="0.2">
      <c r="A370">
        <v>1242</v>
      </c>
      <c r="B370">
        <v>800564</v>
      </c>
      <c r="C370">
        <v>12659</v>
      </c>
      <c r="D370" s="2">
        <v>9400112041969</v>
      </c>
      <c r="E370" t="s">
        <v>719</v>
      </c>
      <c r="F370" s="4" t="s">
        <v>778</v>
      </c>
      <c r="G370" s="4" t="s">
        <v>779</v>
      </c>
      <c r="H370" t="s">
        <v>41</v>
      </c>
      <c r="I370" s="2">
        <v>9400966312639</v>
      </c>
      <c r="J370">
        <v>81837</v>
      </c>
      <c r="K370">
        <v>3922</v>
      </c>
      <c r="L370">
        <v>8</v>
      </c>
      <c r="M370">
        <v>1.19</v>
      </c>
      <c r="N370" t="s">
        <v>29</v>
      </c>
      <c r="O370" cm="1">
        <f t="array" ref="O370">INDEX('rate table'!J:J,
  MATCH(1,
    (H370='rate table'!F:F) *
    (L370='rate table'!G:G) *
    (CEILING(M370, 1)='rate table'!H:H),
    0)
)</f>
        <v>20.96</v>
      </c>
      <c r="P370">
        <v>0</v>
      </c>
      <c r="Q370">
        <v>0</v>
      </c>
      <c r="R370">
        <v>0</v>
      </c>
      <c r="S370">
        <v>0</v>
      </c>
      <c r="T370" t="s">
        <v>51</v>
      </c>
      <c r="U370" t="s">
        <v>31</v>
      </c>
      <c r="V370" t="s">
        <v>32</v>
      </c>
      <c r="W370" t="s">
        <v>720</v>
      </c>
      <c r="X370" t="s">
        <v>34</v>
      </c>
      <c r="Y370" t="s">
        <v>35</v>
      </c>
      <c r="Z370" t="s">
        <v>36</v>
      </c>
      <c r="AA370" s="4" t="s">
        <v>780</v>
      </c>
      <c r="AB370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0" t="str">
        <f t="shared" si="21"/>
        <v>,DASCharge, TotalCharge, AccessorialCode, AccessorialDescription, PackageStatus, ReceiverName, ReceiverCity, ReceiverState, ReceiverCountry, CreatedDate)</v>
      </c>
      <c r="AD370" t="str">
        <f t="shared" si="22"/>
        <v>VALUES (
'800564','12659','9400112041969','USPSINV702653','2/13/2025','2/20/2025','Priority Mail Express','9400966312639','81837','3922','8','1.19','LB','20.96','0','0','0','0','AC9','Signature Confirmation','Return to Sender','Receiver 562','Seattle','AZ','USA','3/31/2025');</v>
      </c>
      <c r="AE370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'800564','12659','9400112041969','USPSINV702653','2/13/2025','2/20/2025','Priority Mail Express','9400966312639','81837','3922','8','1.19','LB','20.96','0','0','0','0','AC9','Signature Confirmation','Return to Sender','Receiver 562','Seattle','AZ','USA','3/31/2025');</v>
      </c>
    </row>
    <row r="371" spans="1:31" x14ac:dyDescent="0.2">
      <c r="A371">
        <v>1243</v>
      </c>
      <c r="B371">
        <v>800564</v>
      </c>
      <c r="C371">
        <v>12659</v>
      </c>
      <c r="D371" s="2">
        <v>9400294986201</v>
      </c>
      <c r="E371" t="s">
        <v>721</v>
      </c>
      <c r="F371" s="4" t="s">
        <v>778</v>
      </c>
      <c r="G371" s="4" t="s">
        <v>779</v>
      </c>
      <c r="H371" t="s">
        <v>28</v>
      </c>
      <c r="I371" s="2">
        <v>9400892090851</v>
      </c>
      <c r="J371">
        <v>43228</v>
      </c>
      <c r="K371">
        <v>91552</v>
      </c>
      <c r="L371">
        <v>3</v>
      </c>
      <c r="M371">
        <v>15.49</v>
      </c>
      <c r="N371" t="s">
        <v>29</v>
      </c>
      <c r="O371" cm="1">
        <f t="array" ref="O371">INDEX('rate table'!J:J,
  MATCH(1,
    (H371='rate table'!F:F) *
    (L371='rate table'!G:G) *
    (CEILING(M371, 1)='rate table'!H:H),
    0)
)</f>
        <v>11.49</v>
      </c>
      <c r="P371">
        <v>0</v>
      </c>
      <c r="Q371">
        <v>0</v>
      </c>
      <c r="R371">
        <v>0</v>
      </c>
      <c r="S371">
        <v>0</v>
      </c>
      <c r="T371" t="s">
        <v>50</v>
      </c>
      <c r="U371" t="s">
        <v>31</v>
      </c>
      <c r="V371" t="s">
        <v>32</v>
      </c>
      <c r="W371" t="s">
        <v>722</v>
      </c>
      <c r="X371" t="s">
        <v>34</v>
      </c>
      <c r="Y371" t="s">
        <v>35</v>
      </c>
      <c r="Z371" t="s">
        <v>36</v>
      </c>
      <c r="AA371" s="4" t="s">
        <v>780</v>
      </c>
      <c r="AB371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1" t="str">
        <f t="shared" si="21"/>
        <v>,DASCharge, TotalCharge, AccessorialCode, AccessorialDescription, PackageStatus, ReceiverName, ReceiverCity, ReceiverState, ReceiverCountry, CreatedDate)</v>
      </c>
      <c r="AD371" t="str">
        <f t="shared" si="22"/>
        <v>VALUES (
'800564','12659','9400294986201','USPSINV550118','2/13/2025','2/20/2025','USPS Ground Advantage','9400892090851','43228','91552','3','15.49','LB','11.49','0','0','0','0','AC8','Signature Confirmation','Return to Sender','Receiver 981','Seattle','AZ','USA','3/31/2025');</v>
      </c>
      <c r="AE371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'800564','12659','9400294986201','USPSINV550118','2/13/2025','2/20/2025','USPS Ground Advantage','9400892090851','43228','91552','3','15.49','LB','11.49','0','0','0','0','AC8','Signature Confirmation','Return to Sender','Receiver 981','Seattle','AZ','USA','3/31/2025');</v>
      </c>
    </row>
    <row r="372" spans="1:31" x14ac:dyDescent="0.2">
      <c r="A372">
        <v>1244</v>
      </c>
      <c r="B372">
        <v>800564</v>
      </c>
      <c r="C372">
        <v>12659</v>
      </c>
      <c r="D372" s="2">
        <v>94001585145301</v>
      </c>
      <c r="E372" t="s">
        <v>723</v>
      </c>
      <c r="F372" s="4" t="s">
        <v>778</v>
      </c>
      <c r="G372" s="4" t="s">
        <v>779</v>
      </c>
      <c r="H372" t="s">
        <v>38</v>
      </c>
      <c r="I372" s="2">
        <v>9400320673289</v>
      </c>
      <c r="J372">
        <v>94940</v>
      </c>
      <c r="K372">
        <v>32415</v>
      </c>
      <c r="L372">
        <v>3</v>
      </c>
      <c r="M372">
        <v>17.03</v>
      </c>
      <c r="N372" t="s">
        <v>29</v>
      </c>
      <c r="O372" cm="1">
        <f t="array" ref="O372">INDEX('rate table'!J:J,
  MATCH(1,
    (H372='rate table'!F:F) *
    (L372='rate table'!G:G) *
    (CEILING(M372, 1)='rate table'!H:H),
    0)
)</f>
        <v>14.93</v>
      </c>
      <c r="P372">
        <v>0</v>
      </c>
      <c r="Q372">
        <v>0</v>
      </c>
      <c r="R372">
        <v>0</v>
      </c>
      <c r="S372">
        <v>0</v>
      </c>
      <c r="T372" t="s">
        <v>74</v>
      </c>
      <c r="U372" t="s">
        <v>31</v>
      </c>
      <c r="V372" t="s">
        <v>32</v>
      </c>
      <c r="W372" t="s">
        <v>724</v>
      </c>
      <c r="X372" t="s">
        <v>34</v>
      </c>
      <c r="Y372" t="s">
        <v>35</v>
      </c>
      <c r="Z372" t="s">
        <v>36</v>
      </c>
      <c r="AA372" s="4" t="s">
        <v>780</v>
      </c>
      <c r="AB372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2" t="str">
        <f t="shared" si="21"/>
        <v>,DASCharge, TotalCharge, AccessorialCode, AccessorialDescription, PackageStatus, ReceiverName, ReceiverCity, ReceiverState, ReceiverCountry, CreatedDate)</v>
      </c>
      <c r="AD372" t="str">
        <f t="shared" si="22"/>
        <v>VALUES (
'800564','12659','94001585145301','USPSINV271007','2/13/2025','2/20/2025','Priority Mail','9400320673289','94940','32415','3','17.03','LB','14.93','0','0','0','0','AC6','Signature Confirmation','Return to Sender','Receiver 470','Seattle','AZ','USA','3/31/2025');</v>
      </c>
      <c r="AE372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'800564','12659','94001585145301','USPSINV271007','2/13/2025','2/20/2025','Priority Mail','9400320673289','94940','32415','3','17.03','LB','14.93','0','0','0','0','AC6','Signature Confirmation','Return to Sender','Receiver 470','Seattle','AZ','USA','3/31/2025');</v>
      </c>
    </row>
    <row r="373" spans="1:31" x14ac:dyDescent="0.2">
      <c r="A373">
        <v>1245</v>
      </c>
      <c r="B373">
        <v>800564</v>
      </c>
      <c r="C373">
        <v>12659</v>
      </c>
      <c r="D373" s="2">
        <v>9400902927219</v>
      </c>
      <c r="E373" t="s">
        <v>725</v>
      </c>
      <c r="F373" s="4" t="s">
        <v>778</v>
      </c>
      <c r="G373" s="4" t="s">
        <v>779</v>
      </c>
      <c r="H373" t="s">
        <v>41</v>
      </c>
      <c r="I373" s="2">
        <v>9400589453129</v>
      </c>
      <c r="J373">
        <v>83273</v>
      </c>
      <c r="K373">
        <v>1791</v>
      </c>
      <c r="L373">
        <v>2</v>
      </c>
      <c r="M373">
        <v>6.2</v>
      </c>
      <c r="N373" t="s">
        <v>29</v>
      </c>
      <c r="O373" cm="1">
        <f t="array" ref="O373">INDEX('rate table'!J:J,
  MATCH(1,
    (H373='rate table'!F:F) *
    (L373='rate table'!G:G) *
    (CEILING(M373, 1)='rate table'!H:H),
    0)
)</f>
        <v>25.45</v>
      </c>
      <c r="P373">
        <v>0</v>
      </c>
      <c r="Q373">
        <v>0</v>
      </c>
      <c r="R373">
        <v>0</v>
      </c>
      <c r="S373">
        <v>0</v>
      </c>
      <c r="T373" t="s">
        <v>105</v>
      </c>
      <c r="U373" t="s">
        <v>31</v>
      </c>
      <c r="V373" t="s">
        <v>32</v>
      </c>
      <c r="W373" t="s">
        <v>726</v>
      </c>
      <c r="X373" t="s">
        <v>34</v>
      </c>
      <c r="Y373" t="s">
        <v>35</v>
      </c>
      <c r="Z373" t="s">
        <v>36</v>
      </c>
      <c r="AA373" s="4" t="s">
        <v>780</v>
      </c>
      <c r="AB373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3" t="str">
        <f t="shared" si="21"/>
        <v>,DASCharge, TotalCharge, AccessorialCode, AccessorialDescription, PackageStatus, ReceiverName, ReceiverCity, ReceiverState, ReceiverCountry, CreatedDate)</v>
      </c>
      <c r="AD373" t="str">
        <f t="shared" si="22"/>
        <v>VALUES (
'800564','12659','9400902927219','USPSINV813860','2/13/2025','2/20/2025','Priority Mail Express','9400589453129','83273','1791','2','6.2','LB','25.45','0','0','0','0','AC3','Signature Confirmation','Return to Sender','Receiver 377','Seattle','AZ','USA','3/31/2025');</v>
      </c>
      <c r="AE373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'800564','12659','9400902927219','USPSINV813860','2/13/2025','2/20/2025','Priority Mail Express','9400589453129','83273','1791','2','6.2','LB','25.45','0','0','0','0','AC3','Signature Confirmation','Return to Sender','Receiver 377','Seattle','AZ','USA','3/31/2025');</v>
      </c>
    </row>
    <row r="374" spans="1:31" x14ac:dyDescent="0.2">
      <c r="A374">
        <v>1247</v>
      </c>
      <c r="B374">
        <v>800564</v>
      </c>
      <c r="C374">
        <v>12659</v>
      </c>
      <c r="D374" s="2">
        <v>94001693860924</v>
      </c>
      <c r="E374" t="s">
        <v>727</v>
      </c>
      <c r="F374" s="4" t="s">
        <v>778</v>
      </c>
      <c r="G374" s="4" t="s">
        <v>779</v>
      </c>
      <c r="H374" t="s">
        <v>38</v>
      </c>
      <c r="I374" s="2">
        <v>9400833456667</v>
      </c>
      <c r="J374">
        <v>46801</v>
      </c>
      <c r="K374">
        <v>18700</v>
      </c>
      <c r="L374">
        <v>8</v>
      </c>
      <c r="M374">
        <v>11.55</v>
      </c>
      <c r="N374" t="s">
        <v>29</v>
      </c>
      <c r="O374" cm="1">
        <f t="array" ref="O374">INDEX('rate table'!J:J,
  MATCH(1,
    (H374='rate table'!F:F) *
    (L374='rate table'!G:G) *
    (CEILING(M374, 1)='rate table'!H:H),
    0)
)</f>
        <v>35.33</v>
      </c>
      <c r="P374">
        <v>0</v>
      </c>
      <c r="Q374">
        <v>0</v>
      </c>
      <c r="R374">
        <v>0</v>
      </c>
      <c r="S374">
        <v>0</v>
      </c>
      <c r="T374" t="s">
        <v>71</v>
      </c>
      <c r="U374" t="s">
        <v>31</v>
      </c>
      <c r="V374" t="s">
        <v>32</v>
      </c>
      <c r="W374" t="s">
        <v>728</v>
      </c>
      <c r="X374" t="s">
        <v>34</v>
      </c>
      <c r="Y374" t="s">
        <v>35</v>
      </c>
      <c r="Z374" t="s">
        <v>36</v>
      </c>
      <c r="AA374" s="4" t="s">
        <v>780</v>
      </c>
      <c r="AB374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4" t="str">
        <f t="shared" si="21"/>
        <v>,DASCharge, TotalCharge, AccessorialCode, AccessorialDescription, PackageStatus, ReceiverName, ReceiverCity, ReceiverState, ReceiverCountry, CreatedDate)</v>
      </c>
      <c r="AD374" t="str">
        <f t="shared" si="22"/>
        <v>VALUES (
'800564','12659','94001693860924','USPSINV357422','2/13/2025','2/20/2025','Priority Mail','9400833456667','46801','18700','8','11.55','LB','35.33','0','0','0','0','AC2','Signature Confirmation','Return to Sender','Receiver 294','Seattle','AZ','USA','3/31/2025');</v>
      </c>
      <c r="AE374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'800564','12659','94001693860924','USPSINV357422','2/13/2025','2/20/2025','Priority Mail','9400833456667','46801','18700','8','11.55','LB','35.33','0','0','0','0','AC2','Signature Confirmation','Return to Sender','Receiver 294','Seattle','AZ','USA','3/31/2025');</v>
      </c>
    </row>
    <row r="375" spans="1:31" x14ac:dyDescent="0.2">
      <c r="A375">
        <v>1248</v>
      </c>
      <c r="B375">
        <v>800564</v>
      </c>
      <c r="C375">
        <v>12659</v>
      </c>
      <c r="D375" s="2">
        <v>94001186248473</v>
      </c>
      <c r="E375" t="s">
        <v>729</v>
      </c>
      <c r="F375" s="4" t="s">
        <v>778</v>
      </c>
      <c r="G375" s="4" t="s">
        <v>779</v>
      </c>
      <c r="H375" t="s">
        <v>41</v>
      </c>
      <c r="I375" s="2">
        <v>9400183972349</v>
      </c>
      <c r="J375">
        <v>71462</v>
      </c>
      <c r="K375">
        <v>42212</v>
      </c>
      <c r="L375">
        <v>7</v>
      </c>
      <c r="M375">
        <v>3.63</v>
      </c>
      <c r="N375" t="s">
        <v>29</v>
      </c>
      <c r="O375" cm="1">
        <f t="array" ref="O375">INDEX('rate table'!J:J,
  MATCH(1,
    (H375='rate table'!F:F) *
    (L375='rate table'!G:G) *
    (CEILING(M375, 1)='rate table'!H:H),
    0)
)</f>
        <v>26.28</v>
      </c>
      <c r="P375">
        <v>0</v>
      </c>
      <c r="Q375">
        <v>0</v>
      </c>
      <c r="R375">
        <v>0</v>
      </c>
      <c r="S375">
        <v>0</v>
      </c>
      <c r="T375" t="s">
        <v>39</v>
      </c>
      <c r="U375" t="s">
        <v>31</v>
      </c>
      <c r="V375" t="s">
        <v>32</v>
      </c>
      <c r="W375" t="s">
        <v>730</v>
      </c>
      <c r="X375" t="s">
        <v>34</v>
      </c>
      <c r="Y375" t="s">
        <v>35</v>
      </c>
      <c r="Z375" t="s">
        <v>36</v>
      </c>
      <c r="AA375" s="4" t="s">
        <v>780</v>
      </c>
      <c r="AB375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5" t="str">
        <f t="shared" si="21"/>
        <v>,DASCharge, TotalCharge, AccessorialCode, AccessorialDescription, PackageStatus, ReceiverName, ReceiverCity, ReceiverState, ReceiverCountry, CreatedDate)</v>
      </c>
      <c r="AD375" t="str">
        <f t="shared" si="22"/>
        <v>VALUES (
'800564','12659','94001186248473','USPSINV437630','2/13/2025','2/20/2025','Priority Mail Express','9400183972349','71462','42212','7','3.63','LB','26.28','0','0','0','0','AC1','Signature Confirmation','Return to Sender','Receiver 24','Seattle','AZ','USA','3/31/2025');</v>
      </c>
      <c r="AE375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'800564','12659','94001186248473','USPSINV437630','2/13/2025','2/20/2025','Priority Mail Express','9400183972349','71462','42212','7','3.63','LB','26.28','0','0','0','0','AC1','Signature Confirmation','Return to Sender','Receiver 24','Seattle','AZ','USA','3/31/2025');</v>
      </c>
    </row>
    <row r="376" spans="1:31" x14ac:dyDescent="0.2">
      <c r="A376">
        <v>1249</v>
      </c>
      <c r="B376">
        <v>800564</v>
      </c>
      <c r="C376">
        <v>12659</v>
      </c>
      <c r="D376" s="2">
        <v>94002113638998</v>
      </c>
      <c r="E376" t="s">
        <v>731</v>
      </c>
      <c r="F376" s="4" t="s">
        <v>778</v>
      </c>
      <c r="G376" s="4" t="s">
        <v>779</v>
      </c>
      <c r="H376" t="s">
        <v>28</v>
      </c>
      <c r="I376" s="2">
        <v>940039939239</v>
      </c>
      <c r="J376">
        <v>55737</v>
      </c>
      <c r="K376">
        <v>37276</v>
      </c>
      <c r="L376">
        <v>3</v>
      </c>
      <c r="M376">
        <v>12.43</v>
      </c>
      <c r="N376" t="s">
        <v>29</v>
      </c>
      <c r="O376" cm="1">
        <f t="array" ref="O376">INDEX('rate table'!J:J,
  MATCH(1,
    (H376='rate table'!F:F) *
    (L376='rate table'!G:G) *
    (CEILING(M376, 1)='rate table'!H:H),
    0)
)</f>
        <v>10.53</v>
      </c>
      <c r="P376">
        <v>0</v>
      </c>
      <c r="Q376">
        <v>0</v>
      </c>
      <c r="R376">
        <v>0</v>
      </c>
      <c r="S376">
        <v>0</v>
      </c>
      <c r="T376" t="s">
        <v>50</v>
      </c>
      <c r="U376" t="s">
        <v>31</v>
      </c>
      <c r="V376" t="s">
        <v>32</v>
      </c>
      <c r="W376" t="s">
        <v>444</v>
      </c>
      <c r="X376" t="s">
        <v>34</v>
      </c>
      <c r="Y376" t="s">
        <v>35</v>
      </c>
      <c r="Z376" t="s">
        <v>36</v>
      </c>
      <c r="AA376" s="4" t="s">
        <v>780</v>
      </c>
      <c r="AB376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6" t="str">
        <f t="shared" si="21"/>
        <v>,DASCharge, TotalCharge, AccessorialCode, AccessorialDescription, PackageStatus, ReceiverName, ReceiverCity, ReceiverState, ReceiverCountry, CreatedDate)</v>
      </c>
      <c r="AD376" t="str">
        <f t="shared" si="22"/>
        <v>VALUES (
'800564','12659','94002113638998','USPSINV264081','2/13/2025','2/20/2025','USPS Ground Advantage','940039939239','55737','37276','3','12.43','LB','10.53','0','0','0','0','AC8','Signature Confirmation','Return to Sender','Receiver 704','Seattle','AZ','USA','3/31/2025');</v>
      </c>
      <c r="AE376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'800564','12659','94002113638998','USPSINV264081','2/13/2025','2/20/2025','USPS Ground Advantage','940039939239','55737','37276','3','12.43','LB','10.53','0','0','0','0','AC8','Signature Confirmation','Return to Sender','Receiver 704','Seattle','AZ','USA','3/31/2025');</v>
      </c>
    </row>
    <row r="377" spans="1:31" x14ac:dyDescent="0.2">
      <c r="A377">
        <v>1250</v>
      </c>
      <c r="B377">
        <v>800564</v>
      </c>
      <c r="C377">
        <v>12659</v>
      </c>
      <c r="D377" s="2">
        <v>94001032671694</v>
      </c>
      <c r="E377" t="s">
        <v>732</v>
      </c>
      <c r="F377" s="4" t="s">
        <v>778</v>
      </c>
      <c r="G377" s="4" t="s">
        <v>779</v>
      </c>
      <c r="H377" t="s">
        <v>38</v>
      </c>
      <c r="I377" s="2">
        <v>9400818656466</v>
      </c>
      <c r="J377">
        <v>77814</v>
      </c>
      <c r="K377">
        <v>72164</v>
      </c>
      <c r="L377">
        <v>5</v>
      </c>
      <c r="M377">
        <v>12.26</v>
      </c>
      <c r="N377" t="s">
        <v>29</v>
      </c>
      <c r="O377" cm="1">
        <f t="array" ref="O377">INDEX('rate table'!J:J,
  MATCH(1,
    (H377='rate table'!F:F) *
    (L377='rate table'!G:G) *
    (CEILING(M377, 1)='rate table'!H:H),
    0)
)</f>
        <v>21.19</v>
      </c>
      <c r="P377">
        <v>0</v>
      </c>
      <c r="Q377">
        <v>0</v>
      </c>
      <c r="R377">
        <v>0</v>
      </c>
      <c r="S377">
        <v>0</v>
      </c>
      <c r="T377" t="s">
        <v>58</v>
      </c>
      <c r="U377" t="s">
        <v>31</v>
      </c>
      <c r="V377" t="s">
        <v>32</v>
      </c>
      <c r="W377" t="s">
        <v>733</v>
      </c>
      <c r="X377" t="s">
        <v>34</v>
      </c>
      <c r="Y377" t="s">
        <v>35</v>
      </c>
      <c r="Z377" t="s">
        <v>36</v>
      </c>
      <c r="AA377" s="4" t="s">
        <v>780</v>
      </c>
      <c r="AB377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7" t="str">
        <f t="shared" si="21"/>
        <v>,DASCharge, TotalCharge, AccessorialCode, AccessorialDescription, PackageStatus, ReceiverName, ReceiverCity, ReceiverState, ReceiverCountry, CreatedDate)</v>
      </c>
      <c r="AD377" t="str">
        <f t="shared" si="22"/>
        <v>VALUES (
'800564','12659','94001032671694','USPSINV46081','2/13/2025','2/20/2025','Priority Mail','9400818656466','77814','72164','5','12.26','LB','21.19','0','0','0','0','AC5','Signature Confirmation','Return to Sender','Receiver 814','Seattle','AZ','USA','3/31/2025');</v>
      </c>
      <c r="AE377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'800564','12659','94001032671694','USPSINV46081','2/13/2025','2/20/2025','Priority Mail','9400818656466','77814','72164','5','12.26','LB','21.19','0','0','0','0','AC5','Signature Confirmation','Return to Sender','Receiver 814','Seattle','AZ','USA','3/31/2025');</v>
      </c>
    </row>
    <row r="378" spans="1:31" x14ac:dyDescent="0.2">
      <c r="A378">
        <v>1251</v>
      </c>
      <c r="B378">
        <v>800564</v>
      </c>
      <c r="C378">
        <v>12659</v>
      </c>
      <c r="D378" s="2">
        <v>940099256967</v>
      </c>
      <c r="E378" t="s">
        <v>734</v>
      </c>
      <c r="F378" s="4" t="s">
        <v>778</v>
      </c>
      <c r="G378" s="4" t="s">
        <v>779</v>
      </c>
      <c r="H378" t="s">
        <v>41</v>
      </c>
      <c r="I378" s="2">
        <v>9400918987954</v>
      </c>
      <c r="J378">
        <v>74758</v>
      </c>
      <c r="K378">
        <v>79512</v>
      </c>
      <c r="L378">
        <v>5</v>
      </c>
      <c r="M378">
        <v>15.26</v>
      </c>
      <c r="N378" t="s">
        <v>29</v>
      </c>
      <c r="O378" cm="1">
        <f t="array" ref="O378">INDEX('rate table'!J:J,
  MATCH(1,
    (H378='rate table'!F:F) *
    (L378='rate table'!G:G) *
    (CEILING(M378, 1)='rate table'!H:H),
    0)
)</f>
        <v>56.8</v>
      </c>
      <c r="P378">
        <v>0</v>
      </c>
      <c r="Q378">
        <v>0</v>
      </c>
      <c r="R378">
        <v>0</v>
      </c>
      <c r="S378">
        <v>0</v>
      </c>
      <c r="T378" t="s">
        <v>71</v>
      </c>
      <c r="U378" t="s">
        <v>31</v>
      </c>
      <c r="V378" t="s">
        <v>32</v>
      </c>
      <c r="W378" t="s">
        <v>735</v>
      </c>
      <c r="X378" t="s">
        <v>34</v>
      </c>
      <c r="Y378" t="s">
        <v>35</v>
      </c>
      <c r="Z378" t="s">
        <v>36</v>
      </c>
      <c r="AA378" s="4" t="s">
        <v>780</v>
      </c>
      <c r="AB378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8" t="str">
        <f t="shared" si="21"/>
        <v>,DASCharge, TotalCharge, AccessorialCode, AccessorialDescription, PackageStatus, ReceiverName, ReceiverCity, ReceiverState, ReceiverCountry, CreatedDate)</v>
      </c>
      <c r="AD378" t="str">
        <f t="shared" si="22"/>
        <v>VALUES (
'800564','12659','940099256967','USPSINV814067','2/13/2025','2/20/2025','Priority Mail Express','9400918987954','74758','79512','5','15.26','LB','56.8','0','0','0','0','AC2','Signature Confirmation','Return to Sender','Receiver 268','Seattle','AZ','USA','3/31/2025');</v>
      </c>
      <c r="AE378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'800564','12659','940099256967','USPSINV814067','2/13/2025','2/20/2025','Priority Mail Express','9400918987954','74758','79512','5','15.26','LB','56.8','0','0','0','0','AC2','Signature Confirmation','Return to Sender','Receiver 268','Seattle','AZ','USA','3/31/2025');</v>
      </c>
    </row>
    <row r="379" spans="1:31" x14ac:dyDescent="0.2">
      <c r="A379">
        <v>1252</v>
      </c>
      <c r="B379">
        <v>800564</v>
      </c>
      <c r="C379">
        <v>12659</v>
      </c>
      <c r="D379" s="2">
        <v>9400908945964</v>
      </c>
      <c r="E379" t="s">
        <v>736</v>
      </c>
      <c r="F379" s="4" t="s">
        <v>778</v>
      </c>
      <c r="G379" s="4" t="s">
        <v>779</v>
      </c>
      <c r="H379" t="s">
        <v>28</v>
      </c>
      <c r="I379" s="2">
        <v>940034866233</v>
      </c>
      <c r="J379">
        <v>3201</v>
      </c>
      <c r="K379">
        <v>67396</v>
      </c>
      <c r="L379">
        <v>4</v>
      </c>
      <c r="M379">
        <v>18.41</v>
      </c>
      <c r="N379" t="s">
        <v>29</v>
      </c>
      <c r="O379" cm="1">
        <f t="array" ref="O379">INDEX('rate table'!J:J,
  MATCH(1,
    (H379='rate table'!F:F) *
    (L379='rate table'!G:G) *
    (CEILING(M379, 1)='rate table'!H:H),
    0)
)</f>
        <v>13.06</v>
      </c>
      <c r="P379">
        <v>0</v>
      </c>
      <c r="Q379">
        <v>0</v>
      </c>
      <c r="R379">
        <v>0</v>
      </c>
      <c r="S379">
        <v>0</v>
      </c>
      <c r="T379" t="s">
        <v>30</v>
      </c>
      <c r="U379" t="s">
        <v>31</v>
      </c>
      <c r="V379" t="s">
        <v>32</v>
      </c>
      <c r="W379" t="s">
        <v>737</v>
      </c>
      <c r="X379" t="s">
        <v>34</v>
      </c>
      <c r="Y379" t="s">
        <v>35</v>
      </c>
      <c r="Z379" t="s">
        <v>36</v>
      </c>
      <c r="AA379" s="4" t="s">
        <v>780</v>
      </c>
      <c r="AB379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79" t="str">
        <f t="shared" si="21"/>
        <v>,DASCharge, TotalCharge, AccessorialCode, AccessorialDescription, PackageStatus, ReceiverName, ReceiverCity, ReceiverState, ReceiverCountry, CreatedDate)</v>
      </c>
      <c r="AD379" t="str">
        <f t="shared" si="22"/>
        <v>VALUES (
'800564','12659','9400908945964','USPSINV797754','2/13/2025','2/20/2025','USPS Ground Advantage','940034866233','3201','67396','4','18.41','LB','13.06','0','0','0','0','AC0','Signature Confirmation','Return to Sender','Receiver 626','Seattle','AZ','USA','3/31/2025');</v>
      </c>
      <c r="AE379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'800564','12659','9400908945964','USPSINV797754','2/13/2025','2/20/2025','USPS Ground Advantage','940034866233','3201','67396','4','18.41','LB','13.06','0','0','0','0','AC0','Signature Confirmation','Return to Sender','Receiver 626','Seattle','AZ','USA','3/31/2025');</v>
      </c>
    </row>
    <row r="380" spans="1:31" x14ac:dyDescent="0.2">
      <c r="A380">
        <v>1253</v>
      </c>
      <c r="B380">
        <v>800564</v>
      </c>
      <c r="C380">
        <v>12659</v>
      </c>
      <c r="D380" s="2">
        <v>94001871309615</v>
      </c>
      <c r="E380" t="s">
        <v>738</v>
      </c>
      <c r="F380" s="4" t="s">
        <v>778</v>
      </c>
      <c r="G380" s="4" t="s">
        <v>779</v>
      </c>
      <c r="H380" t="s">
        <v>38</v>
      </c>
      <c r="I380" s="2">
        <v>9400396741919</v>
      </c>
      <c r="J380">
        <v>20987</v>
      </c>
      <c r="K380">
        <v>84495</v>
      </c>
      <c r="L380">
        <v>2</v>
      </c>
      <c r="M380">
        <v>6.28</v>
      </c>
      <c r="N380" t="s">
        <v>29</v>
      </c>
      <c r="O380" cm="1">
        <f t="array" ref="O380">INDEX('rate table'!J:J,
  MATCH(1,
    (H380='rate table'!F:F) *
    (L380='rate table'!G:G) *
    (CEILING(M380, 1)='rate table'!H:H),
    0)
)</f>
        <v>8.5399999999999991</v>
      </c>
      <c r="P380">
        <v>0</v>
      </c>
      <c r="Q380">
        <v>0</v>
      </c>
      <c r="R380">
        <v>0</v>
      </c>
      <c r="S380">
        <v>0</v>
      </c>
      <c r="T380" t="s">
        <v>50</v>
      </c>
      <c r="U380" t="s">
        <v>31</v>
      </c>
      <c r="V380" t="s">
        <v>32</v>
      </c>
      <c r="W380" t="s">
        <v>739</v>
      </c>
      <c r="X380" t="s">
        <v>34</v>
      </c>
      <c r="Y380" t="s">
        <v>35</v>
      </c>
      <c r="Z380" t="s">
        <v>36</v>
      </c>
      <c r="AA380" s="4" t="s">
        <v>780</v>
      </c>
      <c r="AB380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0" t="str">
        <f t="shared" si="21"/>
        <v>,DASCharge, TotalCharge, AccessorialCode, AccessorialDescription, PackageStatus, ReceiverName, ReceiverCity, ReceiverState, ReceiverCountry, CreatedDate)</v>
      </c>
      <c r="AD380" t="str">
        <f t="shared" si="22"/>
        <v>VALUES (
'800564','12659','94001871309615','USPSINV837797','2/13/2025','2/20/2025','Priority Mail','9400396741919','20987','84495','2','6.28','LB','8.54','0','0','0','0','AC8','Signature Confirmation','Return to Sender','Receiver 436','Seattle','AZ','USA','3/31/2025');</v>
      </c>
      <c r="AE380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'800564','12659','94001871309615','USPSINV837797','2/13/2025','2/20/2025','Priority Mail','9400396741919','20987','84495','2','6.28','LB','8.54','0','0','0','0','AC8','Signature Confirmation','Return to Sender','Receiver 436','Seattle','AZ','USA','3/31/2025');</v>
      </c>
    </row>
    <row r="381" spans="1:31" x14ac:dyDescent="0.2">
      <c r="A381">
        <v>1255</v>
      </c>
      <c r="B381">
        <v>800564</v>
      </c>
      <c r="C381">
        <v>12659</v>
      </c>
      <c r="D381" s="2">
        <v>9400155081392</v>
      </c>
      <c r="E381" t="s">
        <v>740</v>
      </c>
      <c r="F381" s="4" t="s">
        <v>778</v>
      </c>
      <c r="G381" s="4" t="s">
        <v>779</v>
      </c>
      <c r="H381" t="s">
        <v>28</v>
      </c>
      <c r="I381" s="2">
        <v>9400212727351</v>
      </c>
      <c r="J381">
        <v>56291</v>
      </c>
      <c r="K381">
        <v>54411</v>
      </c>
      <c r="L381">
        <v>4</v>
      </c>
      <c r="M381">
        <v>13.8</v>
      </c>
      <c r="N381" t="s">
        <v>29</v>
      </c>
      <c r="O381" cm="1">
        <f t="array" ref="O381">INDEX('rate table'!J:J,
  MATCH(1,
    (H381='rate table'!F:F) *
    (L381='rate table'!G:G) *
    (CEILING(M381, 1)='rate table'!H:H),
    0)
)</f>
        <v>11.36</v>
      </c>
      <c r="P381">
        <v>0</v>
      </c>
      <c r="Q381">
        <v>0</v>
      </c>
      <c r="R381">
        <v>0</v>
      </c>
      <c r="S381">
        <v>0</v>
      </c>
      <c r="T381" t="s">
        <v>39</v>
      </c>
      <c r="U381" t="s">
        <v>31</v>
      </c>
      <c r="V381" t="s">
        <v>32</v>
      </c>
      <c r="W381" t="s">
        <v>46</v>
      </c>
      <c r="X381" t="s">
        <v>34</v>
      </c>
      <c r="Y381" t="s">
        <v>35</v>
      </c>
      <c r="Z381" t="s">
        <v>36</v>
      </c>
      <c r="AA381" s="4" t="s">
        <v>780</v>
      </c>
      <c r="AB381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1" t="str">
        <f t="shared" si="21"/>
        <v>,DASCharge, TotalCharge, AccessorialCode, AccessorialDescription, PackageStatus, ReceiverName, ReceiverCity, ReceiverState, ReceiverCountry, CreatedDate)</v>
      </c>
      <c r="AD381" t="str">
        <f t="shared" si="22"/>
        <v>VALUES (
'800564','12659','9400155081392','USPSINV161795','2/13/2025','2/20/2025','USPS Ground Advantage','9400212727351','56291','54411','4','13.8','LB','11.36','0','0','0','0','AC1','Signature Confirmation','Return to Sender','Receiver 400','Seattle','AZ','USA','3/31/2025');</v>
      </c>
      <c r="AE381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'800564','12659','9400155081392','USPSINV161795','2/13/2025','2/20/2025','USPS Ground Advantage','9400212727351','56291','54411','4','13.8','LB','11.36','0','0','0','0','AC1','Signature Confirmation','Return to Sender','Receiver 400','Seattle','AZ','USA','3/31/2025');</v>
      </c>
    </row>
    <row r="382" spans="1:31" x14ac:dyDescent="0.2">
      <c r="A382">
        <v>1256</v>
      </c>
      <c r="B382">
        <v>800564</v>
      </c>
      <c r="C382">
        <v>12659</v>
      </c>
      <c r="D382" s="2">
        <v>94001513599061</v>
      </c>
      <c r="E382" t="s">
        <v>741</v>
      </c>
      <c r="F382" s="4" t="s">
        <v>778</v>
      </c>
      <c r="G382" s="4" t="s">
        <v>779</v>
      </c>
      <c r="H382" t="s">
        <v>38</v>
      </c>
      <c r="I382" s="2">
        <v>940017199427</v>
      </c>
      <c r="J382">
        <v>37700</v>
      </c>
      <c r="K382">
        <v>77339</v>
      </c>
      <c r="L382">
        <v>3</v>
      </c>
      <c r="M382">
        <v>13.89</v>
      </c>
      <c r="N382" t="s">
        <v>29</v>
      </c>
      <c r="O382" cm="1">
        <f t="array" ref="O382">INDEX('rate table'!J:J,
  MATCH(1,
    (H382='rate table'!F:F) *
    (L382='rate table'!G:G) *
    (CEILING(M382, 1)='rate table'!H:H),
    0)
)</f>
        <v>13.28</v>
      </c>
      <c r="P382">
        <v>0</v>
      </c>
      <c r="Q382">
        <v>0</v>
      </c>
      <c r="R382">
        <v>0</v>
      </c>
      <c r="S382">
        <v>0</v>
      </c>
      <c r="T382" t="s">
        <v>39</v>
      </c>
      <c r="U382" t="s">
        <v>31</v>
      </c>
      <c r="V382" t="s">
        <v>32</v>
      </c>
      <c r="W382" t="s">
        <v>295</v>
      </c>
      <c r="X382" t="s">
        <v>34</v>
      </c>
      <c r="Y382" t="s">
        <v>35</v>
      </c>
      <c r="Z382" t="s">
        <v>36</v>
      </c>
      <c r="AA382" s="4" t="s">
        <v>780</v>
      </c>
      <c r="AB382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2" t="str">
        <f t="shared" si="21"/>
        <v>,DASCharge, TotalCharge, AccessorialCode, AccessorialDescription, PackageStatus, ReceiverName, ReceiverCity, ReceiverState, ReceiverCountry, CreatedDate)</v>
      </c>
      <c r="AD382" t="str">
        <f t="shared" si="22"/>
        <v>VALUES (
'800564','12659','94001513599061','USPSINV901455','2/13/2025','2/20/2025','Priority Mail','940017199427','37700','77339','3','13.89','LB','13.28','0','0','0','0','AC1','Signature Confirmation','Return to Sender','Receiver 891','Seattle','AZ','USA','3/31/2025');</v>
      </c>
      <c r="AE382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'800564','12659','94001513599061','USPSINV901455','2/13/2025','2/20/2025','Priority Mail','940017199427','37700','77339','3','13.89','LB','13.28','0','0','0','0','AC1','Signature Confirmation','Return to Sender','Receiver 891','Seattle','AZ','USA','3/31/2025');</v>
      </c>
    </row>
    <row r="383" spans="1:31" x14ac:dyDescent="0.2">
      <c r="A383">
        <v>1258</v>
      </c>
      <c r="B383">
        <v>800564</v>
      </c>
      <c r="C383">
        <v>12659</v>
      </c>
      <c r="D383" s="2">
        <v>9400754226917</v>
      </c>
      <c r="E383" t="s">
        <v>742</v>
      </c>
      <c r="F383" s="4" t="s">
        <v>778</v>
      </c>
      <c r="G383" s="4" t="s">
        <v>779</v>
      </c>
      <c r="H383" t="s">
        <v>28</v>
      </c>
      <c r="I383" s="2">
        <v>9400227881270</v>
      </c>
      <c r="J383">
        <v>72755</v>
      </c>
      <c r="K383">
        <v>87346</v>
      </c>
      <c r="L383">
        <v>7</v>
      </c>
      <c r="M383">
        <v>6.57</v>
      </c>
      <c r="N383" t="s">
        <v>29</v>
      </c>
      <c r="O383" cm="1">
        <f t="array" ref="O383">INDEX('rate table'!J:J,
  MATCH(1,
    (H383='rate table'!F:F) *
    (L383='rate table'!G:G) *
    (CEILING(M383, 1)='rate table'!H:H),
    0)
)</f>
        <v>11.9</v>
      </c>
      <c r="P383">
        <v>0</v>
      </c>
      <c r="Q383">
        <v>0</v>
      </c>
      <c r="R383">
        <v>0</v>
      </c>
      <c r="S383">
        <v>0</v>
      </c>
      <c r="T383" t="s">
        <v>74</v>
      </c>
      <c r="U383" t="s">
        <v>31</v>
      </c>
      <c r="V383" t="s">
        <v>32</v>
      </c>
      <c r="W383" t="s">
        <v>743</v>
      </c>
      <c r="X383" t="s">
        <v>34</v>
      </c>
      <c r="Y383" t="s">
        <v>35</v>
      </c>
      <c r="Z383" t="s">
        <v>36</v>
      </c>
      <c r="AA383" s="4" t="s">
        <v>780</v>
      </c>
      <c r="AB383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3" t="str">
        <f t="shared" si="21"/>
        <v>,DASCharge, TotalCharge, AccessorialCode, AccessorialDescription, PackageStatus, ReceiverName, ReceiverCity, ReceiverState, ReceiverCountry, CreatedDate)</v>
      </c>
      <c r="AD383" t="str">
        <f t="shared" si="22"/>
        <v>VALUES (
'800564','12659','9400754226917','USPSINV587247','2/13/2025','2/20/2025','USPS Ground Advantage','9400227881270','72755','87346','7','6.57','LB','11.9','0','0','0','0','AC6','Signature Confirmation','Return to Sender','Receiver 801','Seattle','AZ','USA','3/31/2025');</v>
      </c>
      <c r="AE383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'800564','12659','9400754226917','USPSINV587247','2/13/2025','2/20/2025','USPS Ground Advantage','9400227881270','72755','87346','7','6.57','LB','11.9','0','0','0','0','AC6','Signature Confirmation','Return to Sender','Receiver 801','Seattle','AZ','USA','3/31/2025');</v>
      </c>
    </row>
    <row r="384" spans="1:31" x14ac:dyDescent="0.2">
      <c r="A384">
        <v>1260</v>
      </c>
      <c r="B384">
        <v>800564</v>
      </c>
      <c r="C384">
        <v>12659</v>
      </c>
      <c r="D384" s="2">
        <v>9400783389611</v>
      </c>
      <c r="E384" t="s">
        <v>744</v>
      </c>
      <c r="F384" s="4" t="s">
        <v>778</v>
      </c>
      <c r="G384" s="4" t="s">
        <v>779</v>
      </c>
      <c r="H384" t="s">
        <v>41</v>
      </c>
      <c r="I384" s="2">
        <v>9400244217845</v>
      </c>
      <c r="J384">
        <v>27842</v>
      </c>
      <c r="K384">
        <v>51452</v>
      </c>
      <c r="L384">
        <v>5</v>
      </c>
      <c r="M384">
        <v>2.66</v>
      </c>
      <c r="N384" t="s">
        <v>29</v>
      </c>
      <c r="O384" cm="1">
        <f t="array" ref="O384">INDEX('rate table'!J:J,
  MATCH(1,
    (H384='rate table'!F:F) *
    (L384='rate table'!G:G) *
    (CEILING(M384, 1)='rate table'!H:H),
    0)
)</f>
        <v>21.72</v>
      </c>
      <c r="P384">
        <v>0</v>
      </c>
      <c r="Q384">
        <v>0</v>
      </c>
      <c r="R384">
        <v>0</v>
      </c>
      <c r="S384">
        <v>0</v>
      </c>
      <c r="T384" t="s">
        <v>50</v>
      </c>
      <c r="U384" t="s">
        <v>31</v>
      </c>
      <c r="V384" t="s">
        <v>32</v>
      </c>
      <c r="W384" t="s">
        <v>313</v>
      </c>
      <c r="X384" t="s">
        <v>34</v>
      </c>
      <c r="Y384" t="s">
        <v>35</v>
      </c>
      <c r="Z384" t="s">
        <v>36</v>
      </c>
      <c r="AA384" s="4" t="s">
        <v>780</v>
      </c>
      <c r="AB384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4" t="str">
        <f t="shared" si="21"/>
        <v>,DASCharge, TotalCharge, AccessorialCode, AccessorialDescription, PackageStatus, ReceiverName, ReceiverCity, ReceiverState, ReceiverCountry, CreatedDate)</v>
      </c>
      <c r="AD384" t="str">
        <f t="shared" si="22"/>
        <v>VALUES (
'800564','12659','9400783389611','USPSINV228795','2/13/2025','2/20/2025','Priority Mail Express','9400244217845','27842','51452','5','2.66','LB','21.72','0','0','0','0','AC8','Signature Confirmation','Return to Sender','Receiver 694','Seattle','AZ','USA','3/31/2025');</v>
      </c>
      <c r="AE384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'800564','12659','9400783389611','USPSINV228795','2/13/2025','2/20/2025','Priority Mail Express','9400244217845','27842','51452','5','2.66','LB','21.72','0','0','0','0','AC8','Signature Confirmation','Return to Sender','Receiver 694','Seattle','AZ','USA','3/31/2025');</v>
      </c>
    </row>
    <row r="385" spans="1:31" x14ac:dyDescent="0.2">
      <c r="A385">
        <v>1262</v>
      </c>
      <c r="B385">
        <v>800564</v>
      </c>
      <c r="C385">
        <v>12659</v>
      </c>
      <c r="D385" s="2">
        <v>94001232701481</v>
      </c>
      <c r="E385" t="s">
        <v>745</v>
      </c>
      <c r="F385" s="4" t="s">
        <v>778</v>
      </c>
      <c r="G385" s="4" t="s">
        <v>779</v>
      </c>
      <c r="H385" t="s">
        <v>38</v>
      </c>
      <c r="I385" s="2">
        <v>9400580627781</v>
      </c>
      <c r="J385">
        <v>39921</v>
      </c>
      <c r="K385">
        <v>60846</v>
      </c>
      <c r="L385">
        <v>3</v>
      </c>
      <c r="M385">
        <v>15.98</v>
      </c>
      <c r="N385" t="s">
        <v>29</v>
      </c>
      <c r="O385" cm="1">
        <f t="array" ref="O385">INDEX('rate table'!J:J,
  MATCH(1,
    (H385='rate table'!F:F) *
    (L385='rate table'!G:G) *
    (CEILING(M385, 1)='rate table'!H:H),
    0)
)</f>
        <v>14.29</v>
      </c>
      <c r="P385">
        <v>0</v>
      </c>
      <c r="Q385">
        <v>0</v>
      </c>
      <c r="R385">
        <v>0</v>
      </c>
      <c r="S385">
        <v>0</v>
      </c>
      <c r="T385" t="s">
        <v>55</v>
      </c>
      <c r="U385" t="s">
        <v>31</v>
      </c>
      <c r="V385" t="s">
        <v>32</v>
      </c>
      <c r="W385" t="s">
        <v>746</v>
      </c>
      <c r="X385" t="s">
        <v>34</v>
      </c>
      <c r="Y385" t="s">
        <v>35</v>
      </c>
      <c r="Z385" t="s">
        <v>36</v>
      </c>
      <c r="AA385" s="4" t="s">
        <v>780</v>
      </c>
      <c r="AB385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5" t="str">
        <f t="shared" si="21"/>
        <v>,DASCharge, TotalCharge, AccessorialCode, AccessorialDescription, PackageStatus, ReceiverName, ReceiverCity, ReceiverState, ReceiverCountry, CreatedDate)</v>
      </c>
      <c r="AD385" t="str">
        <f t="shared" si="22"/>
        <v>VALUES (
'800564','12659','94001232701481','USPSINV984975','2/13/2025','2/20/2025','Priority Mail','9400580627781','39921','60846','3','15.98','LB','14.29','0','0','0','0','AC7','Signature Confirmation','Return to Sender','Receiver 293','Seattle','AZ','USA','3/31/2025');</v>
      </c>
      <c r="AE385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'800564','12659','94001232701481','USPSINV984975','2/13/2025','2/20/2025','Priority Mail','9400580627781','39921','60846','3','15.98','LB','14.29','0','0','0','0','AC7','Signature Confirmation','Return to Sender','Receiver 293','Seattle','AZ','USA','3/31/2025');</v>
      </c>
    </row>
    <row r="386" spans="1:31" x14ac:dyDescent="0.2">
      <c r="A386">
        <v>1263</v>
      </c>
      <c r="B386">
        <v>800564</v>
      </c>
      <c r="C386">
        <v>12659</v>
      </c>
      <c r="D386" s="2">
        <v>9400267599361</v>
      </c>
      <c r="E386" t="s">
        <v>747</v>
      </c>
      <c r="F386" s="4" t="s">
        <v>778</v>
      </c>
      <c r="G386" s="4" t="s">
        <v>779</v>
      </c>
      <c r="H386" t="s">
        <v>41</v>
      </c>
      <c r="I386" s="2">
        <v>940020245837</v>
      </c>
      <c r="J386">
        <v>52446</v>
      </c>
      <c r="K386">
        <v>84198</v>
      </c>
      <c r="L386">
        <v>2</v>
      </c>
      <c r="M386">
        <v>15.53</v>
      </c>
      <c r="N386" t="s">
        <v>29</v>
      </c>
      <c r="O386" cm="1">
        <f t="array" ref="O386">INDEX('rate table'!J:J,
  MATCH(1,
    (H386='rate table'!F:F) *
    (L386='rate table'!G:G) *
    (CEILING(M386, 1)='rate table'!H:H),
    0)
)</f>
        <v>44.98</v>
      </c>
      <c r="P386">
        <v>0</v>
      </c>
      <c r="Q386">
        <v>0</v>
      </c>
      <c r="R386">
        <v>0</v>
      </c>
      <c r="S386">
        <v>0</v>
      </c>
      <c r="T386" t="s">
        <v>39</v>
      </c>
      <c r="U386" t="s">
        <v>31</v>
      </c>
      <c r="V386" t="s">
        <v>32</v>
      </c>
      <c r="W386" t="s">
        <v>158</v>
      </c>
      <c r="X386" t="s">
        <v>34</v>
      </c>
      <c r="Y386" t="s">
        <v>35</v>
      </c>
      <c r="Z386" t="s">
        <v>36</v>
      </c>
      <c r="AA386" s="4" t="s">
        <v>780</v>
      </c>
      <c r="AB386" t="str">
        <f t="shared" si="2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6" t="str">
        <f t="shared" si="21"/>
        <v>,DASCharge, TotalCharge, AccessorialCode, AccessorialDescription, PackageStatus, ReceiverName, ReceiverCity, ReceiverState, ReceiverCountry, CreatedDate)</v>
      </c>
      <c r="AD386" t="str">
        <f t="shared" si="22"/>
        <v>VALUES (
'800564','12659','9400267599361','USPSINV457676','2/13/2025','2/20/2025','Priority Mail Express','940020245837','52446','84198','2','15.53','LB','44.98','0','0','0','0','AC1','Signature Confirmation','Return to Sender','Receiver 137','Seattle','AZ','USA','3/31/2025');</v>
      </c>
      <c r="AE386" s="3" t="str">
        <f t="shared" si="2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'800564','12659','9400267599361','USPSINV457676','2/13/2025','2/20/2025','Priority Mail Express','940020245837','52446','84198','2','15.53','LB','44.98','0','0','0','0','AC1','Signature Confirmation','Return to Sender','Receiver 137','Seattle','AZ','USA','3/31/2025');</v>
      </c>
    </row>
    <row r="387" spans="1:31" x14ac:dyDescent="0.2">
      <c r="A387">
        <v>1264</v>
      </c>
      <c r="B387">
        <v>800564</v>
      </c>
      <c r="C387">
        <v>12659</v>
      </c>
      <c r="D387" s="2">
        <v>94001796023741</v>
      </c>
      <c r="E387" t="s">
        <v>748</v>
      </c>
      <c r="F387" s="4" t="s">
        <v>778</v>
      </c>
      <c r="G387" s="4" t="s">
        <v>779</v>
      </c>
      <c r="H387" t="s">
        <v>28</v>
      </c>
      <c r="I387" s="2">
        <v>940031207085</v>
      </c>
      <c r="J387">
        <v>89419</v>
      </c>
      <c r="K387">
        <v>77114</v>
      </c>
      <c r="L387">
        <v>5</v>
      </c>
      <c r="M387">
        <v>3.42</v>
      </c>
      <c r="N387" t="s">
        <v>29</v>
      </c>
      <c r="O387" cm="1">
        <f t="array" ref="O387">INDEX('rate table'!J:J,
  MATCH(1,
    (H387='rate table'!F:F) *
    (L387='rate table'!G:G) *
    (CEILING(M387, 1)='rate table'!H:H),
    0)
)</f>
        <v>8.74</v>
      </c>
      <c r="P387">
        <v>0</v>
      </c>
      <c r="Q387">
        <v>0</v>
      </c>
      <c r="R387">
        <v>0</v>
      </c>
      <c r="S387">
        <v>0</v>
      </c>
      <c r="T387" t="s">
        <v>50</v>
      </c>
      <c r="U387" t="s">
        <v>31</v>
      </c>
      <c r="V387" t="s">
        <v>32</v>
      </c>
      <c r="W387" t="s">
        <v>749</v>
      </c>
      <c r="X387" t="s">
        <v>34</v>
      </c>
      <c r="Y387" t="s">
        <v>35</v>
      </c>
      <c r="Z387" t="s">
        <v>36</v>
      </c>
      <c r="AA387" s="4" t="s">
        <v>780</v>
      </c>
      <c r="AB387" t="str">
        <f t="shared" ref="AB387:AB450" si="24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7" t="str">
        <f t="shared" ref="AC387:AC450" si="25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387" t="str">
        <f t="shared" ref="AD387:AD450" si="26">"VALUES (
'" &amp; B387 &amp; "','" &amp; C387 &amp; "','" &amp; D387 &amp; "','" &amp; E387 &amp; "','" &amp; F387 &amp; "','" &amp; G387 &amp; "','" &amp; H387 &amp; "','"
&amp; I387 &amp; "','" &amp; J387 &amp; "','" &amp; K387 &amp; "','" &amp; L387 &amp; "','" &amp; M387 &amp; "','" &amp; N387 &amp; "','" &amp; O387 &amp; "','" &amp; P387 &amp; "','"
&amp; Q387 &amp; "','" &amp; R387 &amp; "','" &amp; S387 &amp; "','" &amp; T387 &amp; "','" &amp; U387 &amp; "','" &amp; V387 &amp; "','" &amp; W387 &amp; "','" &amp; X387 &amp; "','"
&amp; Y387 &amp; "','" &amp; Z387 &amp; "','" &amp; AA387 &amp; "');"</f>
        <v>VALUES (
'800564','12659','94001796023741','USPSINV863055','2/13/2025','2/20/2025','USPS Ground Advantage','940031207085','89419','77114','5','3.42','LB','8.74','0','0','0','0','AC8','Signature Confirmation','Return to Sender','Receiver 754','Seattle','AZ','USA','3/31/2025');</v>
      </c>
      <c r="AE387" s="3" t="str">
        <f t="shared" ref="AE387:AE450" si="27">CONCATENATE(AB387,AC387,AD387)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'800564','12659','94001796023741','USPSINV863055','2/13/2025','2/20/2025','USPS Ground Advantage','940031207085','89419','77114','5','3.42','LB','8.74','0','0','0','0','AC8','Signature Confirmation','Return to Sender','Receiver 754','Seattle','AZ','USA','3/31/2025');</v>
      </c>
    </row>
    <row r="388" spans="1:31" x14ac:dyDescent="0.2">
      <c r="B388">
        <v>80056</v>
      </c>
      <c r="C388">
        <v>12659</v>
      </c>
      <c r="D388" s="2">
        <v>940075401170</v>
      </c>
      <c r="E388" t="s">
        <v>27</v>
      </c>
      <c r="F388" s="4" t="s">
        <v>778</v>
      </c>
      <c r="G388" s="4" t="s">
        <v>779</v>
      </c>
      <c r="H388" t="s">
        <v>28</v>
      </c>
      <c r="I388" s="2">
        <v>9400817139579</v>
      </c>
      <c r="J388">
        <v>47681</v>
      </c>
      <c r="K388">
        <v>7960</v>
      </c>
      <c r="L388">
        <v>2</v>
      </c>
      <c r="M388">
        <v>9.3699999999999992</v>
      </c>
      <c r="N388" t="s">
        <v>29</v>
      </c>
      <c r="O388" cm="1">
        <f t="array" ref="O388">INDEX('rate table'!J:J,
  MATCH(1,
    (H388='rate table'!F:F) *
    (L388='rate table'!G:G) *
    (CEILING(M388, 1)='rate table'!H:H),
    0)
)</f>
        <v>8.4700000000000006</v>
      </c>
      <c r="P388">
        <v>0</v>
      </c>
      <c r="Q388">
        <v>0</v>
      </c>
      <c r="R388">
        <v>0</v>
      </c>
      <c r="S388">
        <v>0</v>
      </c>
      <c r="T388" t="s">
        <v>30</v>
      </c>
      <c r="U388" t="s">
        <v>31</v>
      </c>
      <c r="V388" t="s">
        <v>32</v>
      </c>
      <c r="W388" t="s">
        <v>33</v>
      </c>
      <c r="X388" t="s">
        <v>34</v>
      </c>
      <c r="Y388" t="s">
        <v>35</v>
      </c>
      <c r="Z388" t="s">
        <v>36</v>
      </c>
      <c r="AA388" s="4" t="s">
        <v>780</v>
      </c>
      <c r="AB388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8" t="str">
        <f t="shared" si="25"/>
        <v>,DASCharge, TotalCharge, AccessorialCode, AccessorialDescription, PackageStatus, ReceiverName, ReceiverCity, ReceiverState, ReceiverCountry, CreatedDate)</v>
      </c>
      <c r="AD388" t="str">
        <f t="shared" si="26"/>
        <v>VALUES (
'80056','12659','940075401170','USPSINV711007','2/13/2025','2/20/2025','USPS Ground Advantage','9400817139579','47681','7960','2','9.37','LB','8.47','0','0','0','0','AC0','Signature Confirmation','Return to Sender','Receiver 816','Seattle','AZ','USA','3/31/2025');</v>
      </c>
      <c r="AE388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'80056','12659','940075401170','USPSINV711007','2/13/2025','2/20/2025','USPS Ground Advantage','9400817139579','47681','7960','2','9.37','LB','8.47','0','0','0','0','AC0','Signature Confirmation','Return to Sender','Receiver 816','Seattle','AZ','USA','3/31/2025');</v>
      </c>
    </row>
    <row r="389" spans="1:31" x14ac:dyDescent="0.2">
      <c r="B389">
        <v>80056</v>
      </c>
      <c r="C389">
        <v>12659</v>
      </c>
      <c r="D389" s="2">
        <v>9400733054621</v>
      </c>
      <c r="E389" t="s">
        <v>37</v>
      </c>
      <c r="F389" s="4" t="s">
        <v>778</v>
      </c>
      <c r="G389" s="4" t="s">
        <v>779</v>
      </c>
      <c r="H389" t="s">
        <v>38</v>
      </c>
      <c r="I389" s="2">
        <v>9400481249098</v>
      </c>
      <c r="J389">
        <v>62620</v>
      </c>
      <c r="K389">
        <v>36414</v>
      </c>
      <c r="L389">
        <v>7</v>
      </c>
      <c r="M389">
        <v>4.75</v>
      </c>
      <c r="N389" t="s">
        <v>29</v>
      </c>
      <c r="O389" cm="1">
        <f t="array" ref="O389">INDEX('rate table'!J:J,
  MATCH(1,
    (H389='rate table'!F:F) *
    (L389='rate table'!G:G) *
    (CEILING(M389, 1)='rate table'!H:H),
    0)
)</f>
        <v>19.53</v>
      </c>
      <c r="P389">
        <v>0</v>
      </c>
      <c r="Q389">
        <v>0</v>
      </c>
      <c r="R389">
        <v>0</v>
      </c>
      <c r="S389">
        <v>0</v>
      </c>
      <c r="T389" t="s">
        <v>39</v>
      </c>
      <c r="U389" t="s">
        <v>31</v>
      </c>
      <c r="V389" t="s">
        <v>32</v>
      </c>
      <c r="W389" t="s">
        <v>40</v>
      </c>
      <c r="X389" t="s">
        <v>34</v>
      </c>
      <c r="Y389" t="s">
        <v>35</v>
      </c>
      <c r="Z389" t="s">
        <v>36</v>
      </c>
      <c r="AA389" s="4" t="s">
        <v>780</v>
      </c>
      <c r="AB389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89" t="str">
        <f t="shared" si="25"/>
        <v>,DASCharge, TotalCharge, AccessorialCode, AccessorialDescription, PackageStatus, ReceiverName, ReceiverCity, ReceiverState, ReceiverCountry, CreatedDate)</v>
      </c>
      <c r="AD389" t="str">
        <f t="shared" si="26"/>
        <v>VALUES (
'80056','12659','9400733054621','USPSINV868620','2/13/2025','2/20/2025','Priority Mail','9400481249098','62620','36414','7','4.75','LB','19.53','0','0','0','0','AC1','Signature Confirmation','Return to Sender','Receiver 269','Seattle','AZ','USA','3/31/2025');</v>
      </c>
      <c r="AE389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'80056','12659','9400733054621','USPSINV868620','2/13/2025','2/20/2025','Priority Mail','9400481249098','62620','36414','7','4.75','LB','19.53','0','0','0','0','AC1','Signature Confirmation','Return to Sender','Receiver 269','Seattle','AZ','USA','3/31/2025');</v>
      </c>
    </row>
    <row r="390" spans="1:31" x14ac:dyDescent="0.2">
      <c r="B390">
        <v>80056</v>
      </c>
      <c r="C390">
        <v>12659</v>
      </c>
      <c r="D390" s="2">
        <v>94001911644213</v>
      </c>
      <c r="E390" t="s">
        <v>42</v>
      </c>
      <c r="F390" s="4" t="s">
        <v>778</v>
      </c>
      <c r="G390" s="4" t="s">
        <v>779</v>
      </c>
      <c r="H390" t="s">
        <v>28</v>
      </c>
      <c r="I390" s="2">
        <v>9400662500008</v>
      </c>
      <c r="J390">
        <v>80928</v>
      </c>
      <c r="K390">
        <v>413</v>
      </c>
      <c r="L390">
        <v>8</v>
      </c>
      <c r="M390">
        <v>5.41</v>
      </c>
      <c r="N390" t="s">
        <v>29</v>
      </c>
      <c r="O390" cm="1">
        <f t="array" ref="O390">INDEX('rate table'!J:J,
  MATCH(1,
    (H390='rate table'!F:F) *
    (L390='rate table'!G:G) *
    (CEILING(M390, 1)='rate table'!H:H),
    0)
)</f>
        <v>12.45</v>
      </c>
      <c r="P390">
        <v>0</v>
      </c>
      <c r="Q390">
        <v>0</v>
      </c>
      <c r="R390">
        <v>0</v>
      </c>
      <c r="S390">
        <v>0</v>
      </c>
      <c r="T390" t="s">
        <v>43</v>
      </c>
      <c r="U390" t="s">
        <v>31</v>
      </c>
      <c r="V390" t="s">
        <v>32</v>
      </c>
      <c r="W390" t="s">
        <v>44</v>
      </c>
      <c r="X390" t="s">
        <v>34</v>
      </c>
      <c r="Y390" t="s">
        <v>35</v>
      </c>
      <c r="Z390" t="s">
        <v>36</v>
      </c>
      <c r="AA390" s="4" t="s">
        <v>780</v>
      </c>
      <c r="AB390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0" t="str">
        <f t="shared" si="25"/>
        <v>,DASCharge, TotalCharge, AccessorialCode, AccessorialDescription, PackageStatus, ReceiverName, ReceiverCity, ReceiverState, ReceiverCountry, CreatedDate)</v>
      </c>
      <c r="AD390" t="str">
        <f t="shared" si="26"/>
        <v>VALUES (
'80056','12659','94001911644213','USPSINV435085','2/13/2025','2/20/2025','USPS Ground Advantage','9400662500008','80928','413','8','5.41','LB','12.45','0','0','0','0','AC4','Signature Confirmation','Return to Sender','Receiver 512','Seattle','AZ','USA','3/31/2025');</v>
      </c>
      <c r="AE390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'80056','12659','94001911644213','USPSINV435085','2/13/2025','2/20/2025','USPS Ground Advantage','9400662500008','80928','413','8','5.41','LB','12.45','0','0','0','0','AC4','Signature Confirmation','Return to Sender','Receiver 512','Seattle','AZ','USA','3/31/2025');</v>
      </c>
    </row>
    <row r="391" spans="1:31" x14ac:dyDescent="0.2">
      <c r="B391">
        <v>80056</v>
      </c>
      <c r="C391">
        <v>12659</v>
      </c>
      <c r="D391" s="2">
        <v>94001201366185</v>
      </c>
      <c r="E391" t="s">
        <v>45</v>
      </c>
      <c r="F391" s="4" t="s">
        <v>778</v>
      </c>
      <c r="G391" s="4" t="s">
        <v>779</v>
      </c>
      <c r="H391" t="s">
        <v>38</v>
      </c>
      <c r="I391" s="2">
        <v>9400903297412</v>
      </c>
      <c r="J391">
        <v>27920</v>
      </c>
      <c r="K391">
        <v>38622</v>
      </c>
      <c r="L391">
        <v>2</v>
      </c>
      <c r="M391">
        <v>4.79</v>
      </c>
      <c r="N391" t="s">
        <v>29</v>
      </c>
      <c r="O391" cm="1">
        <f t="array" ref="O391">INDEX('rate table'!J:J,
  MATCH(1,
    (H391='rate table'!F:F) *
    (L391='rate table'!G:G) *
    (CEILING(M391, 1)='rate table'!H:H),
    0)
)</f>
        <v>7.37</v>
      </c>
      <c r="P391">
        <v>0</v>
      </c>
      <c r="Q391">
        <v>0</v>
      </c>
      <c r="R391">
        <v>0</v>
      </c>
      <c r="S391">
        <v>0</v>
      </c>
      <c r="T391" t="s">
        <v>43</v>
      </c>
      <c r="U391" t="s">
        <v>31</v>
      </c>
      <c r="V391" t="s">
        <v>32</v>
      </c>
      <c r="W391" t="s">
        <v>46</v>
      </c>
      <c r="X391" t="s">
        <v>34</v>
      </c>
      <c r="Y391" t="s">
        <v>35</v>
      </c>
      <c r="Z391" t="s">
        <v>36</v>
      </c>
      <c r="AA391" s="4" t="s">
        <v>780</v>
      </c>
      <c r="AB391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1" t="str">
        <f t="shared" si="25"/>
        <v>,DASCharge, TotalCharge, AccessorialCode, AccessorialDescription, PackageStatus, ReceiverName, ReceiverCity, ReceiverState, ReceiverCountry, CreatedDate)</v>
      </c>
      <c r="AD391" t="str">
        <f t="shared" si="26"/>
        <v>VALUES (
'80056','12659','94001201366185','USPSINV497154','2/13/2025','2/20/2025','Priority Mail','9400903297412','27920','38622','2','4.79','LB','7.37','0','0','0','0','AC4','Signature Confirmation','Return to Sender','Receiver 400','Seattle','AZ','USA','3/31/2025');</v>
      </c>
      <c r="AE391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'80056','12659','94001201366185','USPSINV497154','2/13/2025','2/20/2025','Priority Mail','9400903297412','27920','38622','2','4.79','LB','7.37','0','0','0','0','AC4','Signature Confirmation','Return to Sender','Receiver 400','Seattle','AZ','USA','3/31/2025');</v>
      </c>
    </row>
    <row r="392" spans="1:31" x14ac:dyDescent="0.2">
      <c r="B392">
        <v>80056</v>
      </c>
      <c r="C392">
        <v>12659</v>
      </c>
      <c r="D392" s="2">
        <v>9400933936187</v>
      </c>
      <c r="E392" t="s">
        <v>47</v>
      </c>
      <c r="F392" s="4" t="s">
        <v>778</v>
      </c>
      <c r="G392" s="4" t="s">
        <v>779</v>
      </c>
      <c r="H392" t="s">
        <v>41</v>
      </c>
      <c r="I392" s="2">
        <v>9400724377868</v>
      </c>
      <c r="J392">
        <v>98406</v>
      </c>
      <c r="K392">
        <v>37151</v>
      </c>
      <c r="L392">
        <v>7</v>
      </c>
      <c r="M392">
        <v>3.05</v>
      </c>
      <c r="N392" t="s">
        <v>29</v>
      </c>
      <c r="O392" cm="1">
        <f t="array" ref="O392">INDEX('rate table'!J:J,
  MATCH(1,
    (H392='rate table'!F:F) *
    (L392='rate table'!G:G) *
    (CEILING(M392, 1)='rate table'!H:H),
    0)
)</f>
        <v>26.28</v>
      </c>
      <c r="P392">
        <v>0</v>
      </c>
      <c r="Q392">
        <v>0</v>
      </c>
      <c r="R392">
        <v>0</v>
      </c>
      <c r="S392">
        <v>0</v>
      </c>
      <c r="T392" t="s">
        <v>39</v>
      </c>
      <c r="U392" t="s">
        <v>31</v>
      </c>
      <c r="V392" t="s">
        <v>32</v>
      </c>
      <c r="W392" t="s">
        <v>48</v>
      </c>
      <c r="X392" t="s">
        <v>34</v>
      </c>
      <c r="Y392" t="s">
        <v>35</v>
      </c>
      <c r="Z392" t="s">
        <v>36</v>
      </c>
      <c r="AA392" s="4" t="s">
        <v>780</v>
      </c>
      <c r="AB392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2" t="str">
        <f t="shared" si="25"/>
        <v>,DASCharge, TotalCharge, AccessorialCode, AccessorialDescription, PackageStatus, ReceiverName, ReceiverCity, ReceiverState, ReceiverCountry, CreatedDate)</v>
      </c>
      <c r="AD392" t="str">
        <f t="shared" si="26"/>
        <v>VALUES (
'80056','12659','9400933936187','USPSINV607789','2/13/2025','2/20/2025','Priority Mail Express','9400724377868','98406','37151','7','3.05','LB','26.28','0','0','0','0','AC1','Signature Confirmation','Return to Sender','Receiver 430','Seattle','AZ','USA','3/31/2025');</v>
      </c>
      <c r="AE392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'80056','12659','9400933936187','USPSINV607789','2/13/2025','2/20/2025','Priority Mail Express','9400724377868','98406','37151','7','3.05','LB','26.28','0','0','0','0','AC1','Signature Confirmation','Return to Sender','Receiver 430','Seattle','AZ','USA','3/31/2025');</v>
      </c>
    </row>
    <row r="393" spans="1:31" x14ac:dyDescent="0.2">
      <c r="B393">
        <v>80056</v>
      </c>
      <c r="C393">
        <v>12659</v>
      </c>
      <c r="D393" s="2">
        <v>94001816218826</v>
      </c>
      <c r="E393" t="s">
        <v>49</v>
      </c>
      <c r="F393" s="4" t="s">
        <v>778</v>
      </c>
      <c r="G393" s="4" t="s">
        <v>779</v>
      </c>
      <c r="H393" t="s">
        <v>28</v>
      </c>
      <c r="I393" s="2">
        <v>9400421938983</v>
      </c>
      <c r="J393">
        <v>63237</v>
      </c>
      <c r="K393">
        <v>90516</v>
      </c>
      <c r="L393">
        <v>3</v>
      </c>
      <c r="M393">
        <v>19.64</v>
      </c>
      <c r="N393" t="s">
        <v>29</v>
      </c>
      <c r="O393" cm="1">
        <f t="array" ref="O393">INDEX('rate table'!J:J,
  MATCH(1,
    (H393='rate table'!F:F) *
    (L393='rate table'!G:G) *
    (CEILING(M393, 1)='rate table'!H:H),
    0)
)</f>
        <v>12.86</v>
      </c>
      <c r="P393">
        <v>0</v>
      </c>
      <c r="Q393">
        <v>0</v>
      </c>
      <c r="R393">
        <v>0</v>
      </c>
      <c r="S393">
        <v>0</v>
      </c>
      <c r="T393" t="s">
        <v>50</v>
      </c>
      <c r="U393" t="s">
        <v>31</v>
      </c>
      <c r="V393" t="s">
        <v>32</v>
      </c>
      <c r="W393" t="s">
        <v>33</v>
      </c>
      <c r="X393" t="s">
        <v>34</v>
      </c>
      <c r="Y393" t="s">
        <v>35</v>
      </c>
      <c r="Z393" t="s">
        <v>36</v>
      </c>
      <c r="AA393" s="4" t="s">
        <v>780</v>
      </c>
      <c r="AB393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3" t="str">
        <f t="shared" si="25"/>
        <v>,DASCharge, TotalCharge, AccessorialCode, AccessorialDescription, PackageStatus, ReceiverName, ReceiverCity, ReceiverState, ReceiverCountry, CreatedDate)</v>
      </c>
      <c r="AD393" t="str">
        <f t="shared" si="26"/>
        <v>VALUES (
'80056','12659','94001816218826','USPSINV596742','2/13/2025','2/20/2025','USPS Ground Advantage','9400421938983','63237','90516','3','19.64','LB','12.86','0','0','0','0','AC8','Signature Confirmation','Return to Sender','Receiver 816','Seattle','AZ','USA','3/31/2025');</v>
      </c>
      <c r="AE393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'80056','12659','94001816218826','USPSINV596742','2/13/2025','2/20/2025','USPS Ground Advantage','9400421938983','63237','90516','3','19.64','LB','12.86','0','0','0','0','AC8','Signature Confirmation','Return to Sender','Receiver 816','Seattle','AZ','USA','3/31/2025');</v>
      </c>
    </row>
    <row r="394" spans="1:31" x14ac:dyDescent="0.2">
      <c r="B394">
        <v>80056</v>
      </c>
      <c r="C394">
        <v>12659</v>
      </c>
      <c r="D394" s="2">
        <v>9400616628425</v>
      </c>
      <c r="E394" t="s">
        <v>52</v>
      </c>
      <c r="F394" s="4" t="s">
        <v>778</v>
      </c>
      <c r="G394" s="4" t="s">
        <v>779</v>
      </c>
      <c r="H394" t="s">
        <v>41</v>
      </c>
      <c r="I394" s="2">
        <v>9400215116066</v>
      </c>
      <c r="J394">
        <v>23926</v>
      </c>
      <c r="K394">
        <v>37509</v>
      </c>
      <c r="L394">
        <v>7</v>
      </c>
      <c r="M394">
        <v>12.56</v>
      </c>
      <c r="N394" t="s">
        <v>29</v>
      </c>
      <c r="O394" cm="1">
        <f t="array" ref="O394">INDEX('rate table'!J:J,
  MATCH(1,
    (H394='rate table'!F:F) *
    (L394='rate table'!G:G) *
    (CEILING(M394, 1)='rate table'!H:H),
    0)
)</f>
        <v>51.89</v>
      </c>
      <c r="P394">
        <v>0</v>
      </c>
      <c r="Q394">
        <v>0</v>
      </c>
      <c r="R394">
        <v>0</v>
      </c>
      <c r="S394">
        <v>0</v>
      </c>
      <c r="T394" t="s">
        <v>50</v>
      </c>
      <c r="U394" t="s">
        <v>31</v>
      </c>
      <c r="V394" t="s">
        <v>32</v>
      </c>
      <c r="W394" t="s">
        <v>53</v>
      </c>
      <c r="X394" t="s">
        <v>34</v>
      </c>
      <c r="Y394" t="s">
        <v>35</v>
      </c>
      <c r="Z394" t="s">
        <v>36</v>
      </c>
      <c r="AA394" s="4" t="s">
        <v>780</v>
      </c>
      <c r="AB394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4" t="str">
        <f t="shared" si="25"/>
        <v>,DASCharge, TotalCharge, AccessorialCode, AccessorialDescription, PackageStatus, ReceiverName, ReceiverCity, ReceiverState, ReceiverCountry, CreatedDate)</v>
      </c>
      <c r="AD394" t="str">
        <f t="shared" si="26"/>
        <v>VALUES (
'80056','12659','9400616628425','USPSINV470699','2/13/2025','2/20/2025','Priority Mail Express','9400215116066','23926','37509','7','12.56','LB','51.89','0','0','0','0','AC8','Signature Confirmation','Return to Sender','Receiver 633','Seattle','AZ','USA','3/31/2025');</v>
      </c>
      <c r="AE394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'80056','12659','9400616628425','USPSINV470699','2/13/2025','2/20/2025','Priority Mail Express','9400215116066','23926','37509','7','12.56','LB','51.89','0','0','0','0','AC8','Signature Confirmation','Return to Sender','Receiver 633','Seattle','AZ','USA','3/31/2025');</v>
      </c>
    </row>
    <row r="395" spans="1:31" x14ac:dyDescent="0.2">
      <c r="B395">
        <v>80056</v>
      </c>
      <c r="C395">
        <v>12659</v>
      </c>
      <c r="D395" s="2">
        <v>94001514206844</v>
      </c>
      <c r="E395" t="s">
        <v>54</v>
      </c>
      <c r="F395" s="4" t="s">
        <v>778</v>
      </c>
      <c r="G395" s="4" t="s">
        <v>779</v>
      </c>
      <c r="H395" t="s">
        <v>28</v>
      </c>
      <c r="I395" s="2">
        <v>9400911685196</v>
      </c>
      <c r="J395">
        <v>54214</v>
      </c>
      <c r="K395">
        <v>2791</v>
      </c>
      <c r="L395">
        <v>8</v>
      </c>
      <c r="M395">
        <v>1.71</v>
      </c>
      <c r="N395" t="s">
        <v>29</v>
      </c>
      <c r="O395" cm="1">
        <f t="array" ref="O395">INDEX('rate table'!J:J,
  MATCH(1,
    (H395='rate table'!F:F) *
    (L395='rate table'!G:G) *
    (CEILING(M395, 1)='rate table'!H:H),
    0)
)</f>
        <v>9.14</v>
      </c>
      <c r="P395">
        <v>0</v>
      </c>
      <c r="Q395">
        <v>0</v>
      </c>
      <c r="R395">
        <v>0</v>
      </c>
      <c r="S395">
        <v>0</v>
      </c>
      <c r="T395" t="s">
        <v>55</v>
      </c>
      <c r="U395" t="s">
        <v>31</v>
      </c>
      <c r="V395" t="s">
        <v>32</v>
      </c>
      <c r="W395" t="s">
        <v>56</v>
      </c>
      <c r="X395" t="s">
        <v>34</v>
      </c>
      <c r="Y395" t="s">
        <v>35</v>
      </c>
      <c r="Z395" t="s">
        <v>36</v>
      </c>
      <c r="AA395" s="4" t="s">
        <v>780</v>
      </c>
      <c r="AB395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5" t="str">
        <f t="shared" si="25"/>
        <v>,DASCharge, TotalCharge, AccessorialCode, AccessorialDescription, PackageStatus, ReceiverName, ReceiverCity, ReceiverState, ReceiverCountry, CreatedDate)</v>
      </c>
      <c r="AD395" t="str">
        <f t="shared" si="26"/>
        <v>VALUES (
'80056','12659','94001514206844','USPSINV18899','2/13/2025','2/20/2025','USPS Ground Advantage','9400911685196','54214','2791','8','1.71','LB','9.14','0','0','0','0','AC7','Signature Confirmation','Return to Sender','Receiver 565','Seattle','AZ','USA','3/31/2025');</v>
      </c>
      <c r="AE395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'80056','12659','94001514206844','USPSINV18899','2/13/2025','2/20/2025','USPS Ground Advantage','9400911685196','54214','2791','8','1.71','LB','9.14','0','0','0','0','AC7','Signature Confirmation','Return to Sender','Receiver 565','Seattle','AZ','USA','3/31/2025');</v>
      </c>
    </row>
    <row r="396" spans="1:31" x14ac:dyDescent="0.2">
      <c r="B396">
        <v>80056</v>
      </c>
      <c r="C396">
        <v>12659</v>
      </c>
      <c r="D396" s="2">
        <v>9400553293854</v>
      </c>
      <c r="E396" t="s">
        <v>57</v>
      </c>
      <c r="F396" s="4" t="s">
        <v>778</v>
      </c>
      <c r="G396" s="4" t="s">
        <v>779</v>
      </c>
      <c r="H396" t="s">
        <v>38</v>
      </c>
      <c r="I396" s="2">
        <v>9400373620417</v>
      </c>
      <c r="J396">
        <v>64913</v>
      </c>
      <c r="K396">
        <v>83023</v>
      </c>
      <c r="L396">
        <v>8</v>
      </c>
      <c r="M396">
        <v>0.52</v>
      </c>
      <c r="N396" t="s">
        <v>29</v>
      </c>
      <c r="O396" cm="1">
        <f t="array" ref="O396">INDEX('rate table'!J:J,
  MATCH(1,
    (H396='rate table'!F:F) *
    (L396='rate table'!G:G) *
    (CEILING(M396, 1)='rate table'!H:H),
    0)
)</f>
        <v>8.9700000000000006</v>
      </c>
      <c r="P396">
        <v>0</v>
      </c>
      <c r="Q396">
        <v>0</v>
      </c>
      <c r="R396">
        <v>0</v>
      </c>
      <c r="S396">
        <v>0</v>
      </c>
      <c r="T396" t="s">
        <v>58</v>
      </c>
      <c r="U396" t="s">
        <v>31</v>
      </c>
      <c r="V396" t="s">
        <v>32</v>
      </c>
      <c r="W396" t="s">
        <v>59</v>
      </c>
      <c r="X396" t="s">
        <v>34</v>
      </c>
      <c r="Y396" t="s">
        <v>35</v>
      </c>
      <c r="Z396" t="s">
        <v>36</v>
      </c>
      <c r="AA396" s="4" t="s">
        <v>780</v>
      </c>
      <c r="AB396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6" t="str">
        <f t="shared" si="25"/>
        <v>,DASCharge, TotalCharge, AccessorialCode, AccessorialDescription, PackageStatus, ReceiverName, ReceiverCity, ReceiverState, ReceiverCountry, CreatedDate)</v>
      </c>
      <c r="AD396" t="str">
        <f t="shared" si="26"/>
        <v>VALUES (
'80056','12659','9400553293854','USPSINV149757','2/13/2025','2/20/2025','Priority Mail','9400373620417','64913','83023','8','0.52','LB','8.97','0','0','0','0','AC5','Signature Confirmation','Return to Sender','Receiver 508','Seattle','AZ','USA','3/31/2025');</v>
      </c>
      <c r="AE396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'80056','12659','9400553293854','USPSINV149757','2/13/2025','2/20/2025','Priority Mail','9400373620417','64913','83023','8','0.52','LB','8.97','0','0','0','0','AC5','Signature Confirmation','Return to Sender','Receiver 508','Seattle','AZ','USA','3/31/2025');</v>
      </c>
    </row>
    <row r="397" spans="1:31" x14ac:dyDescent="0.2">
      <c r="B397">
        <v>80056</v>
      </c>
      <c r="C397">
        <v>12659</v>
      </c>
      <c r="D397" s="2">
        <v>9400724508467</v>
      </c>
      <c r="E397" t="s">
        <v>60</v>
      </c>
      <c r="F397" s="4" t="s">
        <v>778</v>
      </c>
      <c r="G397" s="4" t="s">
        <v>779</v>
      </c>
      <c r="H397" t="s">
        <v>41</v>
      </c>
      <c r="I397" s="2">
        <v>9400894076820</v>
      </c>
      <c r="J397">
        <v>45125</v>
      </c>
      <c r="K397">
        <v>12594</v>
      </c>
      <c r="L397">
        <v>2</v>
      </c>
      <c r="M397">
        <v>15.88</v>
      </c>
      <c r="N397" t="s">
        <v>29</v>
      </c>
      <c r="O397" cm="1">
        <f t="array" ref="O397">INDEX('rate table'!J:J,
  MATCH(1,
    (H397='rate table'!F:F) *
    (L397='rate table'!G:G) *
    (CEILING(M397, 1)='rate table'!H:H),
    0)
)</f>
        <v>44.98</v>
      </c>
      <c r="P397">
        <v>0</v>
      </c>
      <c r="Q397">
        <v>0</v>
      </c>
      <c r="R397">
        <v>0</v>
      </c>
      <c r="S397">
        <v>0</v>
      </c>
      <c r="T397" t="s">
        <v>51</v>
      </c>
      <c r="U397" t="s">
        <v>31</v>
      </c>
      <c r="V397" t="s">
        <v>32</v>
      </c>
      <c r="W397" t="s">
        <v>61</v>
      </c>
      <c r="X397" t="s">
        <v>34</v>
      </c>
      <c r="Y397" t="s">
        <v>35</v>
      </c>
      <c r="Z397" t="s">
        <v>36</v>
      </c>
      <c r="AA397" s="4" t="s">
        <v>780</v>
      </c>
      <c r="AB397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7" t="str">
        <f t="shared" si="25"/>
        <v>,DASCharge, TotalCharge, AccessorialCode, AccessorialDescription, PackageStatus, ReceiverName, ReceiverCity, ReceiverState, ReceiverCountry, CreatedDate)</v>
      </c>
      <c r="AD397" t="str">
        <f t="shared" si="26"/>
        <v>VALUES (
'80056','12659','9400724508467','USPSINV657866','2/13/2025','2/20/2025','Priority Mail Express','9400894076820','45125','12594','2','15.88','LB','44.98','0','0','0','0','AC9','Signature Confirmation','Return to Sender','Receiver 850','Seattle','AZ','USA','3/31/2025');</v>
      </c>
      <c r="AE397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'80056','12659','9400724508467','USPSINV657866','2/13/2025','2/20/2025','Priority Mail Express','9400894076820','45125','12594','2','15.88','LB','44.98','0','0','0','0','AC9','Signature Confirmation','Return to Sender','Receiver 850','Seattle','AZ','USA','3/31/2025');</v>
      </c>
    </row>
    <row r="398" spans="1:31" x14ac:dyDescent="0.2">
      <c r="B398">
        <v>80056</v>
      </c>
      <c r="C398">
        <v>12659</v>
      </c>
      <c r="D398" s="2">
        <v>9400706101883</v>
      </c>
      <c r="E398" t="s">
        <v>62</v>
      </c>
      <c r="F398" s="4" t="s">
        <v>778</v>
      </c>
      <c r="G398" s="4" t="s">
        <v>779</v>
      </c>
      <c r="H398" t="s">
        <v>28</v>
      </c>
      <c r="I398" s="2">
        <v>940023802900</v>
      </c>
      <c r="J398">
        <v>10191</v>
      </c>
      <c r="K398">
        <v>49866</v>
      </c>
      <c r="L398">
        <v>4</v>
      </c>
      <c r="M398">
        <v>19.489999999999998</v>
      </c>
      <c r="N398" t="s">
        <v>29</v>
      </c>
      <c r="O398" cm="1">
        <f t="array" ref="O398">INDEX('rate table'!J:J,
  MATCH(1,
    (H398='rate table'!F:F) *
    (L398='rate table'!G:G) *
    (CEILING(M398, 1)='rate table'!H:H),
    0)
)</f>
        <v>13.41</v>
      </c>
      <c r="P398">
        <v>0</v>
      </c>
      <c r="Q398">
        <v>0</v>
      </c>
      <c r="R398">
        <v>0</v>
      </c>
      <c r="S398">
        <v>0</v>
      </c>
      <c r="T398" t="s">
        <v>30</v>
      </c>
      <c r="U398" t="s">
        <v>31</v>
      </c>
      <c r="V398" t="s">
        <v>32</v>
      </c>
      <c r="W398" t="s">
        <v>63</v>
      </c>
      <c r="X398" t="s">
        <v>34</v>
      </c>
      <c r="Y398" t="s">
        <v>35</v>
      </c>
      <c r="Z398" t="s">
        <v>36</v>
      </c>
      <c r="AA398" s="4" t="s">
        <v>780</v>
      </c>
      <c r="AB398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8" t="str">
        <f t="shared" si="25"/>
        <v>,DASCharge, TotalCharge, AccessorialCode, AccessorialDescription, PackageStatus, ReceiverName, ReceiverCity, ReceiverState, ReceiverCountry, CreatedDate)</v>
      </c>
      <c r="AD398" t="str">
        <f t="shared" si="26"/>
        <v>VALUES (
'80056','12659','9400706101883','USPSINV198995','2/13/2025','2/20/2025','USPS Ground Advantage','940023802900','10191','49866','4','19.49','LB','13.41','0','0','0','0','AC0','Signature Confirmation','Return to Sender','Receiver 76','Seattle','AZ','USA','3/31/2025');</v>
      </c>
      <c r="AE398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'80056','12659','9400706101883','USPSINV198995','2/13/2025','2/20/2025','USPS Ground Advantage','940023802900','10191','49866','4','19.49','LB','13.41','0','0','0','0','AC0','Signature Confirmation','Return to Sender','Receiver 76','Seattle','AZ','USA','3/31/2025');</v>
      </c>
    </row>
    <row r="399" spans="1:31" x14ac:dyDescent="0.2">
      <c r="B399">
        <v>80056</v>
      </c>
      <c r="C399">
        <v>12659</v>
      </c>
      <c r="D399" s="2">
        <v>94001714360247</v>
      </c>
      <c r="E399" t="s">
        <v>64</v>
      </c>
      <c r="F399" s="4" t="s">
        <v>778</v>
      </c>
      <c r="G399" s="4" t="s">
        <v>779</v>
      </c>
      <c r="H399" t="s">
        <v>38</v>
      </c>
      <c r="I399" s="2">
        <v>9400215425987</v>
      </c>
      <c r="J399">
        <v>86833</v>
      </c>
      <c r="K399">
        <v>69270</v>
      </c>
      <c r="L399">
        <v>4</v>
      </c>
      <c r="M399">
        <v>0.34</v>
      </c>
      <c r="N399" t="s">
        <v>29</v>
      </c>
      <c r="O399" cm="1">
        <f t="array" ref="O399">INDEX('rate table'!J:J,
  MATCH(1,
    (H399='rate table'!F:F) *
    (L399='rate table'!G:G) *
    (CEILING(M399, 1)='rate table'!H:H),
    0)
)</f>
        <v>6.97</v>
      </c>
      <c r="P399">
        <v>0</v>
      </c>
      <c r="Q399">
        <v>0</v>
      </c>
      <c r="R399">
        <v>0</v>
      </c>
      <c r="S399">
        <v>0</v>
      </c>
      <c r="T399" t="s">
        <v>50</v>
      </c>
      <c r="U399" t="s">
        <v>31</v>
      </c>
      <c r="V399" t="s">
        <v>32</v>
      </c>
      <c r="W399" t="s">
        <v>65</v>
      </c>
      <c r="X399" t="s">
        <v>34</v>
      </c>
      <c r="Y399" t="s">
        <v>35</v>
      </c>
      <c r="Z399" t="s">
        <v>36</v>
      </c>
      <c r="AA399" s="4" t="s">
        <v>780</v>
      </c>
      <c r="AB399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399" t="str">
        <f t="shared" si="25"/>
        <v>,DASCharge, TotalCharge, AccessorialCode, AccessorialDescription, PackageStatus, ReceiverName, ReceiverCity, ReceiverState, ReceiverCountry, CreatedDate)</v>
      </c>
      <c r="AD399" t="str">
        <f t="shared" si="26"/>
        <v>VALUES (
'80056','12659','94001714360247','USPSINV460010','2/13/2025','2/20/2025','Priority Mail','9400215425987','86833','69270','4','0.34','LB','6.97','0','0','0','0','AC8','Signature Confirmation','Return to Sender','Receiver 519','Seattle','AZ','USA','3/31/2025');</v>
      </c>
      <c r="AE399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'80056','12659','94001714360247','USPSINV460010','2/13/2025','2/20/2025','Priority Mail','9400215425987','86833','69270','4','0.34','LB','6.97','0','0','0','0','AC8','Signature Confirmation','Return to Sender','Receiver 519','Seattle','AZ','USA','3/31/2025');</v>
      </c>
    </row>
    <row r="400" spans="1:31" x14ac:dyDescent="0.2">
      <c r="B400">
        <v>80056</v>
      </c>
      <c r="C400">
        <v>12659</v>
      </c>
      <c r="D400" s="2">
        <v>94001740356650</v>
      </c>
      <c r="E400" t="s">
        <v>66</v>
      </c>
      <c r="F400" s="4" t="s">
        <v>778</v>
      </c>
      <c r="G400" s="4" t="s">
        <v>779</v>
      </c>
      <c r="H400" t="s">
        <v>41</v>
      </c>
      <c r="I400" s="2">
        <v>9400116790773</v>
      </c>
      <c r="J400">
        <v>7136</v>
      </c>
      <c r="K400">
        <v>47616</v>
      </c>
      <c r="L400">
        <v>4</v>
      </c>
      <c r="M400">
        <v>16.96</v>
      </c>
      <c r="N400" t="s">
        <v>29</v>
      </c>
      <c r="O400" cm="1">
        <f t="array" ref="O400">INDEX('rate table'!J:J,
  MATCH(1,
    (H400='rate table'!F:F) *
    (L400='rate table'!G:G) *
    (CEILING(M400, 1)='rate table'!H:H),
    0)
)</f>
        <v>56.13</v>
      </c>
      <c r="P400">
        <v>0</v>
      </c>
      <c r="Q400">
        <v>0</v>
      </c>
      <c r="R400">
        <v>0</v>
      </c>
      <c r="S400">
        <v>0</v>
      </c>
      <c r="T400" t="s">
        <v>58</v>
      </c>
      <c r="U400" t="s">
        <v>31</v>
      </c>
      <c r="V400" t="s">
        <v>32</v>
      </c>
      <c r="W400" t="s">
        <v>67</v>
      </c>
      <c r="X400" t="s">
        <v>34</v>
      </c>
      <c r="Y400" t="s">
        <v>35</v>
      </c>
      <c r="Z400" t="s">
        <v>36</v>
      </c>
      <c r="AA400" s="4" t="s">
        <v>780</v>
      </c>
      <c r="AB400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0" t="str">
        <f t="shared" si="25"/>
        <v>,DASCharge, TotalCharge, AccessorialCode, AccessorialDescription, PackageStatus, ReceiverName, ReceiverCity, ReceiverState, ReceiverCountry, CreatedDate)</v>
      </c>
      <c r="AD400" t="str">
        <f t="shared" si="26"/>
        <v>VALUES (
'80056','12659','94001740356650','USPSINV20599','2/13/2025','2/20/2025','Priority Mail Express','9400116790773','7136','47616','4','16.96','LB','56.13','0','0','0','0','AC5','Signature Confirmation','Return to Sender','Receiver 212','Seattle','AZ','USA','3/31/2025');</v>
      </c>
      <c r="AE400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'80056','12659','94001740356650','USPSINV20599','2/13/2025','2/20/2025','Priority Mail Express','9400116790773','7136','47616','4','16.96','LB','56.13','0','0','0','0','AC5','Signature Confirmation','Return to Sender','Receiver 212','Seattle','AZ','USA','3/31/2025');</v>
      </c>
    </row>
    <row r="401" spans="2:31" x14ac:dyDescent="0.2">
      <c r="B401">
        <v>80056</v>
      </c>
      <c r="C401">
        <v>12659</v>
      </c>
      <c r="D401" s="2">
        <v>9400504137380</v>
      </c>
      <c r="E401" t="s">
        <v>68</v>
      </c>
      <c r="F401" s="4" t="s">
        <v>778</v>
      </c>
      <c r="G401" s="4" t="s">
        <v>779</v>
      </c>
      <c r="H401" t="s">
        <v>28</v>
      </c>
      <c r="I401" s="2">
        <v>9400650304093</v>
      </c>
      <c r="J401">
        <v>10582</v>
      </c>
      <c r="K401">
        <v>70757</v>
      </c>
      <c r="L401">
        <v>2</v>
      </c>
      <c r="M401">
        <v>6.38</v>
      </c>
      <c r="N401" t="s">
        <v>29</v>
      </c>
      <c r="O401" cm="1">
        <f t="array" ref="O401">INDEX('rate table'!J:J,
  MATCH(1,
    (H401='rate table'!F:F) *
    (L401='rate table'!G:G) *
    (CEILING(M401, 1)='rate table'!H:H),
    0)
)</f>
        <v>7.57</v>
      </c>
      <c r="P401">
        <v>0</v>
      </c>
      <c r="Q401">
        <v>0</v>
      </c>
      <c r="R401">
        <v>0</v>
      </c>
      <c r="S401">
        <v>0</v>
      </c>
      <c r="T401" t="s">
        <v>39</v>
      </c>
      <c r="U401" t="s">
        <v>31</v>
      </c>
      <c r="V401" t="s">
        <v>32</v>
      </c>
      <c r="W401" t="s">
        <v>69</v>
      </c>
      <c r="X401" t="s">
        <v>34</v>
      </c>
      <c r="Y401" t="s">
        <v>35</v>
      </c>
      <c r="Z401" t="s">
        <v>36</v>
      </c>
      <c r="AA401" s="4" t="s">
        <v>780</v>
      </c>
      <c r="AB401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1" t="str">
        <f t="shared" si="25"/>
        <v>,DASCharge, TotalCharge, AccessorialCode, AccessorialDescription, PackageStatus, ReceiverName, ReceiverCity, ReceiverState, ReceiverCountry, CreatedDate)</v>
      </c>
      <c r="AD401" t="str">
        <f t="shared" si="26"/>
        <v>VALUES (
'80056','12659','9400504137380','USPSINV478255','2/13/2025','2/20/2025','USPS Ground Advantage','9400650304093','10582','70757','2','6.38','LB','7.57','0','0','0','0','AC1','Signature Confirmation','Return to Sender','Receiver 461','Seattle','AZ','USA','3/31/2025');</v>
      </c>
      <c r="AE401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'80056','12659','9400504137380','USPSINV478255','2/13/2025','2/20/2025','USPS Ground Advantage','9400650304093','10582','70757','2','6.38','LB','7.57','0','0','0','0','AC1','Signature Confirmation','Return to Sender','Receiver 461','Seattle','AZ','USA','3/31/2025');</v>
      </c>
    </row>
    <row r="402" spans="2:31" x14ac:dyDescent="0.2">
      <c r="B402">
        <v>80056</v>
      </c>
      <c r="C402">
        <v>12659</v>
      </c>
      <c r="D402" s="2">
        <v>94001311391434</v>
      </c>
      <c r="E402" t="s">
        <v>70</v>
      </c>
      <c r="F402" s="4" t="s">
        <v>778</v>
      </c>
      <c r="G402" s="4" t="s">
        <v>779</v>
      </c>
      <c r="H402" t="s">
        <v>38</v>
      </c>
      <c r="I402" s="2">
        <v>9400195834784</v>
      </c>
      <c r="J402">
        <v>76118</v>
      </c>
      <c r="K402">
        <v>23411</v>
      </c>
      <c r="L402">
        <v>2</v>
      </c>
      <c r="M402">
        <v>17.78</v>
      </c>
      <c r="N402" t="s">
        <v>29</v>
      </c>
      <c r="O402" cm="1">
        <f t="array" ref="O402">INDEX('rate table'!J:J,
  MATCH(1,
    (H402='rate table'!F:F) *
    (L402='rate table'!G:G) *
    (CEILING(M402, 1)='rate table'!H:H),
    0)
)</f>
        <v>13.76</v>
      </c>
      <c r="P402">
        <v>0</v>
      </c>
      <c r="Q402">
        <v>0</v>
      </c>
      <c r="R402">
        <v>0</v>
      </c>
      <c r="S402">
        <v>0</v>
      </c>
      <c r="T402" t="s">
        <v>71</v>
      </c>
      <c r="U402" t="s">
        <v>31</v>
      </c>
      <c r="V402" t="s">
        <v>32</v>
      </c>
      <c r="W402" t="s">
        <v>72</v>
      </c>
      <c r="X402" t="s">
        <v>34</v>
      </c>
      <c r="Y402" t="s">
        <v>35</v>
      </c>
      <c r="Z402" t="s">
        <v>36</v>
      </c>
      <c r="AA402" s="4" t="s">
        <v>780</v>
      </c>
      <c r="AB402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2" t="str">
        <f t="shared" si="25"/>
        <v>,DASCharge, TotalCharge, AccessorialCode, AccessorialDescription, PackageStatus, ReceiverName, ReceiverCity, ReceiverState, ReceiverCountry, CreatedDate)</v>
      </c>
      <c r="AD402" t="str">
        <f t="shared" si="26"/>
        <v>VALUES (
'80056','12659','94001311391434','USPSINV906212','2/13/2025','2/20/2025','Priority Mail','9400195834784','76118','23411','2','17.78','LB','13.76','0','0','0','0','AC2','Signature Confirmation','Return to Sender','Receiver 730','Seattle','AZ','USA','3/31/2025');</v>
      </c>
      <c r="AE402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'80056','12659','94001311391434','USPSINV906212','2/13/2025','2/20/2025','Priority Mail','9400195834784','76118','23411','2','17.78','LB','13.76','0','0','0','0','AC2','Signature Confirmation','Return to Sender','Receiver 730','Seattle','AZ','USA','3/31/2025');</v>
      </c>
    </row>
    <row r="403" spans="2:31" x14ac:dyDescent="0.2">
      <c r="B403">
        <v>80056</v>
      </c>
      <c r="C403">
        <v>12659</v>
      </c>
      <c r="D403" s="2">
        <v>94001788489658</v>
      </c>
      <c r="E403" t="s">
        <v>73</v>
      </c>
      <c r="F403" s="4" t="s">
        <v>778</v>
      </c>
      <c r="G403" s="4" t="s">
        <v>779</v>
      </c>
      <c r="H403" t="s">
        <v>41</v>
      </c>
      <c r="I403" s="2">
        <v>9400414576370</v>
      </c>
      <c r="J403">
        <v>2642</v>
      </c>
      <c r="K403">
        <v>20811</v>
      </c>
      <c r="L403">
        <v>6</v>
      </c>
      <c r="M403">
        <v>4.29</v>
      </c>
      <c r="N403" t="s">
        <v>29</v>
      </c>
      <c r="O403" cm="1">
        <f t="array" ref="O403">INDEX('rate table'!J:J,
  MATCH(1,
    (H403='rate table'!F:F) *
    (L403='rate table'!G:G) *
    (CEILING(M403, 1)='rate table'!H:H),
    0)
)</f>
        <v>28.48</v>
      </c>
      <c r="P403">
        <v>0</v>
      </c>
      <c r="Q403">
        <v>0</v>
      </c>
      <c r="R403">
        <v>0</v>
      </c>
      <c r="S403">
        <v>0</v>
      </c>
      <c r="T403" t="s">
        <v>74</v>
      </c>
      <c r="U403" t="s">
        <v>31</v>
      </c>
      <c r="V403" t="s">
        <v>32</v>
      </c>
      <c r="W403" t="s">
        <v>75</v>
      </c>
      <c r="X403" t="s">
        <v>34</v>
      </c>
      <c r="Y403" t="s">
        <v>35</v>
      </c>
      <c r="Z403" t="s">
        <v>36</v>
      </c>
      <c r="AA403" s="4" t="s">
        <v>780</v>
      </c>
      <c r="AB403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3" t="str">
        <f t="shared" si="25"/>
        <v>,DASCharge, TotalCharge, AccessorialCode, AccessorialDescription, PackageStatus, ReceiverName, ReceiverCity, ReceiverState, ReceiverCountry, CreatedDate)</v>
      </c>
      <c r="AD403" t="str">
        <f t="shared" si="26"/>
        <v>VALUES (
'80056','12659','94001788489658','USPSINV303719','2/13/2025','2/20/2025','Priority Mail Express','9400414576370','2642','20811','6','4.29','LB','28.48','0','0','0','0','AC6','Signature Confirmation','Return to Sender','Receiver 791','Seattle','AZ','USA','3/31/2025');</v>
      </c>
      <c r="AE403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'80056','12659','94001788489658','USPSINV303719','2/13/2025','2/20/2025','Priority Mail Express','9400414576370','2642','20811','6','4.29','LB','28.48','0','0','0','0','AC6','Signature Confirmation','Return to Sender','Receiver 791','Seattle','AZ','USA','3/31/2025');</v>
      </c>
    </row>
    <row r="404" spans="2:31" x14ac:dyDescent="0.2">
      <c r="B404">
        <v>80056</v>
      </c>
      <c r="C404">
        <v>12659</v>
      </c>
      <c r="D404" s="2">
        <v>9400697840478</v>
      </c>
      <c r="E404" t="s">
        <v>76</v>
      </c>
      <c r="F404" s="4" t="s">
        <v>778</v>
      </c>
      <c r="G404" s="4" t="s">
        <v>779</v>
      </c>
      <c r="H404" t="s">
        <v>28</v>
      </c>
      <c r="I404" s="2">
        <v>9400245253892</v>
      </c>
      <c r="J404">
        <v>4645</v>
      </c>
      <c r="K404">
        <v>60650</v>
      </c>
      <c r="L404">
        <v>5</v>
      </c>
      <c r="M404">
        <v>13.11</v>
      </c>
      <c r="N404" t="s">
        <v>29</v>
      </c>
      <c r="O404" cm="1">
        <f t="array" ref="O404">INDEX('rate table'!J:J,
  MATCH(1,
    (H404='rate table'!F:F) *
    (L404='rate table'!G:G) *
    (CEILING(M404, 1)='rate table'!H:H),
    0)
)</f>
        <v>12.56</v>
      </c>
      <c r="P404">
        <v>0</v>
      </c>
      <c r="Q404">
        <v>0</v>
      </c>
      <c r="R404">
        <v>0</v>
      </c>
      <c r="S404">
        <v>0</v>
      </c>
      <c r="T404" t="s">
        <v>58</v>
      </c>
      <c r="U404" t="s">
        <v>31</v>
      </c>
      <c r="V404" t="s">
        <v>32</v>
      </c>
      <c r="W404" t="s">
        <v>77</v>
      </c>
      <c r="X404" t="s">
        <v>34</v>
      </c>
      <c r="Y404" t="s">
        <v>35</v>
      </c>
      <c r="Z404" t="s">
        <v>36</v>
      </c>
      <c r="AA404" s="4" t="s">
        <v>780</v>
      </c>
      <c r="AB404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4" t="str">
        <f t="shared" si="25"/>
        <v>,DASCharge, TotalCharge, AccessorialCode, AccessorialDescription, PackageStatus, ReceiverName, ReceiverCity, ReceiverState, ReceiverCountry, CreatedDate)</v>
      </c>
      <c r="AD404" t="str">
        <f t="shared" si="26"/>
        <v>VALUES (
'80056','12659','9400697840478','USPSINV954871','2/13/2025','2/20/2025','USPS Ground Advantage','9400245253892','4645','60650','5','13.11','LB','12.56','0','0','0','0','AC5','Signature Confirmation','Return to Sender','Receiver 604','Seattle','AZ','USA','3/31/2025');</v>
      </c>
      <c r="AE404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'80056','12659','9400697840478','USPSINV954871','2/13/2025','2/20/2025','USPS Ground Advantage','9400245253892','4645','60650','5','13.11','LB','12.56','0','0','0','0','AC5','Signature Confirmation','Return to Sender','Receiver 604','Seattle','AZ','USA','3/31/2025');</v>
      </c>
    </row>
    <row r="405" spans="2:31" x14ac:dyDescent="0.2">
      <c r="B405">
        <v>80056</v>
      </c>
      <c r="C405">
        <v>12659</v>
      </c>
      <c r="D405" s="2">
        <v>9400435870054</v>
      </c>
      <c r="E405" t="s">
        <v>78</v>
      </c>
      <c r="F405" s="4" t="s">
        <v>778</v>
      </c>
      <c r="G405" s="4" t="s">
        <v>779</v>
      </c>
      <c r="H405" t="s">
        <v>38</v>
      </c>
      <c r="I405" s="2">
        <v>9400467843959</v>
      </c>
      <c r="J405">
        <v>7116</v>
      </c>
      <c r="K405">
        <v>67187</v>
      </c>
      <c r="L405">
        <v>5</v>
      </c>
      <c r="M405">
        <v>8.91</v>
      </c>
      <c r="N405" t="s">
        <v>29</v>
      </c>
      <c r="O405" cm="1">
        <f t="array" ref="O405">INDEX('rate table'!J:J,
  MATCH(1,
    (H405='rate table'!F:F) *
    (L405='rate table'!G:G) *
    (CEILING(M405, 1)='rate table'!H:H),
    0)
)</f>
        <v>16.96</v>
      </c>
      <c r="P405">
        <v>0</v>
      </c>
      <c r="Q405">
        <v>0</v>
      </c>
      <c r="R405">
        <v>0</v>
      </c>
      <c r="S405">
        <v>0</v>
      </c>
      <c r="T405" t="s">
        <v>50</v>
      </c>
      <c r="U405" t="s">
        <v>31</v>
      </c>
      <c r="V405" t="s">
        <v>32</v>
      </c>
      <c r="W405" t="s">
        <v>79</v>
      </c>
      <c r="X405" t="s">
        <v>34</v>
      </c>
      <c r="Y405" t="s">
        <v>35</v>
      </c>
      <c r="Z405" t="s">
        <v>36</v>
      </c>
      <c r="AA405" s="4" t="s">
        <v>780</v>
      </c>
      <c r="AB405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5" t="str">
        <f t="shared" si="25"/>
        <v>,DASCharge, TotalCharge, AccessorialCode, AccessorialDescription, PackageStatus, ReceiverName, ReceiverCity, ReceiverState, ReceiverCountry, CreatedDate)</v>
      </c>
      <c r="AD405" t="str">
        <f t="shared" si="26"/>
        <v>VALUES (
'80056','12659','9400435870054','USPSINV389953','2/13/2025','2/20/2025','Priority Mail','9400467843959','7116','67187','5','8.91','LB','16.96','0','0','0','0','AC8','Signature Confirmation','Return to Sender','Receiver 428','Seattle','AZ','USA','3/31/2025');</v>
      </c>
      <c r="AE405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'80056','12659','9400435870054','USPSINV389953','2/13/2025','2/20/2025','Priority Mail','9400467843959','7116','67187','5','8.91','LB','16.96','0','0','0','0','AC8','Signature Confirmation','Return to Sender','Receiver 428','Seattle','AZ','USA','3/31/2025');</v>
      </c>
    </row>
    <row r="406" spans="2:31" x14ac:dyDescent="0.2">
      <c r="B406">
        <v>80056</v>
      </c>
      <c r="C406">
        <v>12659</v>
      </c>
      <c r="D406" s="2">
        <v>94001225834042</v>
      </c>
      <c r="E406" t="s">
        <v>81</v>
      </c>
      <c r="F406" s="4" t="s">
        <v>778</v>
      </c>
      <c r="G406" s="4" t="s">
        <v>779</v>
      </c>
      <c r="H406" t="s">
        <v>38</v>
      </c>
      <c r="I406" s="2">
        <v>9400482103777</v>
      </c>
      <c r="J406">
        <v>98432</v>
      </c>
      <c r="K406">
        <v>90190</v>
      </c>
      <c r="L406">
        <v>3</v>
      </c>
      <c r="M406">
        <v>15.46</v>
      </c>
      <c r="N406" t="s">
        <v>29</v>
      </c>
      <c r="O406" cm="1">
        <f t="array" ref="O406">INDEX('rate table'!J:J,
  MATCH(1,
    (H406='rate table'!F:F) *
    (L406='rate table'!G:G) *
    (CEILING(M406, 1)='rate table'!H:H),
    0)
)</f>
        <v>14.29</v>
      </c>
      <c r="P406">
        <v>0</v>
      </c>
      <c r="Q406">
        <v>0</v>
      </c>
      <c r="R406">
        <v>0</v>
      </c>
      <c r="S406">
        <v>0</v>
      </c>
      <c r="T406" t="s">
        <v>74</v>
      </c>
      <c r="U406" t="s">
        <v>31</v>
      </c>
      <c r="V406" t="s">
        <v>32</v>
      </c>
      <c r="W406" t="s">
        <v>82</v>
      </c>
      <c r="X406" t="s">
        <v>34</v>
      </c>
      <c r="Y406" t="s">
        <v>35</v>
      </c>
      <c r="Z406" t="s">
        <v>36</v>
      </c>
      <c r="AA406" s="4" t="s">
        <v>780</v>
      </c>
      <c r="AB406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6" t="str">
        <f t="shared" si="25"/>
        <v>,DASCharge, TotalCharge, AccessorialCode, AccessorialDescription, PackageStatus, ReceiverName, ReceiverCity, ReceiverState, ReceiverCountry, CreatedDate)</v>
      </c>
      <c r="AD406" t="str">
        <f t="shared" si="26"/>
        <v>VALUES (
'80056','12659','94001225834042','USPSINV253937','2/13/2025','2/20/2025','Priority Mail','9400482103777','98432','90190','3','15.46','LB','14.29','0','0','0','0','AC6','Signature Confirmation','Return to Sender','Receiver 266','Seattle','AZ','USA','3/31/2025');</v>
      </c>
      <c r="AE406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'80056','12659','94001225834042','USPSINV253937','2/13/2025','2/20/2025','Priority Mail','9400482103777','98432','90190','3','15.46','LB','14.29','0','0','0','0','AC6','Signature Confirmation','Return to Sender','Receiver 266','Seattle','AZ','USA','3/31/2025');</v>
      </c>
    </row>
    <row r="407" spans="2:31" x14ac:dyDescent="0.2">
      <c r="B407">
        <v>80056</v>
      </c>
      <c r="C407">
        <v>12659</v>
      </c>
      <c r="D407" s="2">
        <v>94001440231434</v>
      </c>
      <c r="E407" t="s">
        <v>83</v>
      </c>
      <c r="F407" s="4" t="s">
        <v>778</v>
      </c>
      <c r="G407" s="4" t="s">
        <v>779</v>
      </c>
      <c r="H407" t="s">
        <v>41</v>
      </c>
      <c r="I407" s="2">
        <v>9400175729101</v>
      </c>
      <c r="J407">
        <v>35407</v>
      </c>
      <c r="K407">
        <v>4587</v>
      </c>
      <c r="L407">
        <v>3</v>
      </c>
      <c r="M407">
        <v>8.93</v>
      </c>
      <c r="N407" t="s">
        <v>29</v>
      </c>
      <c r="O407" cm="1">
        <f t="array" ref="O407">INDEX('rate table'!J:J,
  MATCH(1,
    (H407='rate table'!F:F) *
    (L407='rate table'!G:G) *
    (CEILING(M407, 1)='rate table'!H:H),
    0)
)</f>
        <v>31.94</v>
      </c>
      <c r="P407">
        <v>0</v>
      </c>
      <c r="Q407">
        <v>0</v>
      </c>
      <c r="R407">
        <v>0</v>
      </c>
      <c r="S407">
        <v>0</v>
      </c>
      <c r="T407" t="s">
        <v>39</v>
      </c>
      <c r="U407" t="s">
        <v>31</v>
      </c>
      <c r="V407" t="s">
        <v>32</v>
      </c>
      <c r="W407" t="s">
        <v>84</v>
      </c>
      <c r="X407" t="s">
        <v>34</v>
      </c>
      <c r="Y407" t="s">
        <v>35</v>
      </c>
      <c r="Z407" t="s">
        <v>36</v>
      </c>
      <c r="AA407" s="4" t="s">
        <v>780</v>
      </c>
      <c r="AB407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7" t="str">
        <f t="shared" si="25"/>
        <v>,DASCharge, TotalCharge, AccessorialCode, AccessorialDescription, PackageStatus, ReceiverName, ReceiverCity, ReceiverState, ReceiverCountry, CreatedDate)</v>
      </c>
      <c r="AD407" t="str">
        <f t="shared" si="26"/>
        <v>VALUES (
'80056','12659','94001440231434','USPSINV522228','2/13/2025','2/20/2025','Priority Mail Express','9400175729101','35407','4587','3','8.93','LB','31.94','0','0','0','0','AC1','Signature Confirmation','Return to Sender','Receiver 348','Seattle','AZ','USA','3/31/2025');</v>
      </c>
      <c r="AE407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'80056','12659','94001440231434','USPSINV522228','2/13/2025','2/20/2025','Priority Mail Express','9400175729101','35407','4587','3','8.93','LB','31.94','0','0','0','0','AC1','Signature Confirmation','Return to Sender','Receiver 348','Seattle','AZ','USA','3/31/2025');</v>
      </c>
    </row>
    <row r="408" spans="2:31" x14ac:dyDescent="0.2">
      <c r="B408">
        <v>80056</v>
      </c>
      <c r="C408">
        <v>12659</v>
      </c>
      <c r="D408" s="2">
        <v>94001524534166</v>
      </c>
      <c r="E408" t="s">
        <v>85</v>
      </c>
      <c r="F408" s="4" t="s">
        <v>778</v>
      </c>
      <c r="G408" s="4" t="s">
        <v>779</v>
      </c>
      <c r="H408" t="s">
        <v>28</v>
      </c>
      <c r="I408" s="2">
        <v>940072077708</v>
      </c>
      <c r="J408">
        <v>52706</v>
      </c>
      <c r="K408">
        <v>68773</v>
      </c>
      <c r="L408">
        <v>5</v>
      </c>
      <c r="M408">
        <v>6.63</v>
      </c>
      <c r="N408" t="s">
        <v>29</v>
      </c>
      <c r="O408" cm="1">
        <f t="array" ref="O408">INDEX('rate table'!J:J,
  MATCH(1,
    (H408='rate table'!F:F) *
    (L408='rate table'!G:G) *
    (CEILING(M408, 1)='rate table'!H:H),
    0)
)</f>
        <v>10.48</v>
      </c>
      <c r="P408">
        <v>0</v>
      </c>
      <c r="Q408">
        <v>0</v>
      </c>
      <c r="R408">
        <v>0</v>
      </c>
      <c r="S408">
        <v>0</v>
      </c>
      <c r="T408" t="s">
        <v>71</v>
      </c>
      <c r="U408" t="s">
        <v>31</v>
      </c>
      <c r="V408" t="s">
        <v>32</v>
      </c>
      <c r="W408" t="s">
        <v>86</v>
      </c>
      <c r="X408" t="s">
        <v>34</v>
      </c>
      <c r="Y408" t="s">
        <v>35</v>
      </c>
      <c r="Z408" t="s">
        <v>36</v>
      </c>
      <c r="AA408" s="4" t="s">
        <v>780</v>
      </c>
      <c r="AB408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8" t="str">
        <f t="shared" si="25"/>
        <v>,DASCharge, TotalCharge, AccessorialCode, AccessorialDescription, PackageStatus, ReceiverName, ReceiverCity, ReceiverState, ReceiverCountry, CreatedDate)</v>
      </c>
      <c r="AD408" t="str">
        <f t="shared" si="26"/>
        <v>VALUES (
'80056','12659','94001524534166','USPSINV327752','2/13/2025','2/20/2025','USPS Ground Advantage','940072077708','52706','68773','5','6.63','LB','10.48','0','0','0','0','AC2','Signature Confirmation','Return to Sender','Receiver 432','Seattle','AZ','USA','3/31/2025');</v>
      </c>
      <c r="AE408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'80056','12659','94001524534166','USPSINV327752','2/13/2025','2/20/2025','USPS Ground Advantage','940072077708','52706','68773','5','6.63','LB','10.48','0','0','0','0','AC2','Signature Confirmation','Return to Sender','Receiver 432','Seattle','AZ','USA','3/31/2025');</v>
      </c>
    </row>
    <row r="409" spans="2:31" x14ac:dyDescent="0.2">
      <c r="B409">
        <v>80056</v>
      </c>
      <c r="C409">
        <v>12659</v>
      </c>
      <c r="D409" s="2">
        <v>94001999099379</v>
      </c>
      <c r="E409" t="s">
        <v>87</v>
      </c>
      <c r="F409" s="4" t="s">
        <v>778</v>
      </c>
      <c r="G409" s="4" t="s">
        <v>779</v>
      </c>
      <c r="H409" t="s">
        <v>38</v>
      </c>
      <c r="I409" s="2">
        <v>9400413487795</v>
      </c>
      <c r="J409">
        <v>86440</v>
      </c>
      <c r="K409">
        <v>27120</v>
      </c>
      <c r="L409">
        <v>3</v>
      </c>
      <c r="M409">
        <v>19.78</v>
      </c>
      <c r="N409" t="s">
        <v>29</v>
      </c>
      <c r="O409" cm="1">
        <f t="array" ref="O409">INDEX('rate table'!J:J,
  MATCH(1,
    (H409='rate table'!F:F) *
    (L409='rate table'!G:G) *
    (CEILING(M409, 1)='rate table'!H:H),
    0)
)</f>
        <v>15.74</v>
      </c>
      <c r="P409">
        <v>0</v>
      </c>
      <c r="Q409">
        <v>0</v>
      </c>
      <c r="R409">
        <v>0</v>
      </c>
      <c r="S409">
        <v>0</v>
      </c>
      <c r="T409" t="s">
        <v>58</v>
      </c>
      <c r="U409" t="s">
        <v>31</v>
      </c>
      <c r="V409" t="s">
        <v>32</v>
      </c>
      <c r="W409" t="s">
        <v>88</v>
      </c>
      <c r="X409" t="s">
        <v>34</v>
      </c>
      <c r="Y409" t="s">
        <v>35</v>
      </c>
      <c r="Z409" t="s">
        <v>36</v>
      </c>
      <c r="AA409" s="4" t="s">
        <v>780</v>
      </c>
      <c r="AB409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09" t="str">
        <f t="shared" si="25"/>
        <v>,DASCharge, TotalCharge, AccessorialCode, AccessorialDescription, PackageStatus, ReceiverName, ReceiverCity, ReceiverState, ReceiverCountry, CreatedDate)</v>
      </c>
      <c r="AD409" t="str">
        <f t="shared" si="26"/>
        <v>VALUES (
'80056','12659','94001999099379','USPSINV785828','2/13/2025','2/20/2025','Priority Mail','9400413487795','86440','27120','3','19.78','LB','15.74','0','0','0','0','AC5','Signature Confirmation','Return to Sender','Receiver 117','Seattle','AZ','USA','3/31/2025');</v>
      </c>
      <c r="AE409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'80056','12659','94001999099379','USPSINV785828','2/13/2025','2/20/2025','Priority Mail','9400413487795','86440','27120','3','19.78','LB','15.74','0','0','0','0','AC5','Signature Confirmation','Return to Sender','Receiver 117','Seattle','AZ','USA','3/31/2025');</v>
      </c>
    </row>
    <row r="410" spans="2:31" x14ac:dyDescent="0.2">
      <c r="B410">
        <v>80056</v>
      </c>
      <c r="C410">
        <v>12659</v>
      </c>
      <c r="D410" s="2">
        <v>940083746497</v>
      </c>
      <c r="E410" t="s">
        <v>89</v>
      </c>
      <c r="F410" s="4" t="s">
        <v>778</v>
      </c>
      <c r="G410" s="4" t="s">
        <v>779</v>
      </c>
      <c r="H410" t="s">
        <v>41</v>
      </c>
      <c r="I410" s="2">
        <v>9400443635758</v>
      </c>
      <c r="J410">
        <v>94403</v>
      </c>
      <c r="K410">
        <v>72515</v>
      </c>
      <c r="L410">
        <v>4</v>
      </c>
      <c r="M410">
        <v>19.75</v>
      </c>
      <c r="N410" t="s">
        <v>29</v>
      </c>
      <c r="O410" cm="1">
        <f t="array" ref="O410">INDEX('rate table'!J:J,
  MATCH(1,
    (H410='rate table'!F:F) *
    (L410='rate table'!G:G) *
    (CEILING(M410, 1)='rate table'!H:H),
    0)
)</f>
        <v>63.74</v>
      </c>
      <c r="P410">
        <v>0</v>
      </c>
      <c r="Q410">
        <v>0</v>
      </c>
      <c r="R410">
        <v>0</v>
      </c>
      <c r="S410">
        <v>0</v>
      </c>
      <c r="T410" t="s">
        <v>39</v>
      </c>
      <c r="U410" t="s">
        <v>31</v>
      </c>
      <c r="V410" t="s">
        <v>32</v>
      </c>
      <c r="W410" t="s">
        <v>90</v>
      </c>
      <c r="X410" t="s">
        <v>34</v>
      </c>
      <c r="Y410" t="s">
        <v>35</v>
      </c>
      <c r="Z410" t="s">
        <v>36</v>
      </c>
      <c r="AA410" s="4" t="s">
        <v>780</v>
      </c>
      <c r="AB410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0" t="str">
        <f t="shared" si="25"/>
        <v>,DASCharge, TotalCharge, AccessorialCode, AccessorialDescription, PackageStatus, ReceiverName, ReceiverCity, ReceiverState, ReceiverCountry, CreatedDate)</v>
      </c>
      <c r="AD410" t="str">
        <f t="shared" si="26"/>
        <v>VALUES (
'80056','12659','940083746497','USPSINV836300','2/13/2025','2/20/2025','Priority Mail Express','9400443635758','94403','72515','4','19.75','LB','63.74','0','0','0','0','AC1','Signature Confirmation','Return to Sender','Receiver 189','Seattle','AZ','USA','3/31/2025');</v>
      </c>
      <c r="AE410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'80056','12659','940083746497','USPSINV836300','2/13/2025','2/20/2025','Priority Mail Express','9400443635758','94403','72515','4','19.75','LB','63.74','0','0','0','0','AC1','Signature Confirmation','Return to Sender','Receiver 189','Seattle','AZ','USA','3/31/2025');</v>
      </c>
    </row>
    <row r="411" spans="2:31" x14ac:dyDescent="0.2">
      <c r="B411">
        <v>80056</v>
      </c>
      <c r="C411">
        <v>12659</v>
      </c>
      <c r="D411" s="2">
        <v>9400466767309</v>
      </c>
      <c r="E411" t="s">
        <v>91</v>
      </c>
      <c r="F411" s="4" t="s">
        <v>778</v>
      </c>
      <c r="G411" s="4" t="s">
        <v>779</v>
      </c>
      <c r="H411" t="s">
        <v>38</v>
      </c>
      <c r="I411" s="2">
        <v>94004760842</v>
      </c>
      <c r="J411">
        <v>35297</v>
      </c>
      <c r="K411">
        <v>9454</v>
      </c>
      <c r="L411">
        <v>7</v>
      </c>
      <c r="M411">
        <v>3.5</v>
      </c>
      <c r="N411" t="s">
        <v>29</v>
      </c>
      <c r="O411" cm="1">
        <f t="array" ref="O411">INDEX('rate table'!J:J,
  MATCH(1,
    (H411='rate table'!F:F) *
    (L411='rate table'!G:G) *
    (CEILING(M411, 1)='rate table'!H:H),
    0)
)</f>
        <v>17.18</v>
      </c>
      <c r="P411">
        <v>0</v>
      </c>
      <c r="Q411">
        <v>0</v>
      </c>
      <c r="R411">
        <v>0</v>
      </c>
      <c r="S411">
        <v>0</v>
      </c>
      <c r="T411" t="s">
        <v>51</v>
      </c>
      <c r="U411" t="s">
        <v>31</v>
      </c>
      <c r="V411" t="s">
        <v>32</v>
      </c>
      <c r="W411" t="s">
        <v>53</v>
      </c>
      <c r="X411" t="s">
        <v>34</v>
      </c>
      <c r="Y411" t="s">
        <v>35</v>
      </c>
      <c r="Z411" t="s">
        <v>36</v>
      </c>
      <c r="AA411" s="4" t="s">
        <v>780</v>
      </c>
      <c r="AB411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1" t="str">
        <f t="shared" si="25"/>
        <v>,DASCharge, TotalCharge, AccessorialCode, AccessorialDescription, PackageStatus, ReceiverName, ReceiverCity, ReceiverState, ReceiverCountry, CreatedDate)</v>
      </c>
      <c r="AD411" t="str">
        <f t="shared" si="26"/>
        <v>VALUES (
'80056','12659','9400466767309','USPSINV780997','2/13/2025','2/20/2025','Priority Mail','94004760842','35297','9454','7','3.5','LB','17.18','0','0','0','0','AC9','Signature Confirmation','Return to Sender','Receiver 633','Seattle','AZ','USA','3/31/2025');</v>
      </c>
      <c r="AE411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'80056','12659','9400466767309','USPSINV780997','2/13/2025','2/20/2025','Priority Mail','94004760842','35297','9454','7','3.5','LB','17.18','0','0','0','0','AC9','Signature Confirmation','Return to Sender','Receiver 633','Seattle','AZ','USA','3/31/2025');</v>
      </c>
    </row>
    <row r="412" spans="2:31" x14ac:dyDescent="0.2">
      <c r="B412">
        <v>80056</v>
      </c>
      <c r="C412">
        <v>12659</v>
      </c>
      <c r="D412" s="2">
        <v>94001072403643</v>
      </c>
      <c r="E412" t="s">
        <v>92</v>
      </c>
      <c r="F412" s="4" t="s">
        <v>778</v>
      </c>
      <c r="G412" s="4" t="s">
        <v>779</v>
      </c>
      <c r="H412" t="s">
        <v>38</v>
      </c>
      <c r="I412" s="2">
        <v>9400929243698</v>
      </c>
      <c r="J412">
        <v>79152</v>
      </c>
      <c r="K412">
        <v>2832</v>
      </c>
      <c r="L412">
        <v>2</v>
      </c>
      <c r="M412">
        <v>14.31</v>
      </c>
      <c r="N412" t="s">
        <v>29</v>
      </c>
      <c r="O412" cm="1">
        <f t="array" ref="O412">INDEX('rate table'!J:J,
  MATCH(1,
    (H412='rate table'!F:F) *
    (L412='rate table'!G:G) *
    (CEILING(M412, 1)='rate table'!H:H),
    0)
)</f>
        <v>12.62</v>
      </c>
      <c r="P412">
        <v>0</v>
      </c>
      <c r="Q412">
        <v>0</v>
      </c>
      <c r="R412">
        <v>0</v>
      </c>
      <c r="S412">
        <v>0</v>
      </c>
      <c r="T412" t="s">
        <v>55</v>
      </c>
      <c r="U412" t="s">
        <v>31</v>
      </c>
      <c r="V412" t="s">
        <v>32</v>
      </c>
      <c r="W412" t="s">
        <v>93</v>
      </c>
      <c r="X412" t="s">
        <v>34</v>
      </c>
      <c r="Y412" t="s">
        <v>35</v>
      </c>
      <c r="Z412" t="s">
        <v>36</v>
      </c>
      <c r="AA412" s="4" t="s">
        <v>780</v>
      </c>
      <c r="AB412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2" t="str">
        <f t="shared" si="25"/>
        <v>,DASCharge, TotalCharge, AccessorialCode, AccessorialDescription, PackageStatus, ReceiverName, ReceiverCity, ReceiverState, ReceiverCountry, CreatedDate)</v>
      </c>
      <c r="AD412" t="str">
        <f t="shared" si="26"/>
        <v>VALUES (
'80056','12659','94001072403643','USPSINV396599','2/13/2025','2/20/2025','Priority Mail','9400929243698','79152','2832','2','14.31','LB','12.62','0','0','0','0','AC7','Signature Confirmation','Return to Sender','Receiver 784','Seattle','AZ','USA','3/31/2025');</v>
      </c>
      <c r="AE412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'80056','12659','94001072403643','USPSINV396599','2/13/2025','2/20/2025','Priority Mail','9400929243698','79152','2832','2','14.31','LB','12.62','0','0','0','0','AC7','Signature Confirmation','Return to Sender','Receiver 784','Seattle','AZ','USA','3/31/2025');</v>
      </c>
    </row>
    <row r="413" spans="2:31" x14ac:dyDescent="0.2">
      <c r="B413">
        <v>80056</v>
      </c>
      <c r="C413">
        <v>12659</v>
      </c>
      <c r="D413" s="2">
        <v>94002008073543</v>
      </c>
      <c r="E413" t="s">
        <v>94</v>
      </c>
      <c r="F413" s="4" t="s">
        <v>778</v>
      </c>
      <c r="G413" s="4" t="s">
        <v>779</v>
      </c>
      <c r="H413" t="s">
        <v>28</v>
      </c>
      <c r="I413" s="2">
        <v>940094455090</v>
      </c>
      <c r="J413">
        <v>83616</v>
      </c>
      <c r="K413">
        <v>43850</v>
      </c>
      <c r="L413">
        <v>7</v>
      </c>
      <c r="M413">
        <v>4.37</v>
      </c>
      <c r="N413" t="s">
        <v>29</v>
      </c>
      <c r="O413" cm="1">
        <f t="array" ref="O413">INDEX('rate table'!J:J,
  MATCH(1,
    (H413='rate table'!F:F) *
    (L413='rate table'!G:G) *
    (CEILING(M413, 1)='rate table'!H:H),
    0)
)</f>
        <v>11.15</v>
      </c>
      <c r="P413">
        <v>0</v>
      </c>
      <c r="Q413">
        <v>0</v>
      </c>
      <c r="R413">
        <v>0</v>
      </c>
      <c r="S413">
        <v>0</v>
      </c>
      <c r="T413" t="s">
        <v>71</v>
      </c>
      <c r="U413" t="s">
        <v>31</v>
      </c>
      <c r="V413" t="s">
        <v>32</v>
      </c>
      <c r="W413" t="s">
        <v>95</v>
      </c>
      <c r="X413" t="s">
        <v>34</v>
      </c>
      <c r="Y413" t="s">
        <v>35</v>
      </c>
      <c r="Z413" t="s">
        <v>36</v>
      </c>
      <c r="AA413" s="4" t="s">
        <v>780</v>
      </c>
      <c r="AB413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3" t="str">
        <f t="shared" si="25"/>
        <v>,DASCharge, TotalCharge, AccessorialCode, AccessorialDescription, PackageStatus, ReceiverName, ReceiverCity, ReceiverState, ReceiverCountry, CreatedDate)</v>
      </c>
      <c r="AD413" t="str">
        <f t="shared" si="26"/>
        <v>VALUES (
'80056','12659','94002008073543','USPSINV275331','2/13/2025','2/20/2025','USPS Ground Advantage','940094455090','83616','43850','7','4.37','LB','11.15','0','0','0','0','AC2','Signature Confirmation','Return to Sender','Receiver 93','Seattle','AZ','USA','3/31/2025');</v>
      </c>
      <c r="AE413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'80056','12659','94002008073543','USPSINV275331','2/13/2025','2/20/2025','USPS Ground Advantage','940094455090','83616','43850','7','4.37','LB','11.15','0','0','0','0','AC2','Signature Confirmation','Return to Sender','Receiver 93','Seattle','AZ','USA','3/31/2025');</v>
      </c>
    </row>
    <row r="414" spans="2:31" x14ac:dyDescent="0.2">
      <c r="B414">
        <v>80056</v>
      </c>
      <c r="C414">
        <v>12659</v>
      </c>
      <c r="D414" s="2">
        <v>94001156428780</v>
      </c>
      <c r="E414" t="s">
        <v>96</v>
      </c>
      <c r="F414" s="4" t="s">
        <v>778</v>
      </c>
      <c r="G414" s="4" t="s">
        <v>779</v>
      </c>
      <c r="H414" t="s">
        <v>38</v>
      </c>
      <c r="I414" s="2">
        <v>940095463589</v>
      </c>
      <c r="J414">
        <v>21911</v>
      </c>
      <c r="K414">
        <v>9621</v>
      </c>
      <c r="L414">
        <v>6</v>
      </c>
      <c r="M414">
        <v>16.25</v>
      </c>
      <c r="N414" t="s">
        <v>29</v>
      </c>
      <c r="O414" cm="1">
        <f t="array" ref="O414">INDEX('rate table'!J:J,
  MATCH(1,
    (H414='rate table'!F:F) *
    (L414='rate table'!G:G) *
    (CEILING(M414, 1)='rate table'!H:H),
    0)
)</f>
        <v>31.22</v>
      </c>
      <c r="P414">
        <v>0</v>
      </c>
      <c r="Q414">
        <v>0</v>
      </c>
      <c r="R414">
        <v>0</v>
      </c>
      <c r="S414">
        <v>0</v>
      </c>
      <c r="T414" t="s">
        <v>74</v>
      </c>
      <c r="U414" t="s">
        <v>31</v>
      </c>
      <c r="V414" t="s">
        <v>32</v>
      </c>
      <c r="W414" t="s">
        <v>97</v>
      </c>
      <c r="X414" t="s">
        <v>34</v>
      </c>
      <c r="Y414" t="s">
        <v>35</v>
      </c>
      <c r="Z414" t="s">
        <v>36</v>
      </c>
      <c r="AA414" s="4" t="s">
        <v>780</v>
      </c>
      <c r="AB414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4" t="str">
        <f t="shared" si="25"/>
        <v>,DASCharge, TotalCharge, AccessorialCode, AccessorialDescription, PackageStatus, ReceiverName, ReceiverCity, ReceiverState, ReceiverCountry, CreatedDate)</v>
      </c>
      <c r="AD414" t="str">
        <f t="shared" si="26"/>
        <v>VALUES (
'80056','12659','94001156428780','USPSINV936105','2/13/2025','2/20/2025','Priority Mail','940095463589','21911','9621','6','16.25','LB','31.22','0','0','0','0','AC6','Signature Confirmation','Return to Sender','Receiver 525','Seattle','AZ','USA','3/31/2025');</v>
      </c>
      <c r="AE414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'80056','12659','94001156428780','USPSINV936105','2/13/2025','2/20/2025','Priority Mail','940095463589','21911','9621','6','16.25','LB','31.22','0','0','0','0','AC6','Signature Confirmation','Return to Sender','Receiver 525','Seattle','AZ','USA','3/31/2025');</v>
      </c>
    </row>
    <row r="415" spans="2:31" x14ac:dyDescent="0.2">
      <c r="B415">
        <v>80056</v>
      </c>
      <c r="C415">
        <v>12659</v>
      </c>
      <c r="D415" s="2">
        <v>9400808014772</v>
      </c>
      <c r="E415" t="s">
        <v>98</v>
      </c>
      <c r="F415" s="4" t="s">
        <v>778</v>
      </c>
      <c r="G415" s="4" t="s">
        <v>779</v>
      </c>
      <c r="H415" t="s">
        <v>41</v>
      </c>
      <c r="I415" s="2">
        <v>940078021119</v>
      </c>
      <c r="J415">
        <v>7319</v>
      </c>
      <c r="K415">
        <v>62041</v>
      </c>
      <c r="L415">
        <v>2</v>
      </c>
      <c r="M415">
        <v>15.9</v>
      </c>
      <c r="N415" t="s">
        <v>29</v>
      </c>
      <c r="O415" cm="1">
        <f t="array" ref="O415">INDEX('rate table'!J:J,
  MATCH(1,
    (H415='rate table'!F:F) *
    (L415='rate table'!G:G) *
    (CEILING(M415, 1)='rate table'!H:H),
    0)
)</f>
        <v>44.98</v>
      </c>
      <c r="P415">
        <v>0</v>
      </c>
      <c r="Q415">
        <v>0</v>
      </c>
      <c r="R415">
        <v>0</v>
      </c>
      <c r="S415">
        <v>0</v>
      </c>
      <c r="T415" t="s">
        <v>43</v>
      </c>
      <c r="U415" t="s">
        <v>31</v>
      </c>
      <c r="V415" t="s">
        <v>32</v>
      </c>
      <c r="W415" t="s">
        <v>99</v>
      </c>
      <c r="X415" t="s">
        <v>34</v>
      </c>
      <c r="Y415" t="s">
        <v>35</v>
      </c>
      <c r="Z415" t="s">
        <v>36</v>
      </c>
      <c r="AA415" s="4" t="s">
        <v>780</v>
      </c>
      <c r="AB415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5" t="str">
        <f t="shared" si="25"/>
        <v>,DASCharge, TotalCharge, AccessorialCode, AccessorialDescription, PackageStatus, ReceiverName, ReceiverCity, ReceiverState, ReceiverCountry, CreatedDate)</v>
      </c>
      <c r="AD415" t="str">
        <f t="shared" si="26"/>
        <v>VALUES (
'80056','12659','9400808014772','USPSINV534039','2/13/2025','2/20/2025','Priority Mail Express','940078021119','7319','62041','2','15.9','LB','44.98','0','0','0','0','AC4','Signature Confirmation','Return to Sender','Receiver 257','Seattle','AZ','USA','3/31/2025');</v>
      </c>
      <c r="AE415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'80056','12659','9400808014772','USPSINV534039','2/13/2025','2/20/2025','Priority Mail Express','940078021119','7319','62041','2','15.9','LB','44.98','0','0','0','0','AC4','Signature Confirmation','Return to Sender','Receiver 257','Seattle','AZ','USA','3/31/2025');</v>
      </c>
    </row>
    <row r="416" spans="2:31" x14ac:dyDescent="0.2">
      <c r="B416">
        <v>80056</v>
      </c>
      <c r="C416">
        <v>12659</v>
      </c>
      <c r="D416" s="2">
        <v>9400844364549</v>
      </c>
      <c r="E416" t="s">
        <v>102</v>
      </c>
      <c r="F416" s="4" t="s">
        <v>778</v>
      </c>
      <c r="G416" s="4" t="s">
        <v>779</v>
      </c>
      <c r="H416" t="s">
        <v>28</v>
      </c>
      <c r="I416" s="2">
        <v>9400682253804</v>
      </c>
      <c r="J416">
        <v>52883</v>
      </c>
      <c r="K416">
        <v>85465</v>
      </c>
      <c r="L416">
        <v>8</v>
      </c>
      <c r="M416">
        <v>15.81</v>
      </c>
      <c r="N416" t="s">
        <v>29</v>
      </c>
      <c r="O416" cm="1">
        <f t="array" ref="O416">INDEX('rate table'!J:J,
  MATCH(1,
    (H416='rate table'!F:F) *
    (L416='rate table'!G:G) *
    (CEILING(M416, 1)='rate table'!H:H),
    0)
)</f>
        <v>20.83</v>
      </c>
      <c r="P416">
        <v>0</v>
      </c>
      <c r="Q416">
        <v>0</v>
      </c>
      <c r="R416">
        <v>0</v>
      </c>
      <c r="S416">
        <v>0</v>
      </c>
      <c r="T416" t="s">
        <v>51</v>
      </c>
      <c r="U416" t="s">
        <v>31</v>
      </c>
      <c r="V416" t="s">
        <v>32</v>
      </c>
      <c r="W416" t="s">
        <v>103</v>
      </c>
      <c r="X416" t="s">
        <v>34</v>
      </c>
      <c r="Y416" t="s">
        <v>35</v>
      </c>
      <c r="Z416" t="s">
        <v>36</v>
      </c>
      <c r="AA416" s="4" t="s">
        <v>780</v>
      </c>
      <c r="AB416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6" t="str">
        <f t="shared" si="25"/>
        <v>,DASCharge, TotalCharge, AccessorialCode, AccessorialDescription, PackageStatus, ReceiverName, ReceiverCity, ReceiverState, ReceiverCountry, CreatedDate)</v>
      </c>
      <c r="AD416" t="str">
        <f t="shared" si="26"/>
        <v>VALUES (
'80056','12659','9400844364549','USPSINV499139','2/13/2025','2/20/2025','USPS Ground Advantage','9400682253804','52883','85465','8','15.81','LB','20.83','0','0','0','0','AC9','Signature Confirmation','Return to Sender','Receiver 473','Seattle','AZ','USA','3/31/2025');</v>
      </c>
      <c r="AE416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'80056','12659','9400844364549','USPSINV499139','2/13/2025','2/20/2025','USPS Ground Advantage','9400682253804','52883','85465','8','15.81','LB','20.83','0','0','0','0','AC9','Signature Confirmation','Return to Sender','Receiver 473','Seattle','AZ','USA','3/31/2025');</v>
      </c>
    </row>
    <row r="417" spans="2:31" x14ac:dyDescent="0.2">
      <c r="B417">
        <v>80056</v>
      </c>
      <c r="C417">
        <v>12659</v>
      </c>
      <c r="D417" s="2">
        <v>9400716051479</v>
      </c>
      <c r="E417" t="s">
        <v>104</v>
      </c>
      <c r="F417" s="4" t="s">
        <v>778</v>
      </c>
      <c r="G417" s="4" t="s">
        <v>779</v>
      </c>
      <c r="H417" t="s">
        <v>38</v>
      </c>
      <c r="I417" s="2">
        <v>9400931840215</v>
      </c>
      <c r="J417">
        <v>11097</v>
      </c>
      <c r="K417">
        <v>69674</v>
      </c>
      <c r="L417">
        <v>4</v>
      </c>
      <c r="M417">
        <v>5.41</v>
      </c>
      <c r="N417" t="s">
        <v>29</v>
      </c>
      <c r="O417" cm="1">
        <f t="array" ref="O417">INDEX('rate table'!J:J,
  MATCH(1,
    (H417='rate table'!F:F) *
    (L417='rate table'!G:G) *
    (CEILING(M417, 1)='rate table'!H:H),
    0)
)</f>
        <v>8.06</v>
      </c>
      <c r="P417">
        <v>0</v>
      </c>
      <c r="Q417">
        <v>0</v>
      </c>
      <c r="R417">
        <v>0</v>
      </c>
      <c r="S417">
        <v>0</v>
      </c>
      <c r="T417" t="s">
        <v>105</v>
      </c>
      <c r="U417" t="s">
        <v>31</v>
      </c>
      <c r="V417" t="s">
        <v>32</v>
      </c>
      <c r="W417" t="s">
        <v>106</v>
      </c>
      <c r="X417" t="s">
        <v>34</v>
      </c>
      <c r="Y417" t="s">
        <v>35</v>
      </c>
      <c r="Z417" t="s">
        <v>36</v>
      </c>
      <c r="AA417" s="4" t="s">
        <v>780</v>
      </c>
      <c r="AB417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7" t="str">
        <f t="shared" si="25"/>
        <v>,DASCharge, TotalCharge, AccessorialCode, AccessorialDescription, PackageStatus, ReceiverName, ReceiverCity, ReceiverState, ReceiverCountry, CreatedDate)</v>
      </c>
      <c r="AD417" t="str">
        <f t="shared" si="26"/>
        <v>VALUES (
'80056','12659','9400716051479','USPSINV907474','2/13/2025','2/20/2025','Priority Mail','9400931840215','11097','69674','4','5.41','LB','8.06','0','0','0','0','AC3','Signature Confirmation','Return to Sender','Receiver 589','Seattle','AZ','USA','3/31/2025');</v>
      </c>
      <c r="AE417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'80056','12659','9400716051479','USPSINV907474','2/13/2025','2/20/2025','Priority Mail','9400931840215','11097','69674','4','5.41','LB','8.06','0','0','0','0','AC3','Signature Confirmation','Return to Sender','Receiver 589','Seattle','AZ','USA','3/31/2025');</v>
      </c>
    </row>
    <row r="418" spans="2:31" x14ac:dyDescent="0.2">
      <c r="B418">
        <v>80056</v>
      </c>
      <c r="C418">
        <v>12659</v>
      </c>
      <c r="D418" s="2">
        <v>94001019129179</v>
      </c>
      <c r="E418" t="s">
        <v>109</v>
      </c>
      <c r="F418" s="4" t="s">
        <v>778</v>
      </c>
      <c r="G418" s="4" t="s">
        <v>779</v>
      </c>
      <c r="H418" t="s">
        <v>38</v>
      </c>
      <c r="I418" s="2">
        <v>9400543084370</v>
      </c>
      <c r="J418">
        <v>99523</v>
      </c>
      <c r="K418">
        <v>86245</v>
      </c>
      <c r="L418">
        <v>5</v>
      </c>
      <c r="M418">
        <v>18.13</v>
      </c>
      <c r="N418" t="s">
        <v>29</v>
      </c>
      <c r="O418" cm="1">
        <f t="array" ref="O418">INDEX('rate table'!J:J,
  MATCH(1,
    (H418='rate table'!F:F) *
    (L418='rate table'!G:G) *
    (CEILING(M418, 1)='rate table'!H:H),
    0)
)</f>
        <v>27.79</v>
      </c>
      <c r="P418">
        <v>0</v>
      </c>
      <c r="Q418">
        <v>0</v>
      </c>
      <c r="R418">
        <v>0</v>
      </c>
      <c r="S418">
        <v>0</v>
      </c>
      <c r="T418" t="s">
        <v>105</v>
      </c>
      <c r="U418" t="s">
        <v>31</v>
      </c>
      <c r="V418" t="s">
        <v>32</v>
      </c>
      <c r="W418" t="s">
        <v>110</v>
      </c>
      <c r="X418" t="s">
        <v>34</v>
      </c>
      <c r="Y418" t="s">
        <v>35</v>
      </c>
      <c r="Z418" t="s">
        <v>36</v>
      </c>
      <c r="AA418" s="4" t="s">
        <v>780</v>
      </c>
      <c r="AB418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8" t="str">
        <f t="shared" si="25"/>
        <v>,DASCharge, TotalCharge, AccessorialCode, AccessorialDescription, PackageStatus, ReceiverName, ReceiverCity, ReceiverState, ReceiverCountry, CreatedDate)</v>
      </c>
      <c r="AD418" t="str">
        <f t="shared" si="26"/>
        <v>VALUES (
'80056','12659','94001019129179','USPSINV375284','2/13/2025','2/20/2025','Priority Mail','9400543084370','99523','86245','5','18.13','LB','27.79','0','0','0','0','AC3','Signature Confirmation','Return to Sender','Receiver 940','Seattle','AZ','USA','3/31/2025');</v>
      </c>
      <c r="AE418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'80056','12659','94001019129179','USPSINV375284','2/13/2025','2/20/2025','Priority Mail','9400543084370','99523','86245','5','18.13','LB','27.79','0','0','0','0','AC3','Signature Confirmation','Return to Sender','Receiver 940','Seattle','AZ','USA','3/31/2025');</v>
      </c>
    </row>
    <row r="419" spans="2:31" x14ac:dyDescent="0.2">
      <c r="B419">
        <v>80056</v>
      </c>
      <c r="C419">
        <v>12659</v>
      </c>
      <c r="D419" s="2">
        <v>94001197496980</v>
      </c>
      <c r="E419" t="s">
        <v>111</v>
      </c>
      <c r="F419" s="4" t="s">
        <v>778</v>
      </c>
      <c r="G419" s="4" t="s">
        <v>779</v>
      </c>
      <c r="H419" t="s">
        <v>41</v>
      </c>
      <c r="I419" s="2">
        <v>9400407592013</v>
      </c>
      <c r="J419">
        <v>64155</v>
      </c>
      <c r="K419">
        <v>66144</v>
      </c>
      <c r="L419">
        <v>8</v>
      </c>
      <c r="M419">
        <v>12.89</v>
      </c>
      <c r="N419" t="s">
        <v>29</v>
      </c>
      <c r="O419" cm="1">
        <f t="array" ref="O419">INDEX('rate table'!J:J,
  MATCH(1,
    (H419='rate table'!F:F) *
    (L419='rate table'!G:G) *
    (CEILING(M419, 1)='rate table'!H:H),
    0)
)</f>
        <v>53.05</v>
      </c>
      <c r="P419">
        <v>0</v>
      </c>
      <c r="Q419">
        <v>0</v>
      </c>
      <c r="R419">
        <v>0</v>
      </c>
      <c r="S419">
        <v>0</v>
      </c>
      <c r="T419" t="s">
        <v>43</v>
      </c>
      <c r="U419" t="s">
        <v>31</v>
      </c>
      <c r="V419" t="s">
        <v>32</v>
      </c>
      <c r="W419" t="s">
        <v>112</v>
      </c>
      <c r="X419" t="s">
        <v>34</v>
      </c>
      <c r="Y419" t="s">
        <v>35</v>
      </c>
      <c r="Z419" t="s">
        <v>36</v>
      </c>
      <c r="AA419" s="4" t="s">
        <v>780</v>
      </c>
      <c r="AB419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19" t="str">
        <f t="shared" si="25"/>
        <v>,DASCharge, TotalCharge, AccessorialCode, AccessorialDescription, PackageStatus, ReceiverName, ReceiverCity, ReceiverState, ReceiverCountry, CreatedDate)</v>
      </c>
      <c r="AD419" t="str">
        <f t="shared" si="26"/>
        <v>VALUES (
'80056','12659','94001197496980','USPSINV706635','2/13/2025','2/20/2025','Priority Mail Express','9400407592013','64155','66144','8','12.89','LB','53.05','0','0','0','0','AC4','Signature Confirmation','Return to Sender','Receiver 520','Seattle','AZ','USA','3/31/2025');</v>
      </c>
      <c r="AE419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'80056','12659','94001197496980','USPSINV706635','2/13/2025','2/20/2025','Priority Mail Express','9400407592013','64155','66144','8','12.89','LB','53.05','0','0','0','0','AC4','Signature Confirmation','Return to Sender','Receiver 520','Seattle','AZ','USA','3/31/2025');</v>
      </c>
    </row>
    <row r="420" spans="2:31" x14ac:dyDescent="0.2">
      <c r="B420">
        <v>80056</v>
      </c>
      <c r="C420">
        <v>12659</v>
      </c>
      <c r="D420" s="2">
        <v>9400161563989</v>
      </c>
      <c r="E420" t="s">
        <v>113</v>
      </c>
      <c r="F420" s="4" t="s">
        <v>778</v>
      </c>
      <c r="G420" s="4" t="s">
        <v>779</v>
      </c>
      <c r="H420" t="s">
        <v>28</v>
      </c>
      <c r="I420" s="2">
        <v>9400939937596</v>
      </c>
      <c r="J420">
        <v>84016</v>
      </c>
      <c r="K420">
        <v>50917</v>
      </c>
      <c r="L420">
        <v>7</v>
      </c>
      <c r="M420">
        <v>14.58</v>
      </c>
      <c r="N420" t="s">
        <v>29</v>
      </c>
      <c r="O420" cm="1">
        <f t="array" ref="O420">INDEX('rate table'!J:J,
  MATCH(1,
    (H420='rate table'!F:F) *
    (L420='rate table'!G:G) *
    (CEILING(M420, 1)='rate table'!H:H),
    0)
)</f>
        <v>17.72</v>
      </c>
      <c r="P420">
        <v>0</v>
      </c>
      <c r="Q420">
        <v>0</v>
      </c>
      <c r="R420">
        <v>0</v>
      </c>
      <c r="S420">
        <v>0</v>
      </c>
      <c r="T420" t="s">
        <v>43</v>
      </c>
      <c r="U420" t="s">
        <v>31</v>
      </c>
      <c r="V420" t="s">
        <v>32</v>
      </c>
      <c r="W420" t="s">
        <v>114</v>
      </c>
      <c r="X420" t="s">
        <v>34</v>
      </c>
      <c r="Y420" t="s">
        <v>35</v>
      </c>
      <c r="Z420" t="s">
        <v>36</v>
      </c>
      <c r="AA420" s="4" t="s">
        <v>780</v>
      </c>
      <c r="AB420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0" t="str">
        <f t="shared" si="25"/>
        <v>,DASCharge, TotalCharge, AccessorialCode, AccessorialDescription, PackageStatus, ReceiverName, ReceiverCity, ReceiverState, ReceiverCountry, CreatedDate)</v>
      </c>
      <c r="AD420" t="str">
        <f t="shared" si="26"/>
        <v>VALUES (
'80056','12659','9400161563989','USPSINV243469','2/13/2025','2/20/2025','USPS Ground Advantage','9400939937596','84016','50917','7','14.58','LB','17.72','0','0','0','0','AC4','Signature Confirmation','Return to Sender','Receiver 798','Seattle','AZ','USA','3/31/2025');</v>
      </c>
      <c r="AE420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'80056','12659','9400161563989','USPSINV243469','2/13/2025','2/20/2025','USPS Ground Advantage','9400939937596','84016','50917','7','14.58','LB','17.72','0','0','0','0','AC4','Signature Confirmation','Return to Sender','Receiver 798','Seattle','AZ','USA','3/31/2025');</v>
      </c>
    </row>
    <row r="421" spans="2:31" x14ac:dyDescent="0.2">
      <c r="B421">
        <v>80056</v>
      </c>
      <c r="C421">
        <v>12659</v>
      </c>
      <c r="D421" s="2">
        <v>94001130437947</v>
      </c>
      <c r="E421" t="s">
        <v>115</v>
      </c>
      <c r="F421" s="4" t="s">
        <v>778</v>
      </c>
      <c r="G421" s="4" t="s">
        <v>779</v>
      </c>
      <c r="H421" t="s">
        <v>38</v>
      </c>
      <c r="I421" s="2">
        <v>9400831857207</v>
      </c>
      <c r="J421">
        <v>55339</v>
      </c>
      <c r="K421">
        <v>65</v>
      </c>
      <c r="L421">
        <v>4</v>
      </c>
      <c r="M421">
        <v>5.42</v>
      </c>
      <c r="N421" t="s">
        <v>29</v>
      </c>
      <c r="O421" cm="1">
        <f t="array" ref="O421">INDEX('rate table'!J:J,
  MATCH(1,
    (H421='rate table'!F:F) *
    (L421='rate table'!G:G) *
    (CEILING(M421, 1)='rate table'!H:H),
    0)
)</f>
        <v>8.06</v>
      </c>
      <c r="P421">
        <v>0</v>
      </c>
      <c r="Q421">
        <v>0</v>
      </c>
      <c r="R421">
        <v>0</v>
      </c>
      <c r="S421">
        <v>0</v>
      </c>
      <c r="T421" t="s">
        <v>30</v>
      </c>
      <c r="U421" t="s">
        <v>31</v>
      </c>
      <c r="V421" t="s">
        <v>32</v>
      </c>
      <c r="W421" t="s">
        <v>108</v>
      </c>
      <c r="X421" t="s">
        <v>34</v>
      </c>
      <c r="Y421" t="s">
        <v>35</v>
      </c>
      <c r="Z421" t="s">
        <v>36</v>
      </c>
      <c r="AA421" s="4" t="s">
        <v>780</v>
      </c>
      <c r="AB421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1" t="str">
        <f t="shared" si="25"/>
        <v>,DASCharge, TotalCharge, AccessorialCode, AccessorialDescription, PackageStatus, ReceiverName, ReceiverCity, ReceiverState, ReceiverCountry, CreatedDate)</v>
      </c>
      <c r="AD421" t="str">
        <f t="shared" si="26"/>
        <v>VALUES (
'80056','12659','94001130437947','USPSINV494823','2/13/2025','2/20/2025','Priority Mail','9400831857207','55339','65','4','5.42','LB','8.06','0','0','0','0','AC0','Signature Confirmation','Return to Sender','Receiver 933','Seattle','AZ','USA','3/31/2025');</v>
      </c>
      <c r="AE421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'80056','12659','94001130437947','USPSINV494823','2/13/2025','2/20/2025','Priority Mail','9400831857207','55339','65','4','5.42','LB','8.06','0','0','0','0','AC0','Signature Confirmation','Return to Sender','Receiver 933','Seattle','AZ','USA','3/31/2025');</v>
      </c>
    </row>
    <row r="422" spans="2:31" x14ac:dyDescent="0.2">
      <c r="B422">
        <v>80056</v>
      </c>
      <c r="C422">
        <v>12659</v>
      </c>
      <c r="D422" s="2">
        <v>94001199889612</v>
      </c>
      <c r="E422" t="s">
        <v>116</v>
      </c>
      <c r="F422" s="4" t="s">
        <v>778</v>
      </c>
      <c r="G422" s="4" t="s">
        <v>779</v>
      </c>
      <c r="H422" t="s">
        <v>41</v>
      </c>
      <c r="I422" s="2">
        <v>9400782375514</v>
      </c>
      <c r="J422">
        <v>54016</v>
      </c>
      <c r="K422">
        <v>73329</v>
      </c>
      <c r="L422">
        <v>7</v>
      </c>
      <c r="M422">
        <v>11.25</v>
      </c>
      <c r="N422" t="s">
        <v>29</v>
      </c>
      <c r="O422" cm="1">
        <f t="array" ref="O422">INDEX('rate table'!J:J,
  MATCH(1,
    (H422='rate table'!F:F) *
    (L422='rate table'!G:G) *
    (CEILING(M422, 1)='rate table'!H:H),
    0)
)</f>
        <v>49.31</v>
      </c>
      <c r="P422">
        <v>0</v>
      </c>
      <c r="Q422">
        <v>0</v>
      </c>
      <c r="R422">
        <v>0</v>
      </c>
      <c r="S422">
        <v>0</v>
      </c>
      <c r="T422" t="s">
        <v>58</v>
      </c>
      <c r="U422" t="s">
        <v>31</v>
      </c>
      <c r="V422" t="s">
        <v>32</v>
      </c>
      <c r="W422" t="s">
        <v>117</v>
      </c>
      <c r="X422" t="s">
        <v>34</v>
      </c>
      <c r="Y422" t="s">
        <v>35</v>
      </c>
      <c r="Z422" t="s">
        <v>36</v>
      </c>
      <c r="AA422" s="4" t="s">
        <v>780</v>
      </c>
      <c r="AB422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2" t="str">
        <f t="shared" si="25"/>
        <v>,DASCharge, TotalCharge, AccessorialCode, AccessorialDescription, PackageStatus, ReceiverName, ReceiverCity, ReceiverState, ReceiverCountry, CreatedDate)</v>
      </c>
      <c r="AD422" t="str">
        <f t="shared" si="26"/>
        <v>VALUES (
'80056','12659','94001199889612','USPSINV633351','2/13/2025','2/20/2025','Priority Mail Express','9400782375514','54016','73329','7','11.25','LB','49.31','0','0','0','0','AC5','Signature Confirmation','Return to Sender','Receiver 968','Seattle','AZ','USA','3/31/2025');</v>
      </c>
      <c r="AE422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'80056','12659','94001199889612','USPSINV633351','2/13/2025','2/20/2025','Priority Mail Express','9400782375514','54016','73329','7','11.25','LB','49.31','0','0','0','0','AC5','Signature Confirmation','Return to Sender','Receiver 968','Seattle','AZ','USA','3/31/2025');</v>
      </c>
    </row>
    <row r="423" spans="2:31" x14ac:dyDescent="0.2">
      <c r="B423">
        <v>80056</v>
      </c>
      <c r="C423">
        <v>12659</v>
      </c>
      <c r="D423" s="2">
        <v>94001860372396</v>
      </c>
      <c r="E423" t="s">
        <v>118</v>
      </c>
      <c r="F423" s="4" t="s">
        <v>778</v>
      </c>
      <c r="G423" s="4" t="s">
        <v>779</v>
      </c>
      <c r="H423" t="s">
        <v>28</v>
      </c>
      <c r="I423" s="2">
        <v>9400983803281</v>
      </c>
      <c r="J423">
        <v>87759</v>
      </c>
      <c r="K423">
        <v>94721</v>
      </c>
      <c r="L423">
        <v>2</v>
      </c>
      <c r="M423">
        <v>8.58</v>
      </c>
      <c r="N423" t="s">
        <v>29</v>
      </c>
      <c r="O423" cm="1">
        <f t="array" ref="O423">INDEX('rate table'!J:J,
  MATCH(1,
    (H423='rate table'!F:F) *
    (L423='rate table'!G:G) *
    (CEILING(M423, 1)='rate table'!H:H),
    0)
)</f>
        <v>8.18</v>
      </c>
      <c r="P423">
        <v>0</v>
      </c>
      <c r="Q423">
        <v>0</v>
      </c>
      <c r="R423">
        <v>0</v>
      </c>
      <c r="S423">
        <v>0</v>
      </c>
      <c r="T423" t="s">
        <v>39</v>
      </c>
      <c r="U423" t="s">
        <v>31</v>
      </c>
      <c r="V423" t="s">
        <v>32</v>
      </c>
      <c r="W423" t="s">
        <v>119</v>
      </c>
      <c r="X423" t="s">
        <v>34</v>
      </c>
      <c r="Y423" t="s">
        <v>35</v>
      </c>
      <c r="Z423" t="s">
        <v>36</v>
      </c>
      <c r="AA423" s="4" t="s">
        <v>780</v>
      </c>
      <c r="AB423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3" t="str">
        <f t="shared" si="25"/>
        <v>,DASCharge, TotalCharge, AccessorialCode, AccessorialDescription, PackageStatus, ReceiverName, ReceiverCity, ReceiverState, ReceiverCountry, CreatedDate)</v>
      </c>
      <c r="AD423" t="str">
        <f t="shared" si="26"/>
        <v>VALUES (
'80056','12659','94001860372396','USPSINV947984','2/13/2025','2/20/2025','USPS Ground Advantage','9400983803281','87759','94721','2','8.58','LB','8.18','0','0','0','0','AC1','Signature Confirmation','Return to Sender','Receiver 584','Seattle','AZ','USA','3/31/2025');</v>
      </c>
      <c r="AE423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'80056','12659','94001860372396','USPSINV947984','2/13/2025','2/20/2025','USPS Ground Advantage','9400983803281','87759','94721','2','8.58','LB','8.18','0','0','0','0','AC1','Signature Confirmation','Return to Sender','Receiver 584','Seattle','AZ','USA','3/31/2025');</v>
      </c>
    </row>
    <row r="424" spans="2:31" x14ac:dyDescent="0.2">
      <c r="B424">
        <v>80056</v>
      </c>
      <c r="C424">
        <v>12659</v>
      </c>
      <c r="D424" s="2">
        <v>940087306584</v>
      </c>
      <c r="E424" t="s">
        <v>120</v>
      </c>
      <c r="F424" s="4" t="s">
        <v>778</v>
      </c>
      <c r="G424" s="4" t="s">
        <v>779</v>
      </c>
      <c r="H424" t="s">
        <v>38</v>
      </c>
      <c r="I424" s="2">
        <v>9400101667276</v>
      </c>
      <c r="J424">
        <v>86465</v>
      </c>
      <c r="K424">
        <v>64449</v>
      </c>
      <c r="L424">
        <v>8</v>
      </c>
      <c r="M424">
        <v>17.350000000000001</v>
      </c>
      <c r="N424" t="s">
        <v>29</v>
      </c>
      <c r="O424" cm="1">
        <f t="array" ref="O424">INDEX('rate table'!J:J,
  MATCH(1,
    (H424='rate table'!F:F) *
    (L424='rate table'!G:G) *
    (CEILING(M424, 1)='rate table'!H:H),
    0)
)</f>
        <v>47.3</v>
      </c>
      <c r="P424">
        <v>0</v>
      </c>
      <c r="Q424">
        <v>0</v>
      </c>
      <c r="R424">
        <v>0</v>
      </c>
      <c r="S424">
        <v>0</v>
      </c>
      <c r="T424" t="s">
        <v>50</v>
      </c>
      <c r="U424" t="s">
        <v>31</v>
      </c>
      <c r="V424" t="s">
        <v>32</v>
      </c>
      <c r="W424" t="s">
        <v>117</v>
      </c>
      <c r="X424" t="s">
        <v>34</v>
      </c>
      <c r="Y424" t="s">
        <v>35</v>
      </c>
      <c r="Z424" t="s">
        <v>36</v>
      </c>
      <c r="AA424" s="4" t="s">
        <v>780</v>
      </c>
      <c r="AB424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4" t="str">
        <f t="shared" si="25"/>
        <v>,DASCharge, TotalCharge, AccessorialCode, AccessorialDescription, PackageStatus, ReceiverName, ReceiverCity, ReceiverState, ReceiverCountry, CreatedDate)</v>
      </c>
      <c r="AD424" t="str">
        <f t="shared" si="26"/>
        <v>VALUES (
'80056','12659','940087306584','USPSINV346932','2/13/2025','2/20/2025','Priority Mail','9400101667276','86465','64449','8','17.35','LB','47.3','0','0','0','0','AC8','Signature Confirmation','Return to Sender','Receiver 968','Seattle','AZ','USA','3/31/2025');</v>
      </c>
      <c r="AE424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'80056','12659','940087306584','USPSINV346932','2/13/2025','2/20/2025','Priority Mail','9400101667276','86465','64449','8','17.35','LB','47.3','0','0','0','0','AC8','Signature Confirmation','Return to Sender','Receiver 968','Seattle','AZ','USA','3/31/2025');</v>
      </c>
    </row>
    <row r="425" spans="2:31" x14ac:dyDescent="0.2">
      <c r="B425">
        <v>80056</v>
      </c>
      <c r="C425">
        <v>12659</v>
      </c>
      <c r="D425" s="2">
        <v>94001087582161</v>
      </c>
      <c r="E425" t="s">
        <v>121</v>
      </c>
      <c r="F425" s="4" t="s">
        <v>778</v>
      </c>
      <c r="G425" s="4" t="s">
        <v>779</v>
      </c>
      <c r="H425" t="s">
        <v>41</v>
      </c>
      <c r="I425" s="2">
        <v>9400978392670</v>
      </c>
      <c r="J425">
        <v>37078</v>
      </c>
      <c r="K425">
        <v>4024</v>
      </c>
      <c r="L425">
        <v>2</v>
      </c>
      <c r="M425">
        <v>17.440000000000001</v>
      </c>
      <c r="N425" t="s">
        <v>29</v>
      </c>
      <c r="O425" cm="1">
        <f t="array" ref="O425">INDEX('rate table'!J:J,
  MATCH(1,
    (H425='rate table'!F:F) *
    (L425='rate table'!G:G) *
    (CEILING(M425, 1)='rate table'!H:H),
    0)
)</f>
        <v>49.28</v>
      </c>
      <c r="P425">
        <v>0</v>
      </c>
      <c r="Q425">
        <v>0</v>
      </c>
      <c r="R425">
        <v>0</v>
      </c>
      <c r="S425">
        <v>0</v>
      </c>
      <c r="T425" t="s">
        <v>43</v>
      </c>
      <c r="U425" t="s">
        <v>31</v>
      </c>
      <c r="V425" t="s">
        <v>32</v>
      </c>
      <c r="W425" t="s">
        <v>122</v>
      </c>
      <c r="X425" t="s">
        <v>34</v>
      </c>
      <c r="Y425" t="s">
        <v>35</v>
      </c>
      <c r="Z425" t="s">
        <v>36</v>
      </c>
      <c r="AA425" s="4" t="s">
        <v>780</v>
      </c>
      <c r="AB425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5" t="str">
        <f t="shared" si="25"/>
        <v>,DASCharge, TotalCharge, AccessorialCode, AccessorialDescription, PackageStatus, ReceiverName, ReceiverCity, ReceiverState, ReceiverCountry, CreatedDate)</v>
      </c>
      <c r="AD425" t="str">
        <f t="shared" si="26"/>
        <v>VALUES (
'80056','12659','94001087582161','USPSINV716016','2/13/2025','2/20/2025','Priority Mail Express','9400978392670','37078','4024','2','17.44','LB','49.28','0','0','0','0','AC4','Signature Confirmation','Return to Sender','Receiver 182','Seattle','AZ','USA','3/31/2025');</v>
      </c>
      <c r="AE425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'80056','12659','94001087582161','USPSINV716016','2/13/2025','2/20/2025','Priority Mail Express','9400978392670','37078','4024','2','17.44','LB','49.28','0','0','0','0','AC4','Signature Confirmation','Return to Sender','Receiver 182','Seattle','AZ','USA','3/31/2025');</v>
      </c>
    </row>
    <row r="426" spans="2:31" x14ac:dyDescent="0.2">
      <c r="B426">
        <v>80056</v>
      </c>
      <c r="C426">
        <v>12659</v>
      </c>
      <c r="D426" s="2">
        <v>9400976882966</v>
      </c>
      <c r="E426" t="s">
        <v>123</v>
      </c>
      <c r="F426" s="4" t="s">
        <v>778</v>
      </c>
      <c r="G426" s="4" t="s">
        <v>779</v>
      </c>
      <c r="H426" t="s">
        <v>28</v>
      </c>
      <c r="I426" s="2">
        <v>9400357677096</v>
      </c>
      <c r="J426">
        <v>57341</v>
      </c>
      <c r="K426">
        <v>33824</v>
      </c>
      <c r="L426">
        <v>7</v>
      </c>
      <c r="M426">
        <v>2.39</v>
      </c>
      <c r="N426" t="s">
        <v>29</v>
      </c>
      <c r="O426" cm="1">
        <f t="array" ref="O426">INDEX('rate table'!J:J,
  MATCH(1,
    (H426='rate table'!F:F) *
    (L426='rate table'!G:G) *
    (CEILING(M426, 1)='rate table'!H:H),
    0)
)</f>
        <v>9.77</v>
      </c>
      <c r="P426">
        <v>0</v>
      </c>
      <c r="Q426">
        <v>0</v>
      </c>
      <c r="R426">
        <v>0</v>
      </c>
      <c r="S426">
        <v>0</v>
      </c>
      <c r="T426" t="s">
        <v>50</v>
      </c>
      <c r="U426" t="s">
        <v>31</v>
      </c>
      <c r="V426" t="s">
        <v>32</v>
      </c>
      <c r="W426" t="s">
        <v>103</v>
      </c>
      <c r="X426" t="s">
        <v>34</v>
      </c>
      <c r="Y426" t="s">
        <v>35</v>
      </c>
      <c r="Z426" t="s">
        <v>36</v>
      </c>
      <c r="AA426" s="4" t="s">
        <v>780</v>
      </c>
      <c r="AB426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6" t="str">
        <f t="shared" si="25"/>
        <v>,DASCharge, TotalCharge, AccessorialCode, AccessorialDescription, PackageStatus, ReceiverName, ReceiverCity, ReceiverState, ReceiverCountry, CreatedDate)</v>
      </c>
      <c r="AD426" t="str">
        <f t="shared" si="26"/>
        <v>VALUES (
'80056','12659','9400976882966','USPSINV254338','2/13/2025','2/20/2025','USPS Ground Advantage','9400357677096','57341','33824','7','2.39','LB','9.77','0','0','0','0','AC8','Signature Confirmation','Return to Sender','Receiver 473','Seattle','AZ','USA','3/31/2025');</v>
      </c>
      <c r="AE426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'80056','12659','9400976882966','USPSINV254338','2/13/2025','2/20/2025','USPS Ground Advantage','9400357677096','57341','33824','7','2.39','LB','9.77','0','0','0','0','AC8','Signature Confirmation','Return to Sender','Receiver 473','Seattle','AZ','USA','3/31/2025');</v>
      </c>
    </row>
    <row r="427" spans="2:31" x14ac:dyDescent="0.2">
      <c r="B427">
        <v>80056</v>
      </c>
      <c r="C427">
        <v>12659</v>
      </c>
      <c r="D427" s="2">
        <v>94001553844396</v>
      </c>
      <c r="E427" t="s">
        <v>124</v>
      </c>
      <c r="F427" s="4" t="s">
        <v>778</v>
      </c>
      <c r="G427" s="4" t="s">
        <v>779</v>
      </c>
      <c r="H427" t="s">
        <v>38</v>
      </c>
      <c r="I427" s="2">
        <v>9400728414047</v>
      </c>
      <c r="J427">
        <v>37164</v>
      </c>
      <c r="K427">
        <v>80876</v>
      </c>
      <c r="L427">
        <v>3</v>
      </c>
      <c r="M427">
        <v>9.01</v>
      </c>
      <c r="N427" t="s">
        <v>29</v>
      </c>
      <c r="O427" cm="1">
        <f t="array" ref="O427">INDEX('rate table'!J:J,
  MATCH(1,
    (H427='rate table'!F:F) *
    (L427='rate table'!G:G) *
    (CEILING(M427, 1)='rate table'!H:H),
    0)
)</f>
        <v>11.05</v>
      </c>
      <c r="P427">
        <v>0</v>
      </c>
      <c r="Q427">
        <v>0</v>
      </c>
      <c r="R427">
        <v>0</v>
      </c>
      <c r="S427">
        <v>0</v>
      </c>
      <c r="T427" t="s">
        <v>105</v>
      </c>
      <c r="U427" t="s">
        <v>31</v>
      </c>
      <c r="V427" t="s">
        <v>32</v>
      </c>
      <c r="W427" t="s">
        <v>125</v>
      </c>
      <c r="X427" t="s">
        <v>34</v>
      </c>
      <c r="Y427" t="s">
        <v>35</v>
      </c>
      <c r="Z427" t="s">
        <v>36</v>
      </c>
      <c r="AA427" s="4" t="s">
        <v>780</v>
      </c>
      <c r="AB427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7" t="str">
        <f t="shared" si="25"/>
        <v>,DASCharge, TotalCharge, AccessorialCode, AccessorialDescription, PackageStatus, ReceiverName, ReceiverCity, ReceiverState, ReceiverCountry, CreatedDate)</v>
      </c>
      <c r="AD427" t="str">
        <f t="shared" si="26"/>
        <v>VALUES (
'80056','12659','94001553844396','USPSINV81277','2/13/2025','2/20/2025','Priority Mail','9400728414047','37164','80876','3','9.01','LB','11.05','0','0','0','0','AC3','Signature Confirmation','Return to Sender','Receiver 877','Seattle','AZ','USA','3/31/2025');</v>
      </c>
      <c r="AE427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'80056','12659','94001553844396','USPSINV81277','2/13/2025','2/20/2025','Priority Mail','9400728414047','37164','80876','3','9.01','LB','11.05','0','0','0','0','AC3','Signature Confirmation','Return to Sender','Receiver 877','Seattle','AZ','USA','3/31/2025');</v>
      </c>
    </row>
    <row r="428" spans="2:31" x14ac:dyDescent="0.2">
      <c r="B428">
        <v>80056</v>
      </c>
      <c r="C428">
        <v>12659</v>
      </c>
      <c r="D428" s="2">
        <v>94001772212809</v>
      </c>
      <c r="E428" t="s">
        <v>126</v>
      </c>
      <c r="F428" s="4" t="s">
        <v>778</v>
      </c>
      <c r="G428" s="4" t="s">
        <v>779</v>
      </c>
      <c r="H428" t="s">
        <v>41</v>
      </c>
      <c r="I428" s="2">
        <v>940020766184</v>
      </c>
      <c r="J428">
        <v>82328</v>
      </c>
      <c r="K428">
        <v>31565</v>
      </c>
      <c r="L428">
        <v>3</v>
      </c>
      <c r="M428">
        <v>10.71</v>
      </c>
      <c r="N428" t="s">
        <v>29</v>
      </c>
      <c r="O428" cm="1">
        <f t="array" ref="O428">INDEX('rate table'!J:J,
  MATCH(1,
    (H428='rate table'!F:F) *
    (L428='rate table'!G:G) *
    (CEILING(M428, 1)='rate table'!H:H),
    0)
)</f>
        <v>36.79</v>
      </c>
      <c r="P428">
        <v>0</v>
      </c>
      <c r="Q428">
        <v>0</v>
      </c>
      <c r="R428">
        <v>0</v>
      </c>
      <c r="S428">
        <v>0</v>
      </c>
      <c r="T428" t="s">
        <v>105</v>
      </c>
      <c r="U428" t="s">
        <v>31</v>
      </c>
      <c r="V428" t="s">
        <v>32</v>
      </c>
      <c r="W428" t="s">
        <v>127</v>
      </c>
      <c r="X428" t="s">
        <v>34</v>
      </c>
      <c r="Y428" t="s">
        <v>35</v>
      </c>
      <c r="Z428" t="s">
        <v>36</v>
      </c>
      <c r="AA428" s="4" t="s">
        <v>780</v>
      </c>
      <c r="AB428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8" t="str">
        <f t="shared" si="25"/>
        <v>,DASCharge, TotalCharge, AccessorialCode, AccessorialDescription, PackageStatus, ReceiverName, ReceiverCity, ReceiverState, ReceiverCountry, CreatedDate)</v>
      </c>
      <c r="AD428" t="str">
        <f t="shared" si="26"/>
        <v>VALUES (
'80056','12659','94001772212809','USPSINV630467','2/13/2025','2/20/2025','Priority Mail Express','940020766184','82328','31565','3','10.71','LB','36.79','0','0','0','0','AC3','Signature Confirmation','Return to Sender','Receiver 598','Seattle','AZ','USA','3/31/2025');</v>
      </c>
      <c r="AE428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'80056','12659','94001772212809','USPSINV630467','2/13/2025','2/20/2025','Priority Mail Express','940020766184','82328','31565','3','10.71','LB','36.79','0','0','0','0','AC3','Signature Confirmation','Return to Sender','Receiver 598','Seattle','AZ','USA','3/31/2025');</v>
      </c>
    </row>
    <row r="429" spans="2:31" x14ac:dyDescent="0.2">
      <c r="B429">
        <v>80056</v>
      </c>
      <c r="C429">
        <v>12659</v>
      </c>
      <c r="D429" s="2">
        <v>9400315735449</v>
      </c>
      <c r="E429" t="s">
        <v>128</v>
      </c>
      <c r="F429" s="4" t="s">
        <v>778</v>
      </c>
      <c r="G429" s="4" t="s">
        <v>779</v>
      </c>
      <c r="H429" t="s">
        <v>28</v>
      </c>
      <c r="I429" s="2">
        <v>9400585306329</v>
      </c>
      <c r="J429">
        <v>56988</v>
      </c>
      <c r="K429">
        <v>11363</v>
      </c>
      <c r="L429">
        <v>5</v>
      </c>
      <c r="M429">
        <v>15.26</v>
      </c>
      <c r="N429" t="s">
        <v>29</v>
      </c>
      <c r="O429" cm="1">
        <f t="array" ref="O429">INDEX('rate table'!J:J,
  MATCH(1,
    (H429='rate table'!F:F) *
    (L429='rate table'!G:G) *
    (CEILING(M429, 1)='rate table'!H:H),
    0)
)</f>
        <v>13.42</v>
      </c>
      <c r="P429">
        <v>0</v>
      </c>
      <c r="Q429">
        <v>0</v>
      </c>
      <c r="R429">
        <v>0</v>
      </c>
      <c r="S429">
        <v>0</v>
      </c>
      <c r="T429" t="s">
        <v>58</v>
      </c>
      <c r="U429" t="s">
        <v>31</v>
      </c>
      <c r="V429" t="s">
        <v>32</v>
      </c>
      <c r="W429" t="s">
        <v>129</v>
      </c>
      <c r="X429" t="s">
        <v>34</v>
      </c>
      <c r="Y429" t="s">
        <v>35</v>
      </c>
      <c r="Z429" t="s">
        <v>36</v>
      </c>
      <c r="AA429" s="4" t="s">
        <v>780</v>
      </c>
      <c r="AB429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29" t="str">
        <f t="shared" si="25"/>
        <v>,DASCharge, TotalCharge, AccessorialCode, AccessorialDescription, PackageStatus, ReceiverName, ReceiverCity, ReceiverState, ReceiverCountry, CreatedDate)</v>
      </c>
      <c r="AD429" t="str">
        <f t="shared" si="26"/>
        <v>VALUES (
'80056','12659','9400315735449','USPSINV173865','2/13/2025','2/20/2025','USPS Ground Advantage','9400585306329','56988','11363','5','15.26','LB','13.42','0','0','0','0','AC5','Signature Confirmation','Return to Sender','Receiver 684','Seattle','AZ','USA','3/31/2025');</v>
      </c>
      <c r="AE429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'80056','12659','9400315735449','USPSINV173865','2/13/2025','2/20/2025','USPS Ground Advantage','9400585306329','56988','11363','5','15.26','LB','13.42','0','0','0','0','AC5','Signature Confirmation','Return to Sender','Receiver 684','Seattle','AZ','USA','3/31/2025');</v>
      </c>
    </row>
    <row r="430" spans="2:31" x14ac:dyDescent="0.2">
      <c r="B430">
        <v>80056</v>
      </c>
      <c r="C430">
        <v>12659</v>
      </c>
      <c r="D430" s="2">
        <v>94001823552545</v>
      </c>
      <c r="E430" t="s">
        <v>130</v>
      </c>
      <c r="F430" s="4" t="s">
        <v>778</v>
      </c>
      <c r="G430" s="4" t="s">
        <v>779</v>
      </c>
      <c r="H430" t="s">
        <v>38</v>
      </c>
      <c r="I430" s="2">
        <v>9400453365609</v>
      </c>
      <c r="J430">
        <v>45745</v>
      </c>
      <c r="K430">
        <v>25051</v>
      </c>
      <c r="L430">
        <v>3</v>
      </c>
      <c r="M430">
        <v>5.89</v>
      </c>
      <c r="N430" t="s">
        <v>29</v>
      </c>
      <c r="O430" cm="1">
        <f t="array" ref="O430">INDEX('rate table'!J:J,
  MATCH(1,
    (H430='rate table'!F:F) *
    (L430='rate table'!G:G) *
    (CEILING(M430, 1)='rate table'!H:H),
    0)
)</f>
        <v>7.98</v>
      </c>
      <c r="P430">
        <v>0</v>
      </c>
      <c r="Q430">
        <v>0</v>
      </c>
      <c r="R430">
        <v>0</v>
      </c>
      <c r="S430">
        <v>0</v>
      </c>
      <c r="T430" t="s">
        <v>43</v>
      </c>
      <c r="U430" t="s">
        <v>31</v>
      </c>
      <c r="V430" t="s">
        <v>32</v>
      </c>
      <c r="W430" t="s">
        <v>131</v>
      </c>
      <c r="X430" t="s">
        <v>34</v>
      </c>
      <c r="Y430" t="s">
        <v>35</v>
      </c>
      <c r="Z430" t="s">
        <v>36</v>
      </c>
      <c r="AA430" s="4" t="s">
        <v>780</v>
      </c>
      <c r="AB430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0" t="str">
        <f t="shared" si="25"/>
        <v>,DASCharge, TotalCharge, AccessorialCode, AccessorialDescription, PackageStatus, ReceiverName, ReceiverCity, ReceiverState, ReceiverCountry, CreatedDate)</v>
      </c>
      <c r="AD430" t="str">
        <f t="shared" si="26"/>
        <v>VALUES (
'80056','12659','94001823552545','USPSINV6280','2/13/2025','2/20/2025','Priority Mail','9400453365609','45745','25051','3','5.89','LB','7.98','0','0','0','0','AC4','Signature Confirmation','Return to Sender','Receiver 203','Seattle','AZ','USA','3/31/2025');</v>
      </c>
      <c r="AE430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'80056','12659','94001823552545','USPSINV6280','2/13/2025','2/20/2025','Priority Mail','9400453365609','45745','25051','3','5.89','LB','7.98','0','0','0','0','AC4','Signature Confirmation','Return to Sender','Receiver 203','Seattle','AZ','USA','3/31/2025');</v>
      </c>
    </row>
    <row r="431" spans="2:31" x14ac:dyDescent="0.2">
      <c r="B431">
        <v>80056</v>
      </c>
      <c r="C431">
        <v>12659</v>
      </c>
      <c r="D431" s="2">
        <v>94002103425695</v>
      </c>
      <c r="E431" t="s">
        <v>132</v>
      </c>
      <c r="F431" s="4" t="s">
        <v>778</v>
      </c>
      <c r="G431" s="4" t="s">
        <v>779</v>
      </c>
      <c r="H431" t="s">
        <v>28</v>
      </c>
      <c r="I431" s="2">
        <v>940033284473</v>
      </c>
      <c r="J431">
        <v>75419</v>
      </c>
      <c r="K431">
        <v>64397</v>
      </c>
      <c r="L431">
        <v>8</v>
      </c>
      <c r="M431">
        <v>7.51</v>
      </c>
      <c r="N431" t="s">
        <v>29</v>
      </c>
      <c r="O431" cm="1">
        <f t="array" ref="O431">INDEX('rate table'!J:J,
  MATCH(1,
    (H431='rate table'!F:F) *
    (L431='rate table'!G:G) *
    (CEILING(M431, 1)='rate table'!H:H),
    0)
)</f>
        <v>13.56</v>
      </c>
      <c r="P431">
        <v>0</v>
      </c>
      <c r="Q431">
        <v>0</v>
      </c>
      <c r="R431">
        <v>0</v>
      </c>
      <c r="S431">
        <v>0</v>
      </c>
      <c r="T431" t="s">
        <v>50</v>
      </c>
      <c r="U431" t="s">
        <v>31</v>
      </c>
      <c r="V431" t="s">
        <v>32</v>
      </c>
      <c r="W431" t="s">
        <v>133</v>
      </c>
      <c r="X431" t="s">
        <v>34</v>
      </c>
      <c r="Y431" t="s">
        <v>35</v>
      </c>
      <c r="Z431" t="s">
        <v>36</v>
      </c>
      <c r="AA431" s="4" t="s">
        <v>780</v>
      </c>
      <c r="AB431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1" t="str">
        <f t="shared" si="25"/>
        <v>,DASCharge, TotalCharge, AccessorialCode, AccessorialDescription, PackageStatus, ReceiverName, ReceiverCity, ReceiverState, ReceiverCountry, CreatedDate)</v>
      </c>
      <c r="AD431" t="str">
        <f t="shared" si="26"/>
        <v>VALUES (
'80056','12659','94002103425695','USPSINV393782','2/13/2025','2/20/2025','USPS Ground Advantage','940033284473','75419','64397','8','7.51','LB','13.56','0','0','0','0','AC8','Signature Confirmation','Return to Sender','Receiver 718','Seattle','AZ','USA','3/31/2025');</v>
      </c>
      <c r="AE431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'80056','12659','94002103425695','USPSINV393782','2/13/2025','2/20/2025','USPS Ground Advantage','940033284473','75419','64397','8','7.51','LB','13.56','0','0','0','0','AC8','Signature Confirmation','Return to Sender','Receiver 718','Seattle','AZ','USA','3/31/2025');</v>
      </c>
    </row>
    <row r="432" spans="2:31" x14ac:dyDescent="0.2">
      <c r="B432">
        <v>80056</v>
      </c>
      <c r="C432">
        <v>12659</v>
      </c>
      <c r="D432" s="2">
        <v>9400924405791</v>
      </c>
      <c r="E432" t="s">
        <v>134</v>
      </c>
      <c r="F432" s="4" t="s">
        <v>778</v>
      </c>
      <c r="G432" s="4" t="s">
        <v>779</v>
      </c>
      <c r="H432" t="s">
        <v>38</v>
      </c>
      <c r="I432" s="2">
        <v>9400239217733</v>
      </c>
      <c r="J432">
        <v>25056</v>
      </c>
      <c r="K432">
        <v>89137</v>
      </c>
      <c r="L432">
        <v>5</v>
      </c>
      <c r="M432">
        <v>18.87</v>
      </c>
      <c r="N432" t="s">
        <v>29</v>
      </c>
      <c r="O432" cm="1">
        <f t="array" ref="O432">INDEX('rate table'!J:J,
  MATCH(1,
    (H432='rate table'!F:F) *
    (L432='rate table'!G:G) *
    (CEILING(M432, 1)='rate table'!H:H),
    0)
)</f>
        <v>27.79</v>
      </c>
      <c r="P432">
        <v>0</v>
      </c>
      <c r="Q432">
        <v>0</v>
      </c>
      <c r="R432">
        <v>0</v>
      </c>
      <c r="S432">
        <v>0</v>
      </c>
      <c r="T432" t="s">
        <v>51</v>
      </c>
      <c r="U432" t="s">
        <v>31</v>
      </c>
      <c r="V432" t="s">
        <v>32</v>
      </c>
      <c r="W432" t="s">
        <v>135</v>
      </c>
      <c r="X432" t="s">
        <v>34</v>
      </c>
      <c r="Y432" t="s">
        <v>35</v>
      </c>
      <c r="Z432" t="s">
        <v>36</v>
      </c>
      <c r="AA432" s="4" t="s">
        <v>780</v>
      </c>
      <c r="AB432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2" t="str">
        <f t="shared" si="25"/>
        <v>,DASCharge, TotalCharge, AccessorialCode, AccessorialDescription, PackageStatus, ReceiverName, ReceiverCity, ReceiverState, ReceiverCountry, CreatedDate)</v>
      </c>
      <c r="AD432" t="str">
        <f t="shared" si="26"/>
        <v>VALUES (
'80056','12659','9400924405791','USPSINV670688','2/13/2025','2/20/2025','Priority Mail','9400239217733','25056','89137','5','18.87','LB','27.79','0','0','0','0','AC9','Signature Confirmation','Return to Sender','Receiver 450','Seattle','AZ','USA','3/31/2025');</v>
      </c>
      <c r="AE432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'80056','12659','9400924405791','USPSINV670688','2/13/2025','2/20/2025','Priority Mail','9400239217733','25056','89137','5','18.87','LB','27.79','0','0','0','0','AC9','Signature Confirmation','Return to Sender','Receiver 450','Seattle','AZ','USA','3/31/2025');</v>
      </c>
    </row>
    <row r="433" spans="2:31" x14ac:dyDescent="0.2">
      <c r="B433">
        <v>80056</v>
      </c>
      <c r="C433">
        <v>12659</v>
      </c>
      <c r="D433" s="2">
        <v>9400266379434</v>
      </c>
      <c r="E433" t="s">
        <v>136</v>
      </c>
      <c r="F433" s="4" t="s">
        <v>778</v>
      </c>
      <c r="G433" s="4" t="s">
        <v>779</v>
      </c>
      <c r="H433" t="s">
        <v>41</v>
      </c>
      <c r="I433" s="2">
        <v>9400181688847</v>
      </c>
      <c r="J433">
        <v>32958</v>
      </c>
      <c r="K433">
        <v>46603</v>
      </c>
      <c r="L433">
        <v>5</v>
      </c>
      <c r="M433">
        <v>18.75</v>
      </c>
      <c r="N433" t="s">
        <v>29</v>
      </c>
      <c r="O433" cm="1">
        <f t="array" ref="O433">INDEX('rate table'!J:J,
  MATCH(1,
    (H433='rate table'!F:F) *
    (L433='rate table'!G:G) *
    (CEILING(M433, 1)='rate table'!H:H),
    0)
)</f>
        <v>64.47</v>
      </c>
      <c r="P433">
        <v>0</v>
      </c>
      <c r="Q433">
        <v>0</v>
      </c>
      <c r="R433">
        <v>0</v>
      </c>
      <c r="S433">
        <v>0</v>
      </c>
      <c r="T433" t="s">
        <v>39</v>
      </c>
      <c r="U433" t="s">
        <v>31</v>
      </c>
      <c r="V433" t="s">
        <v>32</v>
      </c>
      <c r="W433" t="s">
        <v>137</v>
      </c>
      <c r="X433" t="s">
        <v>34</v>
      </c>
      <c r="Y433" t="s">
        <v>35</v>
      </c>
      <c r="Z433" t="s">
        <v>36</v>
      </c>
      <c r="AA433" s="4" t="s">
        <v>780</v>
      </c>
      <c r="AB433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3" t="str">
        <f t="shared" si="25"/>
        <v>,DASCharge, TotalCharge, AccessorialCode, AccessorialDescription, PackageStatus, ReceiverName, ReceiverCity, ReceiverState, ReceiverCountry, CreatedDate)</v>
      </c>
      <c r="AD433" t="str">
        <f t="shared" si="26"/>
        <v>VALUES (
'80056','12659','9400266379434','USPSINV129227','2/13/2025','2/20/2025','Priority Mail Express','9400181688847','32958','46603','5','18.75','LB','64.47','0','0','0','0','AC1','Signature Confirmation','Return to Sender','Receiver 638','Seattle','AZ','USA','3/31/2025');</v>
      </c>
      <c r="AE433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'80056','12659','9400266379434','USPSINV129227','2/13/2025','2/20/2025','Priority Mail Express','9400181688847','32958','46603','5','18.75','LB','64.47','0','0','0','0','AC1','Signature Confirmation','Return to Sender','Receiver 638','Seattle','AZ','USA','3/31/2025');</v>
      </c>
    </row>
    <row r="434" spans="2:31" x14ac:dyDescent="0.2">
      <c r="B434">
        <v>80056</v>
      </c>
      <c r="C434">
        <v>12659</v>
      </c>
      <c r="D434" s="2">
        <v>9400912859319</v>
      </c>
      <c r="E434" t="s">
        <v>138</v>
      </c>
      <c r="F434" s="4" t="s">
        <v>778</v>
      </c>
      <c r="G434" s="4" t="s">
        <v>779</v>
      </c>
      <c r="H434" t="s">
        <v>41</v>
      </c>
      <c r="I434" s="2">
        <v>9400858731276</v>
      </c>
      <c r="J434">
        <v>94013</v>
      </c>
      <c r="K434">
        <v>92253</v>
      </c>
      <c r="L434">
        <v>6</v>
      </c>
      <c r="M434">
        <v>7.05</v>
      </c>
      <c r="N434" t="s">
        <v>29</v>
      </c>
      <c r="O434" cm="1">
        <f t="array" ref="O434">INDEX('rate table'!J:J,
  MATCH(1,
    (H434='rate table'!F:F) *
    (L434='rate table'!G:G) *
    (CEILING(M434, 1)='rate table'!H:H),
    0)
)</f>
        <v>37.119999999999997</v>
      </c>
      <c r="P434">
        <v>0</v>
      </c>
      <c r="Q434">
        <v>0</v>
      </c>
      <c r="R434">
        <v>0</v>
      </c>
      <c r="S434">
        <v>0</v>
      </c>
      <c r="T434" t="s">
        <v>58</v>
      </c>
      <c r="U434" t="s">
        <v>31</v>
      </c>
      <c r="V434" t="s">
        <v>32</v>
      </c>
      <c r="W434" t="s">
        <v>139</v>
      </c>
      <c r="X434" t="s">
        <v>34</v>
      </c>
      <c r="Y434" t="s">
        <v>35</v>
      </c>
      <c r="Z434" t="s">
        <v>36</v>
      </c>
      <c r="AA434" s="4" t="s">
        <v>780</v>
      </c>
      <c r="AB434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4" t="str">
        <f t="shared" si="25"/>
        <v>,DASCharge, TotalCharge, AccessorialCode, AccessorialDescription, PackageStatus, ReceiverName, ReceiverCity, ReceiverState, ReceiverCountry, CreatedDate)</v>
      </c>
      <c r="AD434" t="str">
        <f t="shared" si="26"/>
        <v>VALUES (
'80056','12659','9400912859319','USPSINV433272','2/13/2025','2/20/2025','Priority Mail Express','9400858731276','94013','92253','6','7.05','LB','37.12','0','0','0','0','AC5','Signature Confirmation','Return to Sender','Receiver 252','Seattle','AZ','USA','3/31/2025');</v>
      </c>
      <c r="AE434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'80056','12659','9400912859319','USPSINV433272','2/13/2025','2/20/2025','Priority Mail Express','9400858731276','94013','92253','6','7.05','LB','37.12','0','0','0','0','AC5','Signature Confirmation','Return to Sender','Receiver 252','Seattle','AZ','USA','3/31/2025');</v>
      </c>
    </row>
    <row r="435" spans="2:31" x14ac:dyDescent="0.2">
      <c r="B435">
        <v>80056</v>
      </c>
      <c r="C435">
        <v>12659</v>
      </c>
      <c r="D435" s="2">
        <v>9400268899634</v>
      </c>
      <c r="E435" t="s">
        <v>140</v>
      </c>
      <c r="F435" s="4" t="s">
        <v>778</v>
      </c>
      <c r="G435" s="4" t="s">
        <v>779</v>
      </c>
      <c r="H435" t="s">
        <v>28</v>
      </c>
      <c r="I435" s="2">
        <v>940090785686</v>
      </c>
      <c r="J435">
        <v>54966</v>
      </c>
      <c r="K435">
        <v>30643</v>
      </c>
      <c r="L435">
        <v>4</v>
      </c>
      <c r="M435">
        <v>16.12</v>
      </c>
      <c r="N435" t="s">
        <v>29</v>
      </c>
      <c r="O435" cm="1">
        <f t="array" ref="O435">INDEX('rate table'!J:J,
  MATCH(1,
    (H435='rate table'!F:F) *
    (L435='rate table'!G:G) *
    (CEILING(M435, 1)='rate table'!H:H),
    0)
)</f>
        <v>12.33</v>
      </c>
      <c r="P435">
        <v>0</v>
      </c>
      <c r="Q435">
        <v>0</v>
      </c>
      <c r="R435">
        <v>0</v>
      </c>
      <c r="S435">
        <v>0</v>
      </c>
      <c r="T435" t="s">
        <v>74</v>
      </c>
      <c r="U435" t="s">
        <v>31</v>
      </c>
      <c r="V435" t="s">
        <v>32</v>
      </c>
      <c r="W435" t="s">
        <v>141</v>
      </c>
      <c r="X435" t="s">
        <v>34</v>
      </c>
      <c r="Y435" t="s">
        <v>35</v>
      </c>
      <c r="Z435" t="s">
        <v>36</v>
      </c>
      <c r="AA435" s="4" t="s">
        <v>780</v>
      </c>
      <c r="AB435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5" t="str">
        <f t="shared" si="25"/>
        <v>,DASCharge, TotalCharge, AccessorialCode, AccessorialDescription, PackageStatus, ReceiverName, ReceiverCity, ReceiverState, ReceiverCountry, CreatedDate)</v>
      </c>
      <c r="AD435" t="str">
        <f t="shared" si="26"/>
        <v>VALUES (
'80056','12659','9400268899634','USPSINV852665','2/13/2025','2/20/2025','USPS Ground Advantage','940090785686','54966','30643','4','16.12','LB','12.33','0','0','0','0','AC6','Signature Confirmation','Return to Sender','Receiver 232','Seattle','AZ','USA','3/31/2025');</v>
      </c>
      <c r="AE435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'80056','12659','9400268899634','USPSINV852665','2/13/2025','2/20/2025','USPS Ground Advantage','940090785686','54966','30643','4','16.12','LB','12.33','0','0','0','0','AC6','Signature Confirmation','Return to Sender','Receiver 232','Seattle','AZ','USA','3/31/2025');</v>
      </c>
    </row>
    <row r="436" spans="2:31" x14ac:dyDescent="0.2">
      <c r="B436">
        <v>80056</v>
      </c>
      <c r="C436">
        <v>12659</v>
      </c>
      <c r="D436" s="2">
        <v>9400147114628</v>
      </c>
      <c r="E436" t="s">
        <v>142</v>
      </c>
      <c r="F436" s="4" t="s">
        <v>778</v>
      </c>
      <c r="G436" s="4" t="s">
        <v>779</v>
      </c>
      <c r="H436" t="s">
        <v>38</v>
      </c>
      <c r="I436" s="2">
        <v>9400153005155</v>
      </c>
      <c r="J436">
        <v>51959</v>
      </c>
      <c r="K436">
        <v>62315</v>
      </c>
      <c r="L436">
        <v>2</v>
      </c>
      <c r="M436">
        <v>6.62</v>
      </c>
      <c r="N436" t="s">
        <v>29</v>
      </c>
      <c r="O436" cm="1">
        <f t="array" ref="O436">INDEX('rate table'!J:J,
  MATCH(1,
    (H436='rate table'!F:F) *
    (L436='rate table'!G:G) *
    (CEILING(M436, 1)='rate table'!H:H),
    0)
)</f>
        <v>8.5399999999999991</v>
      </c>
      <c r="P436">
        <v>0</v>
      </c>
      <c r="Q436">
        <v>0</v>
      </c>
      <c r="R436">
        <v>0</v>
      </c>
      <c r="S436">
        <v>0</v>
      </c>
      <c r="T436" t="s">
        <v>105</v>
      </c>
      <c r="U436" t="s">
        <v>31</v>
      </c>
      <c r="V436" t="s">
        <v>32</v>
      </c>
      <c r="W436" t="s">
        <v>143</v>
      </c>
      <c r="X436" t="s">
        <v>34</v>
      </c>
      <c r="Y436" t="s">
        <v>35</v>
      </c>
      <c r="Z436" t="s">
        <v>36</v>
      </c>
      <c r="AA436" s="4" t="s">
        <v>780</v>
      </c>
      <c r="AB436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6" t="str">
        <f t="shared" si="25"/>
        <v>,DASCharge, TotalCharge, AccessorialCode, AccessorialDescription, PackageStatus, ReceiverName, ReceiverCity, ReceiverState, ReceiverCountry, CreatedDate)</v>
      </c>
      <c r="AD436" t="str">
        <f t="shared" si="26"/>
        <v>VALUES (
'80056','12659','9400147114628','USPSINV747948','2/13/2025','2/20/2025','Priority Mail','9400153005155','51959','62315','2','6.62','LB','8.54','0','0','0','0','AC3','Signature Confirmation','Return to Sender','Receiver 452','Seattle','AZ','USA','3/31/2025');</v>
      </c>
      <c r="AE436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'80056','12659','9400147114628','USPSINV747948','2/13/2025','2/20/2025','Priority Mail','9400153005155','51959','62315','2','6.62','LB','8.54','0','0','0','0','AC3','Signature Confirmation','Return to Sender','Receiver 452','Seattle','AZ','USA','3/31/2025');</v>
      </c>
    </row>
    <row r="437" spans="2:31" x14ac:dyDescent="0.2">
      <c r="B437">
        <v>80056</v>
      </c>
      <c r="C437">
        <v>12659</v>
      </c>
      <c r="D437" s="2">
        <v>94001141780410</v>
      </c>
      <c r="E437" t="s">
        <v>144</v>
      </c>
      <c r="F437" s="4" t="s">
        <v>778</v>
      </c>
      <c r="G437" s="4" t="s">
        <v>779</v>
      </c>
      <c r="H437" t="s">
        <v>41</v>
      </c>
      <c r="I437" s="2">
        <v>9400365098692</v>
      </c>
      <c r="J437">
        <v>70609</v>
      </c>
      <c r="K437">
        <v>9885</v>
      </c>
      <c r="L437">
        <v>4</v>
      </c>
      <c r="M437">
        <v>10.06</v>
      </c>
      <c r="N437" t="s">
        <v>29</v>
      </c>
      <c r="O437" cm="1">
        <f t="array" ref="O437">INDEX('rate table'!J:J,
  MATCH(1,
    (H437='rate table'!F:F) *
    (L437='rate table'!G:G) *
    (CEILING(M437, 1)='rate table'!H:H),
    0)
)</f>
        <v>40.9</v>
      </c>
      <c r="P437">
        <v>0</v>
      </c>
      <c r="Q437">
        <v>0</v>
      </c>
      <c r="R437">
        <v>0</v>
      </c>
      <c r="S437">
        <v>0</v>
      </c>
      <c r="T437" t="s">
        <v>74</v>
      </c>
      <c r="U437" t="s">
        <v>31</v>
      </c>
      <c r="V437" t="s">
        <v>32</v>
      </c>
      <c r="W437" t="s">
        <v>145</v>
      </c>
      <c r="X437" t="s">
        <v>34</v>
      </c>
      <c r="Y437" t="s">
        <v>35</v>
      </c>
      <c r="Z437" t="s">
        <v>36</v>
      </c>
      <c r="AA437" s="4" t="s">
        <v>780</v>
      </c>
      <c r="AB437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7" t="str">
        <f t="shared" si="25"/>
        <v>,DASCharge, TotalCharge, AccessorialCode, AccessorialDescription, PackageStatus, ReceiverName, ReceiverCity, ReceiverState, ReceiverCountry, CreatedDate)</v>
      </c>
      <c r="AD437" t="str">
        <f t="shared" si="26"/>
        <v>VALUES (
'80056','12659','94001141780410','USPSINV795307','2/13/2025','2/20/2025','Priority Mail Express','9400365098692','70609','9885','4','10.06','LB','40.9','0','0','0','0','AC6','Signature Confirmation','Return to Sender','Receiver 493','Seattle','AZ','USA','3/31/2025');</v>
      </c>
      <c r="AE437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'80056','12659','94001141780410','USPSINV795307','2/13/2025','2/20/2025','Priority Mail Express','9400365098692','70609','9885','4','10.06','LB','40.9','0','0','0','0','AC6','Signature Confirmation','Return to Sender','Receiver 493','Seattle','AZ','USA','3/31/2025');</v>
      </c>
    </row>
    <row r="438" spans="2:31" x14ac:dyDescent="0.2">
      <c r="B438">
        <v>80056</v>
      </c>
      <c r="C438">
        <v>12659</v>
      </c>
      <c r="D438" s="2">
        <v>94001328417994</v>
      </c>
      <c r="E438" t="s">
        <v>146</v>
      </c>
      <c r="F438" s="4" t="s">
        <v>778</v>
      </c>
      <c r="G438" s="4" t="s">
        <v>779</v>
      </c>
      <c r="H438" t="s">
        <v>28</v>
      </c>
      <c r="I438" s="2">
        <v>940039758471</v>
      </c>
      <c r="J438">
        <v>9335</v>
      </c>
      <c r="K438">
        <v>99884</v>
      </c>
      <c r="L438">
        <v>7</v>
      </c>
      <c r="M438">
        <v>12.64</v>
      </c>
      <c r="N438" t="s">
        <v>29</v>
      </c>
      <c r="O438" cm="1">
        <f t="array" ref="O438">INDEX('rate table'!J:J,
  MATCH(1,
    (H438='rate table'!F:F) *
    (L438='rate table'!G:G) *
    (CEILING(M438, 1)='rate table'!H:H),
    0)
)</f>
        <v>16.059999999999999</v>
      </c>
      <c r="P438">
        <v>0</v>
      </c>
      <c r="Q438">
        <v>0</v>
      </c>
      <c r="R438">
        <v>0</v>
      </c>
      <c r="S438">
        <v>0</v>
      </c>
      <c r="T438" t="s">
        <v>39</v>
      </c>
      <c r="U438" t="s">
        <v>31</v>
      </c>
      <c r="V438" t="s">
        <v>32</v>
      </c>
      <c r="W438" t="s">
        <v>103</v>
      </c>
      <c r="X438" t="s">
        <v>34</v>
      </c>
      <c r="Y438" t="s">
        <v>35</v>
      </c>
      <c r="Z438" t="s">
        <v>36</v>
      </c>
      <c r="AA438" s="4" t="s">
        <v>780</v>
      </c>
      <c r="AB438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8" t="str">
        <f t="shared" si="25"/>
        <v>,DASCharge, TotalCharge, AccessorialCode, AccessorialDescription, PackageStatus, ReceiverName, ReceiverCity, ReceiverState, ReceiverCountry, CreatedDate)</v>
      </c>
      <c r="AD438" t="str">
        <f t="shared" si="26"/>
        <v>VALUES (
'80056','12659','94001328417994','USPSINV416389','2/13/2025','2/20/2025','USPS Ground Advantage','940039758471','9335','99884','7','12.64','LB','16.06','0','0','0','0','AC1','Signature Confirmation','Return to Sender','Receiver 473','Seattle','AZ','USA','3/31/2025');</v>
      </c>
      <c r="AE438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'80056','12659','94001328417994','USPSINV416389','2/13/2025','2/20/2025','USPS Ground Advantage','940039758471','9335','99884','7','12.64','LB','16.06','0','0','0','0','AC1','Signature Confirmation','Return to Sender','Receiver 473','Seattle','AZ','USA','3/31/2025');</v>
      </c>
    </row>
    <row r="439" spans="2:31" x14ac:dyDescent="0.2">
      <c r="B439">
        <v>80056</v>
      </c>
      <c r="C439">
        <v>12659</v>
      </c>
      <c r="D439" s="2">
        <v>94001856199520</v>
      </c>
      <c r="E439" t="s">
        <v>147</v>
      </c>
      <c r="F439" s="4" t="s">
        <v>778</v>
      </c>
      <c r="G439" s="4" t="s">
        <v>779</v>
      </c>
      <c r="H439" t="s">
        <v>38</v>
      </c>
      <c r="I439" s="2">
        <v>9400972317321</v>
      </c>
      <c r="J439">
        <v>37971</v>
      </c>
      <c r="K439">
        <v>91824</v>
      </c>
      <c r="L439">
        <v>2</v>
      </c>
      <c r="M439">
        <v>3.31</v>
      </c>
      <c r="N439" t="s">
        <v>29</v>
      </c>
      <c r="O439" cm="1">
        <f t="array" ref="O439">INDEX('rate table'!J:J,
  MATCH(1,
    (H439='rate table'!F:F) *
    (L439='rate table'!G:G) *
    (CEILING(M439, 1)='rate table'!H:H),
    0)
)</f>
        <v>7.33</v>
      </c>
      <c r="P439">
        <v>0</v>
      </c>
      <c r="Q439">
        <v>0</v>
      </c>
      <c r="R439">
        <v>0</v>
      </c>
      <c r="S439">
        <v>0</v>
      </c>
      <c r="T439" t="s">
        <v>105</v>
      </c>
      <c r="U439" t="s">
        <v>31</v>
      </c>
      <c r="V439" t="s">
        <v>32</v>
      </c>
      <c r="W439" t="s">
        <v>148</v>
      </c>
      <c r="X439" t="s">
        <v>34</v>
      </c>
      <c r="Y439" t="s">
        <v>35</v>
      </c>
      <c r="Z439" t="s">
        <v>36</v>
      </c>
      <c r="AA439" s="4" t="s">
        <v>780</v>
      </c>
      <c r="AB439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39" t="str">
        <f t="shared" si="25"/>
        <v>,DASCharge, TotalCharge, AccessorialCode, AccessorialDescription, PackageStatus, ReceiverName, ReceiverCity, ReceiverState, ReceiverCountry, CreatedDate)</v>
      </c>
      <c r="AD439" t="str">
        <f t="shared" si="26"/>
        <v>VALUES (
'80056','12659','94001856199520','USPSINV173301','2/13/2025','2/20/2025','Priority Mail','9400972317321','37971','91824','2','3.31','LB','7.33','0','0','0','0','AC3','Signature Confirmation','Return to Sender','Receiver 682','Seattle','AZ','USA','3/31/2025');</v>
      </c>
      <c r="AE439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'80056','12659','94001856199520','USPSINV173301','2/13/2025','2/20/2025','Priority Mail','9400972317321','37971','91824','2','3.31','LB','7.33','0','0','0','0','AC3','Signature Confirmation','Return to Sender','Receiver 682','Seattle','AZ','USA','3/31/2025');</v>
      </c>
    </row>
    <row r="440" spans="2:31" x14ac:dyDescent="0.2">
      <c r="B440">
        <v>80056</v>
      </c>
      <c r="C440">
        <v>12659</v>
      </c>
      <c r="D440" s="2">
        <v>94001938486757</v>
      </c>
      <c r="E440" t="s">
        <v>149</v>
      </c>
      <c r="F440" s="4" t="s">
        <v>778</v>
      </c>
      <c r="G440" s="4" t="s">
        <v>779</v>
      </c>
      <c r="H440" t="s">
        <v>41</v>
      </c>
      <c r="I440" s="2">
        <v>9400991264547</v>
      </c>
      <c r="J440">
        <v>3256</v>
      </c>
      <c r="K440">
        <v>84737</v>
      </c>
      <c r="L440">
        <v>7</v>
      </c>
      <c r="M440">
        <v>1.4</v>
      </c>
      <c r="N440" t="s">
        <v>29</v>
      </c>
      <c r="O440" cm="1">
        <f t="array" ref="O440">INDEX('rate table'!J:J,
  MATCH(1,
    (H440='rate table'!F:F) *
    (L440='rate table'!G:G) *
    (CEILING(M440, 1)='rate table'!H:H),
    0)
)</f>
        <v>20.3</v>
      </c>
      <c r="P440">
        <v>0</v>
      </c>
      <c r="Q440">
        <v>0</v>
      </c>
      <c r="R440">
        <v>0</v>
      </c>
      <c r="S440">
        <v>0</v>
      </c>
      <c r="T440" t="s">
        <v>30</v>
      </c>
      <c r="U440" t="s">
        <v>31</v>
      </c>
      <c r="V440" t="s">
        <v>32</v>
      </c>
      <c r="W440" t="s">
        <v>150</v>
      </c>
      <c r="X440" t="s">
        <v>34</v>
      </c>
      <c r="Y440" t="s">
        <v>35</v>
      </c>
      <c r="Z440" t="s">
        <v>36</v>
      </c>
      <c r="AA440" s="4" t="s">
        <v>780</v>
      </c>
      <c r="AB440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0" t="str">
        <f t="shared" si="25"/>
        <v>,DASCharge, TotalCharge, AccessorialCode, AccessorialDescription, PackageStatus, ReceiverName, ReceiverCity, ReceiverState, ReceiverCountry, CreatedDate)</v>
      </c>
      <c r="AD440" t="str">
        <f t="shared" si="26"/>
        <v>VALUES (
'80056','12659','94001938486757','USPSINV456095','2/13/2025','2/20/2025','Priority Mail Express','9400991264547','3256','84737','7','1.4','LB','20.3','0','0','0','0','AC0','Signature Confirmation','Return to Sender','Receiver 978','Seattle','AZ','USA','3/31/2025');</v>
      </c>
      <c r="AE440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'80056','12659','94001938486757','USPSINV456095','2/13/2025','2/20/2025','Priority Mail Express','9400991264547','3256','84737','7','1.4','LB','20.3','0','0','0','0','AC0','Signature Confirmation','Return to Sender','Receiver 978','Seattle','AZ','USA','3/31/2025');</v>
      </c>
    </row>
    <row r="441" spans="2:31" x14ac:dyDescent="0.2">
      <c r="B441">
        <v>80056</v>
      </c>
      <c r="C441">
        <v>12659</v>
      </c>
      <c r="D441" s="2">
        <v>94002108660285</v>
      </c>
      <c r="E441" t="s">
        <v>151</v>
      </c>
      <c r="F441" s="4" t="s">
        <v>778</v>
      </c>
      <c r="G441" s="4" t="s">
        <v>779</v>
      </c>
      <c r="H441" t="s">
        <v>28</v>
      </c>
      <c r="I441" s="2">
        <v>9400237103616</v>
      </c>
      <c r="J441">
        <v>40731</v>
      </c>
      <c r="K441">
        <v>30496</v>
      </c>
      <c r="L441">
        <v>3</v>
      </c>
      <c r="M441">
        <v>2.74</v>
      </c>
      <c r="N441" t="s">
        <v>29</v>
      </c>
      <c r="O441" cm="1">
        <f t="array" ref="O441">INDEX('rate table'!J:J,
  MATCH(1,
    (H441='rate table'!F:F) *
    (L441='rate table'!G:G) *
    (CEILING(M441, 1)='rate table'!H:H),
    0)
)</f>
        <v>6.93</v>
      </c>
      <c r="P441">
        <v>0</v>
      </c>
      <c r="Q441">
        <v>0</v>
      </c>
      <c r="R441">
        <v>0</v>
      </c>
      <c r="S441">
        <v>0</v>
      </c>
      <c r="T441" t="s">
        <v>51</v>
      </c>
      <c r="U441" t="s">
        <v>31</v>
      </c>
      <c r="V441" t="s">
        <v>32</v>
      </c>
      <c r="W441" t="s">
        <v>152</v>
      </c>
      <c r="X441" t="s">
        <v>34</v>
      </c>
      <c r="Y441" t="s">
        <v>35</v>
      </c>
      <c r="Z441" t="s">
        <v>36</v>
      </c>
      <c r="AA441" s="4" t="s">
        <v>780</v>
      </c>
      <c r="AB441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1" t="str">
        <f t="shared" si="25"/>
        <v>,DASCharge, TotalCharge, AccessorialCode, AccessorialDescription, PackageStatus, ReceiverName, ReceiverCity, ReceiverState, ReceiverCountry, CreatedDate)</v>
      </c>
      <c r="AD441" t="str">
        <f t="shared" si="26"/>
        <v>VALUES (
'80056','12659','94002108660285','USPSINV412776','2/13/2025','2/20/2025','USPS Ground Advantage','9400237103616','40731','30496','3','2.74','LB','6.93','0','0','0','0','AC9','Signature Confirmation','Return to Sender','Receiver 593','Seattle','AZ','USA','3/31/2025');</v>
      </c>
      <c r="AE441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'80056','12659','94002108660285','USPSINV412776','2/13/2025','2/20/2025','USPS Ground Advantage','9400237103616','40731','30496','3','2.74','LB','6.93','0','0','0','0','AC9','Signature Confirmation','Return to Sender','Receiver 593','Seattle','AZ','USA','3/31/2025');</v>
      </c>
    </row>
    <row r="442" spans="2:31" x14ac:dyDescent="0.2">
      <c r="B442">
        <v>80056</v>
      </c>
      <c r="C442">
        <v>12659</v>
      </c>
      <c r="D442" s="2">
        <v>9400410317006</v>
      </c>
      <c r="E442" t="s">
        <v>153</v>
      </c>
      <c r="F442" s="4" t="s">
        <v>778</v>
      </c>
      <c r="G442" s="4" t="s">
        <v>779</v>
      </c>
      <c r="H442" t="s">
        <v>41</v>
      </c>
      <c r="I442" s="2">
        <v>9400981930311</v>
      </c>
      <c r="J442">
        <v>48900</v>
      </c>
      <c r="K442">
        <v>2174</v>
      </c>
      <c r="L442">
        <v>4</v>
      </c>
      <c r="M442">
        <v>18.8</v>
      </c>
      <c r="N442" t="s">
        <v>29</v>
      </c>
      <c r="O442" cm="1">
        <f t="array" ref="O442">INDEX('rate table'!J:J,
  MATCH(1,
    (H442='rate table'!F:F) *
    (L442='rate table'!G:G) *
    (CEILING(M442, 1)='rate table'!H:H),
    0)
)</f>
        <v>61.2</v>
      </c>
      <c r="P442">
        <v>0</v>
      </c>
      <c r="Q442">
        <v>0</v>
      </c>
      <c r="R442">
        <v>0</v>
      </c>
      <c r="S442">
        <v>0</v>
      </c>
      <c r="T442" t="s">
        <v>43</v>
      </c>
      <c r="U442" t="s">
        <v>31</v>
      </c>
      <c r="V442" t="s">
        <v>32</v>
      </c>
      <c r="W442" t="s">
        <v>154</v>
      </c>
      <c r="X442" t="s">
        <v>34</v>
      </c>
      <c r="Y442" t="s">
        <v>35</v>
      </c>
      <c r="Z442" t="s">
        <v>36</v>
      </c>
      <c r="AA442" s="4" t="s">
        <v>780</v>
      </c>
      <c r="AB442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2" t="str">
        <f t="shared" si="25"/>
        <v>,DASCharge, TotalCharge, AccessorialCode, AccessorialDescription, PackageStatus, ReceiverName, ReceiverCity, ReceiverState, ReceiverCountry, CreatedDate)</v>
      </c>
      <c r="AD442" t="str">
        <f t="shared" si="26"/>
        <v>VALUES (
'80056','12659','9400410317006','USPSINV973965','2/13/2025','2/20/2025','Priority Mail Express','9400981930311','48900','2174','4','18.8','LB','61.2','0','0','0','0','AC4','Signature Confirmation','Return to Sender','Receiver 799','Seattle','AZ','USA','3/31/2025');</v>
      </c>
      <c r="AE442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'80056','12659','9400410317006','USPSINV973965','2/13/2025','2/20/2025','Priority Mail Express','9400981930311','48900','2174','4','18.8','LB','61.2','0','0','0','0','AC4','Signature Confirmation','Return to Sender','Receiver 799','Seattle','AZ','USA','3/31/2025');</v>
      </c>
    </row>
    <row r="443" spans="2:31" x14ac:dyDescent="0.2">
      <c r="B443">
        <v>80056</v>
      </c>
      <c r="C443">
        <v>12659</v>
      </c>
      <c r="D443" s="2">
        <v>94002129564309</v>
      </c>
      <c r="E443" t="s">
        <v>155</v>
      </c>
      <c r="F443" s="4" t="s">
        <v>778</v>
      </c>
      <c r="G443" s="4" t="s">
        <v>779</v>
      </c>
      <c r="H443" t="s">
        <v>28</v>
      </c>
      <c r="I443" s="2">
        <v>9400872596500</v>
      </c>
      <c r="J443">
        <v>53000</v>
      </c>
      <c r="K443">
        <v>30017</v>
      </c>
      <c r="L443">
        <v>2</v>
      </c>
      <c r="M443">
        <v>6.84</v>
      </c>
      <c r="N443" t="s">
        <v>29</v>
      </c>
      <c r="O443" cm="1">
        <f t="array" ref="O443">INDEX('rate table'!J:J,
  MATCH(1,
    (H443='rate table'!F:F) *
    (L443='rate table'!G:G) *
    (CEILING(M443, 1)='rate table'!H:H),
    0)
)</f>
        <v>7.57</v>
      </c>
      <c r="P443">
        <v>0</v>
      </c>
      <c r="Q443">
        <v>0</v>
      </c>
      <c r="R443">
        <v>0</v>
      </c>
      <c r="S443">
        <v>0</v>
      </c>
      <c r="T443" t="s">
        <v>55</v>
      </c>
      <c r="U443" t="s">
        <v>31</v>
      </c>
      <c r="V443" t="s">
        <v>32</v>
      </c>
      <c r="W443" t="s">
        <v>156</v>
      </c>
      <c r="X443" t="s">
        <v>34</v>
      </c>
      <c r="Y443" t="s">
        <v>35</v>
      </c>
      <c r="Z443" t="s">
        <v>36</v>
      </c>
      <c r="AA443" s="4" t="s">
        <v>780</v>
      </c>
      <c r="AB443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3" t="str">
        <f t="shared" si="25"/>
        <v>,DASCharge, TotalCharge, AccessorialCode, AccessorialDescription, PackageStatus, ReceiverName, ReceiverCity, ReceiverState, ReceiverCountry, CreatedDate)</v>
      </c>
      <c r="AD443" t="str">
        <f t="shared" si="26"/>
        <v>VALUES (
'80056','12659','94002129564309','USPSINV820497','2/13/2025','2/20/2025','USPS Ground Advantage','9400872596500','53000','30017','2','6.84','LB','7.57','0','0','0','0','AC7','Signature Confirmation','Return to Sender','Receiver 503','Seattle','AZ','USA','3/31/2025');</v>
      </c>
      <c r="AE443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'80056','12659','94002129564309','USPSINV820497','2/13/2025','2/20/2025','USPS Ground Advantage','9400872596500','53000','30017','2','6.84','LB','7.57','0','0','0','0','AC7','Signature Confirmation','Return to Sender','Receiver 503','Seattle','AZ','USA','3/31/2025');</v>
      </c>
    </row>
    <row r="444" spans="2:31" x14ac:dyDescent="0.2">
      <c r="B444">
        <v>80056</v>
      </c>
      <c r="C444">
        <v>12659</v>
      </c>
      <c r="D444" s="2">
        <v>9400124404084</v>
      </c>
      <c r="E444" t="s">
        <v>157</v>
      </c>
      <c r="F444" s="4" t="s">
        <v>778</v>
      </c>
      <c r="G444" s="4" t="s">
        <v>779</v>
      </c>
      <c r="H444" t="s">
        <v>38</v>
      </c>
      <c r="I444" s="2">
        <v>940060719449</v>
      </c>
      <c r="J444">
        <v>33712</v>
      </c>
      <c r="K444">
        <v>48548</v>
      </c>
      <c r="L444">
        <v>8</v>
      </c>
      <c r="M444">
        <v>13.72</v>
      </c>
      <c r="N444" t="s">
        <v>29</v>
      </c>
      <c r="O444" cm="1">
        <f t="array" ref="O444">INDEX('rate table'!J:J,
  MATCH(1,
    (H444='rate table'!F:F) *
    (L444='rate table'!G:G) *
    (CEILING(M444, 1)='rate table'!H:H),
    0)
)</f>
        <v>39.32</v>
      </c>
      <c r="P444">
        <v>0</v>
      </c>
      <c r="Q444">
        <v>0</v>
      </c>
      <c r="R444">
        <v>0</v>
      </c>
      <c r="S444">
        <v>0</v>
      </c>
      <c r="T444" t="s">
        <v>43</v>
      </c>
      <c r="U444" t="s">
        <v>31</v>
      </c>
      <c r="V444" t="s">
        <v>32</v>
      </c>
      <c r="W444" t="s">
        <v>158</v>
      </c>
      <c r="X444" t="s">
        <v>34</v>
      </c>
      <c r="Y444" t="s">
        <v>35</v>
      </c>
      <c r="Z444" t="s">
        <v>36</v>
      </c>
      <c r="AA444" s="4" t="s">
        <v>780</v>
      </c>
      <c r="AB444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4" t="str">
        <f t="shared" si="25"/>
        <v>,DASCharge, TotalCharge, AccessorialCode, AccessorialDescription, PackageStatus, ReceiverName, ReceiverCity, ReceiverState, ReceiverCountry, CreatedDate)</v>
      </c>
      <c r="AD444" t="str">
        <f t="shared" si="26"/>
        <v>VALUES (
'80056','12659','9400124404084','USPSINV970883','2/13/2025','2/20/2025','Priority Mail','940060719449','33712','48548','8','13.72','LB','39.32','0','0','0','0','AC4','Signature Confirmation','Return to Sender','Receiver 137','Seattle','AZ','USA','3/31/2025');</v>
      </c>
      <c r="AE444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'80056','12659','9400124404084','USPSINV970883','2/13/2025','2/20/2025','Priority Mail','940060719449','33712','48548','8','13.72','LB','39.32','0','0','0','0','AC4','Signature Confirmation','Return to Sender','Receiver 137','Seattle','AZ','USA','3/31/2025');</v>
      </c>
    </row>
    <row r="445" spans="2:31" x14ac:dyDescent="0.2">
      <c r="B445">
        <v>80056</v>
      </c>
      <c r="C445">
        <v>12659</v>
      </c>
      <c r="D445" s="2">
        <v>94001544085974</v>
      </c>
      <c r="E445" t="s">
        <v>159</v>
      </c>
      <c r="F445" s="4" t="s">
        <v>778</v>
      </c>
      <c r="G445" s="4" t="s">
        <v>779</v>
      </c>
      <c r="H445" t="s">
        <v>41</v>
      </c>
      <c r="I445" s="2">
        <v>9400574159065</v>
      </c>
      <c r="J445">
        <v>30249</v>
      </c>
      <c r="K445">
        <v>20335</v>
      </c>
      <c r="L445">
        <v>8</v>
      </c>
      <c r="M445">
        <v>10.3</v>
      </c>
      <c r="N445" t="s">
        <v>29</v>
      </c>
      <c r="O445" cm="1">
        <f t="array" ref="O445">INDEX('rate table'!J:J,
  MATCH(1,
    (H445='rate table'!F:F) *
    (L445='rate table'!G:G) *
    (CEILING(M445, 1)='rate table'!H:H),
    0)
)</f>
        <v>47.78</v>
      </c>
      <c r="P445">
        <v>0</v>
      </c>
      <c r="Q445">
        <v>0</v>
      </c>
      <c r="R445">
        <v>0</v>
      </c>
      <c r="S445">
        <v>0</v>
      </c>
      <c r="T445" t="s">
        <v>55</v>
      </c>
      <c r="U445" t="s">
        <v>31</v>
      </c>
      <c r="V445" t="s">
        <v>32</v>
      </c>
      <c r="W445" t="s">
        <v>160</v>
      </c>
      <c r="X445" t="s">
        <v>34</v>
      </c>
      <c r="Y445" t="s">
        <v>35</v>
      </c>
      <c r="Z445" t="s">
        <v>36</v>
      </c>
      <c r="AA445" s="4" t="s">
        <v>780</v>
      </c>
      <c r="AB445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5" t="str">
        <f t="shared" si="25"/>
        <v>,DASCharge, TotalCharge, AccessorialCode, AccessorialDescription, PackageStatus, ReceiverName, ReceiverCity, ReceiverState, ReceiverCountry, CreatedDate)</v>
      </c>
      <c r="AD445" t="str">
        <f t="shared" si="26"/>
        <v>VALUES (
'80056','12659','94001544085974','USPSINV531478','2/13/2025','2/20/2025','Priority Mail Express','9400574159065','30249','20335','8','10.3','LB','47.78','0','0','0','0','AC7','Signature Confirmation','Return to Sender','Receiver 13','Seattle','AZ','USA','3/31/2025');</v>
      </c>
      <c r="AE445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'80056','12659','94001544085974','USPSINV531478','2/13/2025','2/20/2025','Priority Mail Express','9400574159065','30249','20335','8','10.3','LB','47.78','0','0','0','0','AC7','Signature Confirmation','Return to Sender','Receiver 13','Seattle','AZ','USA','3/31/2025');</v>
      </c>
    </row>
    <row r="446" spans="2:31" x14ac:dyDescent="0.2">
      <c r="B446">
        <v>80056</v>
      </c>
      <c r="C446">
        <v>12659</v>
      </c>
      <c r="D446" s="2">
        <v>94002132176711</v>
      </c>
      <c r="E446" t="s">
        <v>161</v>
      </c>
      <c r="F446" s="4" t="s">
        <v>778</v>
      </c>
      <c r="G446" s="4" t="s">
        <v>779</v>
      </c>
      <c r="H446" t="s">
        <v>28</v>
      </c>
      <c r="I446" s="2">
        <v>94004499027</v>
      </c>
      <c r="J446">
        <v>28577</v>
      </c>
      <c r="K446">
        <v>23633</v>
      </c>
      <c r="L446">
        <v>2</v>
      </c>
      <c r="M446">
        <v>12.52</v>
      </c>
      <c r="N446" t="s">
        <v>29</v>
      </c>
      <c r="O446" cm="1">
        <f t="array" ref="O446">INDEX('rate table'!J:J,
  MATCH(1,
    (H446='rate table'!F:F) *
    (L446='rate table'!G:G) *
    (CEILING(M446, 1)='rate table'!H:H),
    0)
)</f>
        <v>10.09</v>
      </c>
      <c r="P446">
        <v>0</v>
      </c>
      <c r="Q446">
        <v>0</v>
      </c>
      <c r="R446">
        <v>0</v>
      </c>
      <c r="S446">
        <v>0</v>
      </c>
      <c r="T446" t="s">
        <v>55</v>
      </c>
      <c r="U446" t="s">
        <v>31</v>
      </c>
      <c r="V446" t="s">
        <v>32</v>
      </c>
      <c r="W446" t="s">
        <v>162</v>
      </c>
      <c r="X446" t="s">
        <v>34</v>
      </c>
      <c r="Y446" t="s">
        <v>35</v>
      </c>
      <c r="Z446" t="s">
        <v>36</v>
      </c>
      <c r="AA446" s="4" t="s">
        <v>780</v>
      </c>
      <c r="AB446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6" t="str">
        <f t="shared" si="25"/>
        <v>,DASCharge, TotalCharge, AccessorialCode, AccessorialDescription, PackageStatus, ReceiverName, ReceiverCity, ReceiverState, ReceiverCountry, CreatedDate)</v>
      </c>
      <c r="AD446" t="str">
        <f t="shared" si="26"/>
        <v>VALUES (
'80056','12659','94002132176711','USPSINV447953','2/13/2025','2/20/2025','USPS Ground Advantage','94004499027','28577','23633','2','12.52','LB','10.09','0','0','0','0','AC7','Signature Confirmation','Return to Sender','Receiver 393','Seattle','AZ','USA','3/31/2025');</v>
      </c>
      <c r="AE446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'80056','12659','94002132176711','USPSINV447953','2/13/2025','2/20/2025','USPS Ground Advantage','94004499027','28577','23633','2','12.52','LB','10.09','0','0','0','0','AC7','Signature Confirmation','Return to Sender','Receiver 393','Seattle','AZ','USA','3/31/2025');</v>
      </c>
    </row>
    <row r="447" spans="2:31" x14ac:dyDescent="0.2">
      <c r="B447">
        <v>80056</v>
      </c>
      <c r="C447">
        <v>12659</v>
      </c>
      <c r="D447" s="2">
        <v>94001348251654</v>
      </c>
      <c r="E447" t="s">
        <v>163</v>
      </c>
      <c r="F447" s="4" t="s">
        <v>778</v>
      </c>
      <c r="G447" s="4" t="s">
        <v>779</v>
      </c>
      <c r="H447" t="s">
        <v>38</v>
      </c>
      <c r="I447" s="2">
        <v>9400145249978</v>
      </c>
      <c r="J447">
        <v>31573</v>
      </c>
      <c r="K447">
        <v>41280</v>
      </c>
      <c r="L447">
        <v>4</v>
      </c>
      <c r="M447">
        <v>1.31</v>
      </c>
      <c r="N447" t="s">
        <v>29</v>
      </c>
      <c r="O447" cm="1">
        <f t="array" ref="O447">INDEX('rate table'!J:J,
  MATCH(1,
    (H447='rate table'!F:F) *
    (L447='rate table'!G:G) *
    (CEILING(M447, 1)='rate table'!H:H),
    0)
)</f>
        <v>7.09</v>
      </c>
      <c r="P447">
        <v>0</v>
      </c>
      <c r="Q447">
        <v>0</v>
      </c>
      <c r="R447">
        <v>0</v>
      </c>
      <c r="S447">
        <v>0</v>
      </c>
      <c r="T447" t="s">
        <v>58</v>
      </c>
      <c r="U447" t="s">
        <v>31</v>
      </c>
      <c r="V447" t="s">
        <v>32</v>
      </c>
      <c r="W447" t="s">
        <v>56</v>
      </c>
      <c r="X447" t="s">
        <v>34</v>
      </c>
      <c r="Y447" t="s">
        <v>35</v>
      </c>
      <c r="Z447" t="s">
        <v>36</v>
      </c>
      <c r="AA447" s="4" t="s">
        <v>780</v>
      </c>
      <c r="AB447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7" t="str">
        <f t="shared" si="25"/>
        <v>,DASCharge, TotalCharge, AccessorialCode, AccessorialDescription, PackageStatus, ReceiverName, ReceiverCity, ReceiverState, ReceiverCountry, CreatedDate)</v>
      </c>
      <c r="AD447" t="str">
        <f t="shared" si="26"/>
        <v>VALUES (
'80056','12659','94001348251654','USPSINV264774','2/13/2025','2/20/2025','Priority Mail','9400145249978','31573','41280','4','1.31','LB','7.09','0','0','0','0','AC5','Signature Confirmation','Return to Sender','Receiver 565','Seattle','AZ','USA','3/31/2025');</v>
      </c>
      <c r="AE447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'80056','12659','94001348251654','USPSINV264774','2/13/2025','2/20/2025','Priority Mail','9400145249978','31573','41280','4','1.31','LB','7.09','0','0','0','0','AC5','Signature Confirmation','Return to Sender','Receiver 565','Seattle','AZ','USA','3/31/2025');</v>
      </c>
    </row>
    <row r="448" spans="2:31" x14ac:dyDescent="0.2">
      <c r="B448">
        <v>80056</v>
      </c>
      <c r="C448">
        <v>12659</v>
      </c>
      <c r="D448" s="2">
        <v>94001106507169</v>
      </c>
      <c r="E448" t="s">
        <v>164</v>
      </c>
      <c r="F448" s="4" t="s">
        <v>778</v>
      </c>
      <c r="G448" s="4" t="s">
        <v>779</v>
      </c>
      <c r="H448" t="s">
        <v>41</v>
      </c>
      <c r="I448" s="2">
        <v>9400437133150</v>
      </c>
      <c r="J448">
        <v>62895</v>
      </c>
      <c r="K448">
        <v>86197</v>
      </c>
      <c r="L448">
        <v>7</v>
      </c>
      <c r="M448">
        <v>7.86</v>
      </c>
      <c r="N448" t="s">
        <v>29</v>
      </c>
      <c r="O448" cm="1">
        <f t="array" ref="O448">INDEX('rate table'!J:J,
  MATCH(1,
    (H448='rate table'!F:F) *
    (L448='rate table'!G:G) *
    (CEILING(M448, 1)='rate table'!H:H),
    0)
)</f>
        <v>38.21</v>
      </c>
      <c r="P448">
        <v>0</v>
      </c>
      <c r="Q448">
        <v>0</v>
      </c>
      <c r="R448">
        <v>0</v>
      </c>
      <c r="S448">
        <v>0</v>
      </c>
      <c r="T448" t="s">
        <v>55</v>
      </c>
      <c r="U448" t="s">
        <v>31</v>
      </c>
      <c r="V448" t="s">
        <v>32</v>
      </c>
      <c r="W448" t="s">
        <v>165</v>
      </c>
      <c r="X448" t="s">
        <v>34</v>
      </c>
      <c r="Y448" t="s">
        <v>35</v>
      </c>
      <c r="Z448" t="s">
        <v>36</v>
      </c>
      <c r="AA448" s="4" t="s">
        <v>780</v>
      </c>
      <c r="AB448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8" t="str">
        <f t="shared" si="25"/>
        <v>,DASCharge, TotalCharge, AccessorialCode, AccessorialDescription, PackageStatus, ReceiverName, ReceiverCity, ReceiverState, ReceiverCountry, CreatedDate)</v>
      </c>
      <c r="AD448" t="str">
        <f t="shared" si="26"/>
        <v>VALUES (
'80056','12659','94001106507169','USPSINV539595','2/13/2025','2/20/2025','Priority Mail Express','9400437133150','62895','86197','7','7.86','LB','38.21','0','0','0','0','AC7','Signature Confirmation','Return to Sender','Receiver 554','Seattle','AZ','USA','3/31/2025');</v>
      </c>
      <c r="AE448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'80056','12659','94001106507169','USPSINV539595','2/13/2025','2/20/2025','Priority Mail Express','9400437133150','62895','86197','7','7.86','LB','38.21','0','0','0','0','AC7','Signature Confirmation','Return to Sender','Receiver 554','Seattle','AZ','USA','3/31/2025');</v>
      </c>
    </row>
    <row r="449" spans="2:31" x14ac:dyDescent="0.2">
      <c r="B449">
        <v>80056</v>
      </c>
      <c r="C449">
        <v>12659</v>
      </c>
      <c r="D449" s="2">
        <v>94001786690921</v>
      </c>
      <c r="E449" t="s">
        <v>166</v>
      </c>
      <c r="F449" s="4" t="s">
        <v>778</v>
      </c>
      <c r="G449" s="4" t="s">
        <v>779</v>
      </c>
      <c r="H449" t="s">
        <v>38</v>
      </c>
      <c r="I449" s="2">
        <v>9400128039363</v>
      </c>
      <c r="J449">
        <v>54579</v>
      </c>
      <c r="K449">
        <v>55677</v>
      </c>
      <c r="L449">
        <v>6</v>
      </c>
      <c r="M449">
        <v>16.399999999999999</v>
      </c>
      <c r="N449" t="s">
        <v>29</v>
      </c>
      <c r="O449" cm="1">
        <f t="array" ref="O449">INDEX('rate table'!J:J,
  MATCH(1,
    (H449='rate table'!F:F) *
    (L449='rate table'!G:G) *
    (CEILING(M449, 1)='rate table'!H:H),
    0)
)</f>
        <v>31.22</v>
      </c>
      <c r="P449">
        <v>0</v>
      </c>
      <c r="Q449">
        <v>0</v>
      </c>
      <c r="R449">
        <v>0</v>
      </c>
      <c r="S449">
        <v>0</v>
      </c>
      <c r="T449" t="s">
        <v>74</v>
      </c>
      <c r="U449" t="s">
        <v>31</v>
      </c>
      <c r="V449" t="s">
        <v>32</v>
      </c>
      <c r="W449" t="s">
        <v>167</v>
      </c>
      <c r="X449" t="s">
        <v>34</v>
      </c>
      <c r="Y449" t="s">
        <v>35</v>
      </c>
      <c r="Z449" t="s">
        <v>36</v>
      </c>
      <c r="AA449" s="4" t="s">
        <v>780</v>
      </c>
      <c r="AB449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49" t="str">
        <f t="shared" si="25"/>
        <v>,DASCharge, TotalCharge, AccessorialCode, AccessorialDescription, PackageStatus, ReceiverName, ReceiverCity, ReceiverState, ReceiverCountry, CreatedDate)</v>
      </c>
      <c r="AD449" t="str">
        <f t="shared" si="26"/>
        <v>VALUES (
'80056','12659','94001786690921','USPSINV976513','2/13/2025','2/20/2025','Priority Mail','9400128039363','54579','55677','6','16.4','LB','31.22','0','0','0','0','AC6','Signature Confirmation','Return to Sender','Receiver 989','Seattle','AZ','USA','3/31/2025');</v>
      </c>
      <c r="AE449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'80056','12659','94001786690921','USPSINV976513','2/13/2025','2/20/2025','Priority Mail','9400128039363','54579','55677','6','16.4','LB','31.22','0','0','0','0','AC6','Signature Confirmation','Return to Sender','Receiver 989','Seattle','AZ','USA','3/31/2025');</v>
      </c>
    </row>
    <row r="450" spans="2:31" x14ac:dyDescent="0.2">
      <c r="B450">
        <v>80056</v>
      </c>
      <c r="C450">
        <v>12659</v>
      </c>
      <c r="D450" s="2">
        <v>9400508929598</v>
      </c>
      <c r="E450" t="s">
        <v>168</v>
      </c>
      <c r="F450" s="4" t="s">
        <v>778</v>
      </c>
      <c r="G450" s="4" t="s">
        <v>779</v>
      </c>
      <c r="H450" t="s">
        <v>41</v>
      </c>
      <c r="I450" s="2">
        <v>9400408529920</v>
      </c>
      <c r="J450">
        <v>21689</v>
      </c>
      <c r="K450">
        <v>87606</v>
      </c>
      <c r="L450">
        <v>3</v>
      </c>
      <c r="M450">
        <v>8.6999999999999993</v>
      </c>
      <c r="N450" t="s">
        <v>29</v>
      </c>
      <c r="O450" cm="1">
        <f t="array" ref="O450">INDEX('rate table'!J:J,
  MATCH(1,
    (H450='rate table'!F:F) *
    (L450='rate table'!G:G) *
    (CEILING(M450, 1)='rate table'!H:H),
    0)
)</f>
        <v>31.94</v>
      </c>
      <c r="P450">
        <v>0</v>
      </c>
      <c r="Q450">
        <v>0</v>
      </c>
      <c r="R450">
        <v>0</v>
      </c>
      <c r="S450">
        <v>0</v>
      </c>
      <c r="T450" t="s">
        <v>51</v>
      </c>
      <c r="U450" t="s">
        <v>31</v>
      </c>
      <c r="V450" t="s">
        <v>32</v>
      </c>
      <c r="W450" t="s">
        <v>169</v>
      </c>
      <c r="X450" t="s">
        <v>34</v>
      </c>
      <c r="Y450" t="s">
        <v>35</v>
      </c>
      <c r="Z450" t="s">
        <v>36</v>
      </c>
      <c r="AA450" s="4" t="s">
        <v>780</v>
      </c>
      <c r="AB450" t="str">
        <f t="shared" si="2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0" t="str">
        <f t="shared" si="25"/>
        <v>,DASCharge, TotalCharge, AccessorialCode, AccessorialDescription, PackageStatus, ReceiverName, ReceiverCity, ReceiverState, ReceiverCountry, CreatedDate)</v>
      </c>
      <c r="AD450" t="str">
        <f t="shared" si="26"/>
        <v>VALUES (
'80056','12659','9400508929598','USPSINV87858','2/13/2025','2/20/2025','Priority Mail Express','9400408529920','21689','87606','3','8.7','LB','31.94','0','0','0','0','AC9','Signature Confirmation','Return to Sender','Receiver 721','Seattle','AZ','USA','3/31/2025');</v>
      </c>
      <c r="AE450" s="3" t="str">
        <f t="shared" si="2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'80056','12659','9400508929598','USPSINV87858','2/13/2025','2/20/2025','Priority Mail Express','9400408529920','21689','87606','3','8.7','LB','31.94','0','0','0','0','AC9','Signature Confirmation','Return to Sender','Receiver 721','Seattle','AZ','USA','3/31/2025');</v>
      </c>
    </row>
    <row r="451" spans="2:31" x14ac:dyDescent="0.2">
      <c r="B451">
        <v>80056</v>
      </c>
      <c r="C451">
        <v>12659</v>
      </c>
      <c r="D451" s="2">
        <v>9400711980561</v>
      </c>
      <c r="E451" t="s">
        <v>170</v>
      </c>
      <c r="F451" s="4" t="s">
        <v>778</v>
      </c>
      <c r="G451" s="4" t="s">
        <v>779</v>
      </c>
      <c r="H451" t="s">
        <v>28</v>
      </c>
      <c r="I451" s="2">
        <v>9400540058511</v>
      </c>
      <c r="J451">
        <v>92672</v>
      </c>
      <c r="K451">
        <v>21494</v>
      </c>
      <c r="L451">
        <v>4</v>
      </c>
      <c r="M451">
        <v>0.36</v>
      </c>
      <c r="N451" t="s">
        <v>29</v>
      </c>
      <c r="O451" cm="1">
        <f t="array" ref="O451">INDEX('rate table'!J:J,
  MATCH(1,
    (H451='rate table'!F:F) *
    (L451='rate table'!G:G) *
    (CEILING(M451, 1)='rate table'!H:H),
    0)
)</f>
        <v>6.45</v>
      </c>
      <c r="P451">
        <v>0</v>
      </c>
      <c r="Q451">
        <v>0</v>
      </c>
      <c r="R451">
        <v>0</v>
      </c>
      <c r="S451">
        <v>0</v>
      </c>
      <c r="T451" t="s">
        <v>105</v>
      </c>
      <c r="U451" t="s">
        <v>31</v>
      </c>
      <c r="V451" t="s">
        <v>32</v>
      </c>
      <c r="W451" t="s">
        <v>171</v>
      </c>
      <c r="X451" t="s">
        <v>34</v>
      </c>
      <c r="Y451" t="s">
        <v>35</v>
      </c>
      <c r="Z451" t="s">
        <v>36</v>
      </c>
      <c r="AA451" s="4" t="s">
        <v>780</v>
      </c>
      <c r="AB451" t="str">
        <f t="shared" ref="AB451:AB514" si="28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1" t="str">
        <f t="shared" ref="AC451:AC514" si="29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451" t="str">
        <f t="shared" ref="AD451:AD514" si="30">"VALUES (
'" &amp; B451 &amp; "','" &amp; C451 &amp; "','" &amp; D451 &amp; "','" &amp; E451 &amp; "','" &amp; F451 &amp; "','" &amp; G451 &amp; "','" &amp; H451 &amp; "','"
&amp; I451 &amp; "','" &amp; J451 &amp; "','" &amp; K451 &amp; "','" &amp; L451 &amp; "','" &amp; M451 &amp; "','" &amp; N451 &amp; "','" &amp; O451 &amp; "','" &amp; P451 &amp; "','"
&amp; Q451 &amp; "','" &amp; R451 &amp; "','" &amp; S451 &amp; "','" &amp; T451 &amp; "','" &amp; U451 &amp; "','" &amp; V451 &amp; "','" &amp; W451 &amp; "','" &amp; X451 &amp; "','"
&amp; Y451 &amp; "','" &amp; Z451 &amp; "','" &amp; AA451 &amp; "');"</f>
        <v>VALUES (
'80056','12659','9400711980561','USPSINV203774','2/13/2025','2/20/2025','USPS Ground Advantage','9400540058511','92672','21494','4','0.36','LB','6.45','0','0','0','0','AC3','Signature Confirmation','Return to Sender','Receiver 369','Seattle','AZ','USA','3/31/2025');</v>
      </c>
      <c r="AE451" s="3" t="str">
        <f t="shared" ref="AE451:AE514" si="31">CONCATENATE(AB451,AC451,AD451)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'80056','12659','9400711980561','USPSINV203774','2/13/2025','2/20/2025','USPS Ground Advantage','9400540058511','92672','21494','4','0.36','LB','6.45','0','0','0','0','AC3','Signature Confirmation','Return to Sender','Receiver 369','Seattle','AZ','USA','3/31/2025');</v>
      </c>
    </row>
    <row r="452" spans="2:31" x14ac:dyDescent="0.2">
      <c r="B452">
        <v>80056</v>
      </c>
      <c r="C452">
        <v>12659</v>
      </c>
      <c r="D452" s="2">
        <v>9400607833843</v>
      </c>
      <c r="E452" t="s">
        <v>172</v>
      </c>
      <c r="F452" s="4" t="s">
        <v>778</v>
      </c>
      <c r="G452" s="4" t="s">
        <v>779</v>
      </c>
      <c r="H452" t="s">
        <v>38</v>
      </c>
      <c r="I452" s="2">
        <v>9400948033442</v>
      </c>
      <c r="J452">
        <v>24168</v>
      </c>
      <c r="K452">
        <v>26536</v>
      </c>
      <c r="L452">
        <v>3</v>
      </c>
      <c r="M452">
        <v>17.64</v>
      </c>
      <c r="N452" t="s">
        <v>29</v>
      </c>
      <c r="O452" cm="1">
        <f t="array" ref="O452">INDEX('rate table'!J:J,
  MATCH(1,
    (H452='rate table'!F:F) *
    (L452='rate table'!G:G) *
    (CEILING(M452, 1)='rate table'!H:H),
    0)
)</f>
        <v>14.93</v>
      </c>
      <c r="P452">
        <v>0</v>
      </c>
      <c r="Q452">
        <v>0</v>
      </c>
      <c r="R452">
        <v>0</v>
      </c>
      <c r="S452">
        <v>0</v>
      </c>
      <c r="T452" t="s">
        <v>30</v>
      </c>
      <c r="U452" t="s">
        <v>31</v>
      </c>
      <c r="V452" t="s">
        <v>32</v>
      </c>
      <c r="W452" t="s">
        <v>173</v>
      </c>
      <c r="X452" t="s">
        <v>34</v>
      </c>
      <c r="Y452" t="s">
        <v>35</v>
      </c>
      <c r="Z452" t="s">
        <v>36</v>
      </c>
      <c r="AA452" s="4" t="s">
        <v>780</v>
      </c>
      <c r="AB452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2" t="str">
        <f t="shared" si="29"/>
        <v>,DASCharge, TotalCharge, AccessorialCode, AccessorialDescription, PackageStatus, ReceiverName, ReceiverCity, ReceiverState, ReceiverCountry, CreatedDate)</v>
      </c>
      <c r="AD452" t="str">
        <f t="shared" si="30"/>
        <v>VALUES (
'80056','12659','9400607833843','USPSINV370245','2/13/2025','2/20/2025','Priority Mail','9400948033442','24168','26536','3','17.64','LB','14.93','0','0','0','0','AC0','Signature Confirmation','Return to Sender','Receiver 677','Seattle','AZ','USA','3/31/2025');</v>
      </c>
      <c r="AE452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'80056','12659','9400607833843','USPSINV370245','2/13/2025','2/20/2025','Priority Mail','9400948033442','24168','26536','3','17.64','LB','14.93','0','0','0','0','AC0','Signature Confirmation','Return to Sender','Receiver 677','Seattle','AZ','USA','3/31/2025');</v>
      </c>
    </row>
    <row r="453" spans="2:31" x14ac:dyDescent="0.2">
      <c r="B453">
        <v>80056</v>
      </c>
      <c r="C453">
        <v>12659</v>
      </c>
      <c r="D453" s="2">
        <v>94001661988120</v>
      </c>
      <c r="E453" t="s">
        <v>174</v>
      </c>
      <c r="F453" s="4" t="s">
        <v>778</v>
      </c>
      <c r="G453" s="4" t="s">
        <v>779</v>
      </c>
      <c r="H453" t="s">
        <v>41</v>
      </c>
      <c r="I453" s="2">
        <v>9400799267960</v>
      </c>
      <c r="J453">
        <v>78792</v>
      </c>
      <c r="K453">
        <v>66256</v>
      </c>
      <c r="L453">
        <v>6</v>
      </c>
      <c r="M453">
        <v>19</v>
      </c>
      <c r="N453" t="s">
        <v>29</v>
      </c>
      <c r="O453" cm="1">
        <f t="array" ref="O453">INDEX('rate table'!J:J,
  MATCH(1,
    (H453='rate table'!F:F) *
    (L453='rate table'!G:G) *
    (CEILING(M453, 1)='rate table'!H:H),
    0)
)</f>
        <v>65.56</v>
      </c>
      <c r="P453">
        <v>0</v>
      </c>
      <c r="Q453">
        <v>0</v>
      </c>
      <c r="R453">
        <v>0</v>
      </c>
      <c r="S453">
        <v>0</v>
      </c>
      <c r="T453" t="s">
        <v>105</v>
      </c>
      <c r="U453" t="s">
        <v>31</v>
      </c>
      <c r="V453" t="s">
        <v>32</v>
      </c>
      <c r="W453" t="s">
        <v>175</v>
      </c>
      <c r="X453" t="s">
        <v>34</v>
      </c>
      <c r="Y453" t="s">
        <v>35</v>
      </c>
      <c r="Z453" t="s">
        <v>36</v>
      </c>
      <c r="AA453" s="4" t="s">
        <v>780</v>
      </c>
      <c r="AB453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3" t="str">
        <f t="shared" si="29"/>
        <v>,DASCharge, TotalCharge, AccessorialCode, AccessorialDescription, PackageStatus, ReceiverName, ReceiverCity, ReceiverState, ReceiverCountry, CreatedDate)</v>
      </c>
      <c r="AD453" t="str">
        <f t="shared" si="30"/>
        <v>VALUES (
'80056','12659','94001661988120','USPSINV632273','2/13/2025','2/20/2025','Priority Mail Express','9400799267960','78792','66256','6','19','LB','65.56','0','0','0','0','AC3','Signature Confirmation','Return to Sender','Receiver 939','Seattle','AZ','USA','3/31/2025');</v>
      </c>
      <c r="AE453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'80056','12659','94001661988120','USPSINV632273','2/13/2025','2/20/2025','Priority Mail Express','9400799267960','78792','66256','6','19','LB','65.56','0','0','0','0','AC3','Signature Confirmation','Return to Sender','Receiver 939','Seattle','AZ','USA','3/31/2025');</v>
      </c>
    </row>
    <row r="454" spans="2:31" x14ac:dyDescent="0.2">
      <c r="B454">
        <v>80056</v>
      </c>
      <c r="C454">
        <v>12659</v>
      </c>
      <c r="D454" s="2">
        <v>9400433923016</v>
      </c>
      <c r="E454" t="s">
        <v>176</v>
      </c>
      <c r="F454" s="4" t="s">
        <v>778</v>
      </c>
      <c r="G454" s="4" t="s">
        <v>779</v>
      </c>
      <c r="H454" t="s">
        <v>38</v>
      </c>
      <c r="I454" s="2">
        <v>9400262514451</v>
      </c>
      <c r="J454">
        <v>24725</v>
      </c>
      <c r="K454">
        <v>54565</v>
      </c>
      <c r="L454">
        <v>2</v>
      </c>
      <c r="M454">
        <v>8.2799999999999994</v>
      </c>
      <c r="N454" t="s">
        <v>29</v>
      </c>
      <c r="O454" cm="1">
        <f t="array" ref="O454">INDEX('rate table'!J:J,
  MATCH(1,
    (H454='rate table'!F:F) *
    (L454='rate table'!G:G) *
    (CEILING(M454, 1)='rate table'!H:H),
    0)
)</f>
        <v>9.32</v>
      </c>
      <c r="P454">
        <v>0</v>
      </c>
      <c r="Q454">
        <v>0</v>
      </c>
      <c r="R454">
        <v>0</v>
      </c>
      <c r="S454">
        <v>0</v>
      </c>
      <c r="T454" t="s">
        <v>55</v>
      </c>
      <c r="U454" t="s">
        <v>31</v>
      </c>
      <c r="V454" t="s">
        <v>32</v>
      </c>
      <c r="W454" t="s">
        <v>177</v>
      </c>
      <c r="X454" t="s">
        <v>34</v>
      </c>
      <c r="Y454" t="s">
        <v>35</v>
      </c>
      <c r="Z454" t="s">
        <v>36</v>
      </c>
      <c r="AA454" s="4" t="s">
        <v>780</v>
      </c>
      <c r="AB454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4" t="str">
        <f t="shared" si="29"/>
        <v>,DASCharge, TotalCharge, AccessorialCode, AccessorialDescription, PackageStatus, ReceiverName, ReceiverCity, ReceiverState, ReceiverCountry, CreatedDate)</v>
      </c>
      <c r="AD454" t="str">
        <f t="shared" si="30"/>
        <v>VALUES (
'80056','12659','9400433923016','USPSINV333728','2/13/2025','2/20/2025','Priority Mail','9400262514451','24725','54565','2','8.28','LB','9.32','0','0','0','0','AC7','Signature Confirmation','Return to Sender','Receiver 555','Seattle','AZ','USA','3/31/2025');</v>
      </c>
      <c r="AE454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'80056','12659','9400433923016','USPSINV333728','2/13/2025','2/20/2025','Priority Mail','9400262514451','24725','54565','2','8.28','LB','9.32','0','0','0','0','AC7','Signature Confirmation','Return to Sender','Receiver 555','Seattle','AZ','USA','3/31/2025');</v>
      </c>
    </row>
    <row r="455" spans="2:31" x14ac:dyDescent="0.2">
      <c r="B455">
        <v>80056</v>
      </c>
      <c r="C455">
        <v>12659</v>
      </c>
      <c r="D455" s="2">
        <v>9400319732749</v>
      </c>
      <c r="E455" t="s">
        <v>178</v>
      </c>
      <c r="F455" s="4" t="s">
        <v>778</v>
      </c>
      <c r="G455" s="4" t="s">
        <v>779</v>
      </c>
      <c r="H455" t="s">
        <v>41</v>
      </c>
      <c r="I455" s="2">
        <v>9400260716059</v>
      </c>
      <c r="J455">
        <v>4586</v>
      </c>
      <c r="K455">
        <v>95354</v>
      </c>
      <c r="L455">
        <v>6</v>
      </c>
      <c r="M455">
        <v>19.059999999999999</v>
      </c>
      <c r="N455" t="s">
        <v>29</v>
      </c>
      <c r="O455" cm="1">
        <f t="array" ref="O455">INDEX('rate table'!J:J,
  MATCH(1,
    (H455='rate table'!F:F) *
    (L455='rate table'!G:G) *
    (CEILING(M455, 1)='rate table'!H:H),
    0)
)</f>
        <v>68.08</v>
      </c>
      <c r="P455">
        <v>0</v>
      </c>
      <c r="Q455">
        <v>0</v>
      </c>
      <c r="R455">
        <v>0</v>
      </c>
      <c r="S455">
        <v>0</v>
      </c>
      <c r="T455" t="s">
        <v>43</v>
      </c>
      <c r="U455" t="s">
        <v>31</v>
      </c>
      <c r="V455" t="s">
        <v>32</v>
      </c>
      <c r="W455" t="s">
        <v>179</v>
      </c>
      <c r="X455" t="s">
        <v>34</v>
      </c>
      <c r="Y455" t="s">
        <v>35</v>
      </c>
      <c r="Z455" t="s">
        <v>36</v>
      </c>
      <c r="AA455" s="4" t="s">
        <v>780</v>
      </c>
      <c r="AB455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5" t="str">
        <f t="shared" si="29"/>
        <v>,DASCharge, TotalCharge, AccessorialCode, AccessorialDescription, PackageStatus, ReceiverName, ReceiverCity, ReceiverState, ReceiverCountry, CreatedDate)</v>
      </c>
      <c r="AD455" t="str">
        <f t="shared" si="30"/>
        <v>VALUES (
'80056','12659','9400319732749','USPSINV134580','2/13/2025','2/20/2025','Priority Mail Express','9400260716059','4586','95354','6','19.06','LB','68.08','0','0','0','0','AC4','Signature Confirmation','Return to Sender','Receiver 351','Seattle','AZ','USA','3/31/2025');</v>
      </c>
      <c r="AE455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'80056','12659','9400319732749','USPSINV134580','2/13/2025','2/20/2025','Priority Mail Express','9400260716059','4586','95354','6','19.06','LB','68.08','0','0','0','0','AC4','Signature Confirmation','Return to Sender','Receiver 351','Seattle','AZ','USA','3/31/2025');</v>
      </c>
    </row>
    <row r="456" spans="2:31" x14ac:dyDescent="0.2">
      <c r="B456">
        <v>80056</v>
      </c>
      <c r="C456">
        <v>12659</v>
      </c>
      <c r="D456" s="2">
        <v>9400696782796</v>
      </c>
      <c r="E456" t="s">
        <v>180</v>
      </c>
      <c r="F456" s="4" t="s">
        <v>778</v>
      </c>
      <c r="G456" s="4" t="s">
        <v>779</v>
      </c>
      <c r="H456" t="s">
        <v>38</v>
      </c>
      <c r="I456" s="2">
        <v>9400815400367</v>
      </c>
      <c r="J456">
        <v>89960</v>
      </c>
      <c r="K456">
        <v>21277</v>
      </c>
      <c r="L456">
        <v>4</v>
      </c>
      <c r="M456">
        <v>4.16</v>
      </c>
      <c r="N456" t="s">
        <v>29</v>
      </c>
      <c r="O456" cm="1">
        <f t="array" ref="O456">INDEX('rate table'!J:J,
  MATCH(1,
    (H456='rate table'!F:F) *
    (L456='rate table'!G:G) *
    (CEILING(M456, 1)='rate table'!H:H),
    0)
)</f>
        <v>7.61</v>
      </c>
      <c r="P456">
        <v>0</v>
      </c>
      <c r="Q456">
        <v>0</v>
      </c>
      <c r="R456">
        <v>0</v>
      </c>
      <c r="S456">
        <v>0</v>
      </c>
      <c r="T456" t="s">
        <v>55</v>
      </c>
      <c r="U456" t="s">
        <v>31</v>
      </c>
      <c r="V456" t="s">
        <v>32</v>
      </c>
      <c r="W456" t="s">
        <v>181</v>
      </c>
      <c r="X456" t="s">
        <v>34</v>
      </c>
      <c r="Y456" t="s">
        <v>35</v>
      </c>
      <c r="Z456" t="s">
        <v>36</v>
      </c>
      <c r="AA456" s="4" t="s">
        <v>780</v>
      </c>
      <c r="AB456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6" t="str">
        <f t="shared" si="29"/>
        <v>,DASCharge, TotalCharge, AccessorialCode, AccessorialDescription, PackageStatus, ReceiverName, ReceiverCity, ReceiverState, ReceiverCountry, CreatedDate)</v>
      </c>
      <c r="AD456" t="str">
        <f t="shared" si="30"/>
        <v>VALUES (
'80056','12659','9400696782796','USPSINV604139','2/13/2025','2/20/2025','Priority Mail','9400815400367','89960','21277','4','4.16','LB','7.61','0','0','0','0','AC7','Signature Confirmation','Return to Sender','Receiver 552','Seattle','AZ','USA','3/31/2025');</v>
      </c>
      <c r="AE456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'80056','12659','9400696782796','USPSINV604139','2/13/2025','2/20/2025','Priority Mail','9400815400367','89960','21277','4','4.16','LB','7.61','0','0','0','0','AC7','Signature Confirmation','Return to Sender','Receiver 552','Seattle','AZ','USA','3/31/2025');</v>
      </c>
    </row>
    <row r="457" spans="2:31" x14ac:dyDescent="0.2">
      <c r="B457">
        <v>80056</v>
      </c>
      <c r="C457">
        <v>12659</v>
      </c>
      <c r="D457" s="2">
        <v>9400512893839</v>
      </c>
      <c r="E457" t="s">
        <v>182</v>
      </c>
      <c r="F457" s="4" t="s">
        <v>778</v>
      </c>
      <c r="G457" s="4" t="s">
        <v>779</v>
      </c>
      <c r="H457" t="s">
        <v>28</v>
      </c>
      <c r="I457" s="2">
        <v>9400542996743</v>
      </c>
      <c r="J457">
        <v>82365</v>
      </c>
      <c r="K457">
        <v>72371</v>
      </c>
      <c r="L457">
        <v>7</v>
      </c>
      <c r="M457">
        <v>19.399999999999999</v>
      </c>
      <c r="N457" t="s">
        <v>29</v>
      </c>
      <c r="O457" cm="1">
        <f t="array" ref="O457">INDEX('rate table'!J:J,
  MATCH(1,
    (H457='rate table'!F:F) *
    (L457='rate table'!G:G) *
    (CEILING(M457, 1)='rate table'!H:H),
    0)
)</f>
        <v>21.71</v>
      </c>
      <c r="P457">
        <v>0</v>
      </c>
      <c r="Q457">
        <v>0</v>
      </c>
      <c r="R457">
        <v>0</v>
      </c>
      <c r="S457">
        <v>0</v>
      </c>
      <c r="T457" t="s">
        <v>74</v>
      </c>
      <c r="U457" t="s">
        <v>31</v>
      </c>
      <c r="V457" t="s">
        <v>32</v>
      </c>
      <c r="W457" t="s">
        <v>80</v>
      </c>
      <c r="X457" t="s">
        <v>34</v>
      </c>
      <c r="Y457" t="s">
        <v>35</v>
      </c>
      <c r="Z457" t="s">
        <v>36</v>
      </c>
      <c r="AA457" s="4" t="s">
        <v>780</v>
      </c>
      <c r="AB457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7" t="str">
        <f t="shared" si="29"/>
        <v>,DASCharge, TotalCharge, AccessorialCode, AccessorialDescription, PackageStatus, ReceiverName, ReceiverCity, ReceiverState, ReceiverCountry, CreatedDate)</v>
      </c>
      <c r="AD457" t="str">
        <f t="shared" si="30"/>
        <v>VALUES (
'80056','12659','9400512893839','USPSINV256434','2/13/2025','2/20/2025','USPS Ground Advantage','9400542996743','82365','72371','7','19.4','LB','21.71','0','0','0','0','AC6','Signature Confirmation','Return to Sender','Receiver 216','Seattle','AZ','USA','3/31/2025');</v>
      </c>
      <c r="AE457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'80056','12659','9400512893839','USPSINV256434','2/13/2025','2/20/2025','USPS Ground Advantage','9400542996743','82365','72371','7','19.4','LB','21.71','0','0','0','0','AC6','Signature Confirmation','Return to Sender','Receiver 216','Seattle','AZ','USA','3/31/2025');</v>
      </c>
    </row>
    <row r="458" spans="2:31" x14ac:dyDescent="0.2">
      <c r="B458">
        <v>80056</v>
      </c>
      <c r="C458">
        <v>12659</v>
      </c>
      <c r="D458" s="2">
        <v>9400671557572</v>
      </c>
      <c r="E458" t="s">
        <v>183</v>
      </c>
      <c r="F458" s="4" t="s">
        <v>778</v>
      </c>
      <c r="G458" s="4" t="s">
        <v>779</v>
      </c>
      <c r="H458" t="s">
        <v>28</v>
      </c>
      <c r="I458" s="2">
        <v>9400575081269</v>
      </c>
      <c r="J458">
        <v>88932</v>
      </c>
      <c r="K458">
        <v>63149</v>
      </c>
      <c r="L458">
        <v>7</v>
      </c>
      <c r="M458">
        <v>6.16</v>
      </c>
      <c r="N458" t="s">
        <v>29</v>
      </c>
      <c r="O458" cm="1">
        <f t="array" ref="O458">INDEX('rate table'!J:J,
  MATCH(1,
    (H458='rate table'!F:F) *
    (L458='rate table'!G:G) *
    (CEILING(M458, 1)='rate table'!H:H),
    0)
)</f>
        <v>11.9</v>
      </c>
      <c r="P458">
        <v>0</v>
      </c>
      <c r="Q458">
        <v>0</v>
      </c>
      <c r="R458">
        <v>0</v>
      </c>
      <c r="S458">
        <v>0</v>
      </c>
      <c r="T458" t="s">
        <v>71</v>
      </c>
      <c r="U458" t="s">
        <v>31</v>
      </c>
      <c r="V458" t="s">
        <v>32</v>
      </c>
      <c r="W458" t="s">
        <v>184</v>
      </c>
      <c r="X458" t="s">
        <v>34</v>
      </c>
      <c r="Y458" t="s">
        <v>35</v>
      </c>
      <c r="Z458" t="s">
        <v>36</v>
      </c>
      <c r="AA458" s="4" t="s">
        <v>780</v>
      </c>
      <c r="AB458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8" t="str">
        <f t="shared" si="29"/>
        <v>,DASCharge, TotalCharge, AccessorialCode, AccessorialDescription, PackageStatus, ReceiverName, ReceiverCity, ReceiverState, ReceiverCountry, CreatedDate)</v>
      </c>
      <c r="AD458" t="str">
        <f t="shared" si="30"/>
        <v>VALUES (
'80056','12659','9400671557572','USPSINV685656','2/13/2025','2/20/2025','USPS Ground Advantage','9400575081269','88932','63149','7','6.16','LB','11.9','0','0','0','0','AC2','Signature Confirmation','Return to Sender','Receiver 471','Seattle','AZ','USA','3/31/2025');</v>
      </c>
      <c r="AE458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'80056','12659','9400671557572','USPSINV685656','2/13/2025','2/20/2025','USPS Ground Advantage','9400575081269','88932','63149','7','6.16','LB','11.9','0','0','0','0','AC2','Signature Confirmation','Return to Sender','Receiver 471','Seattle','AZ','USA','3/31/2025');</v>
      </c>
    </row>
    <row r="459" spans="2:31" x14ac:dyDescent="0.2">
      <c r="B459">
        <v>80056</v>
      </c>
      <c r="C459">
        <v>12659</v>
      </c>
      <c r="D459" s="2">
        <v>94001539908889</v>
      </c>
      <c r="E459" t="s">
        <v>185</v>
      </c>
      <c r="F459" s="4" t="s">
        <v>778</v>
      </c>
      <c r="G459" s="4" t="s">
        <v>779</v>
      </c>
      <c r="H459" t="s">
        <v>41</v>
      </c>
      <c r="I459" s="2">
        <v>9400773804616</v>
      </c>
      <c r="J459">
        <v>6591</v>
      </c>
      <c r="K459">
        <v>55405</v>
      </c>
      <c r="L459">
        <v>2</v>
      </c>
      <c r="M459">
        <v>19.05</v>
      </c>
      <c r="N459" t="s">
        <v>29</v>
      </c>
      <c r="O459" cm="1">
        <f t="array" ref="O459">INDEX('rate table'!J:J,
  MATCH(1,
    (H459='rate table'!F:F) *
    (L459='rate table'!G:G) *
    (CEILING(M459, 1)='rate table'!H:H),
    0)
)</f>
        <v>53.62</v>
      </c>
      <c r="P459">
        <v>0</v>
      </c>
      <c r="Q459">
        <v>0</v>
      </c>
      <c r="R459">
        <v>0</v>
      </c>
      <c r="S459">
        <v>0</v>
      </c>
      <c r="T459" t="s">
        <v>74</v>
      </c>
      <c r="U459" t="s">
        <v>31</v>
      </c>
      <c r="V459" t="s">
        <v>32</v>
      </c>
      <c r="W459" t="s">
        <v>186</v>
      </c>
      <c r="X459" t="s">
        <v>34</v>
      </c>
      <c r="Y459" t="s">
        <v>35</v>
      </c>
      <c r="Z459" t="s">
        <v>36</v>
      </c>
      <c r="AA459" s="4" t="s">
        <v>780</v>
      </c>
      <c r="AB459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59" t="str">
        <f t="shared" si="29"/>
        <v>,DASCharge, TotalCharge, AccessorialCode, AccessorialDescription, PackageStatus, ReceiverName, ReceiverCity, ReceiverState, ReceiverCountry, CreatedDate)</v>
      </c>
      <c r="AD459" t="str">
        <f t="shared" si="30"/>
        <v>VALUES (
'80056','12659','94001539908889','USPSINV295277','2/13/2025','2/20/2025','Priority Mail Express','9400773804616','6591','55405','2','19.05','LB','53.62','0','0','0','0','AC6','Signature Confirmation','Return to Sender','Receiver 622','Seattle','AZ','USA','3/31/2025');</v>
      </c>
      <c r="AE459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'80056','12659','94001539908889','USPSINV295277','2/13/2025','2/20/2025','Priority Mail Express','9400773804616','6591','55405','2','19.05','LB','53.62','0','0','0','0','AC6','Signature Confirmation','Return to Sender','Receiver 622','Seattle','AZ','USA','3/31/2025');</v>
      </c>
    </row>
    <row r="460" spans="2:31" x14ac:dyDescent="0.2">
      <c r="B460">
        <v>80056</v>
      </c>
      <c r="C460">
        <v>12659</v>
      </c>
      <c r="D460" s="2">
        <v>94001951693845</v>
      </c>
      <c r="E460" t="s">
        <v>187</v>
      </c>
      <c r="F460" s="4" t="s">
        <v>778</v>
      </c>
      <c r="G460" s="4" t="s">
        <v>779</v>
      </c>
      <c r="H460" t="s">
        <v>28</v>
      </c>
      <c r="I460" s="2">
        <v>9400623834596</v>
      </c>
      <c r="J460">
        <v>55006</v>
      </c>
      <c r="K460">
        <v>87163</v>
      </c>
      <c r="L460">
        <v>3</v>
      </c>
      <c r="M460">
        <v>6.05</v>
      </c>
      <c r="N460" t="s">
        <v>29</v>
      </c>
      <c r="O460" cm="1">
        <f t="array" ref="O460">INDEX('rate table'!J:J,
  MATCH(1,
    (H460='rate table'!F:F) *
    (L460='rate table'!G:G) *
    (CEILING(M460, 1)='rate table'!H:H),
    0)
)</f>
        <v>8.17</v>
      </c>
      <c r="P460">
        <v>0</v>
      </c>
      <c r="Q460">
        <v>0</v>
      </c>
      <c r="R460">
        <v>0</v>
      </c>
      <c r="S460">
        <v>0</v>
      </c>
      <c r="T460" t="s">
        <v>30</v>
      </c>
      <c r="U460" t="s">
        <v>31</v>
      </c>
      <c r="V460" t="s">
        <v>32</v>
      </c>
      <c r="W460" t="s">
        <v>188</v>
      </c>
      <c r="X460" t="s">
        <v>34</v>
      </c>
      <c r="Y460" t="s">
        <v>35</v>
      </c>
      <c r="Z460" t="s">
        <v>36</v>
      </c>
      <c r="AA460" s="4" t="s">
        <v>780</v>
      </c>
      <c r="AB460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0" t="str">
        <f t="shared" si="29"/>
        <v>,DASCharge, TotalCharge, AccessorialCode, AccessorialDescription, PackageStatus, ReceiverName, ReceiverCity, ReceiverState, ReceiverCountry, CreatedDate)</v>
      </c>
      <c r="AD460" t="str">
        <f t="shared" si="30"/>
        <v>VALUES (
'80056','12659','94001951693845','USPSINV590549','2/13/2025','2/20/2025','USPS Ground Advantage','9400623834596','55006','87163','3','6.05','LB','8.17','0','0','0','0','AC0','Signature Confirmation','Return to Sender','Receiver 453','Seattle','AZ','USA','3/31/2025');</v>
      </c>
      <c r="AE460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'80056','12659','94001951693845','USPSINV590549','2/13/2025','2/20/2025','USPS Ground Advantage','9400623834596','55006','87163','3','6.05','LB','8.17','0','0','0','0','AC0','Signature Confirmation','Return to Sender','Receiver 453','Seattle','AZ','USA','3/31/2025');</v>
      </c>
    </row>
    <row r="461" spans="2:31" x14ac:dyDescent="0.2">
      <c r="B461">
        <v>80056</v>
      </c>
      <c r="C461">
        <v>12659</v>
      </c>
      <c r="D461" s="2">
        <v>94001024506132</v>
      </c>
      <c r="E461" t="s">
        <v>189</v>
      </c>
      <c r="F461" s="4" t="s">
        <v>778</v>
      </c>
      <c r="G461" s="4" t="s">
        <v>779</v>
      </c>
      <c r="H461" t="s">
        <v>28</v>
      </c>
      <c r="I461" s="2">
        <v>9400626806503</v>
      </c>
      <c r="J461">
        <v>76802</v>
      </c>
      <c r="K461">
        <v>2182</v>
      </c>
      <c r="L461">
        <v>8</v>
      </c>
      <c r="M461">
        <v>9.86</v>
      </c>
      <c r="N461" t="s">
        <v>29</v>
      </c>
      <c r="O461" cm="1">
        <f t="array" ref="O461">INDEX('rate table'!J:J,
  MATCH(1,
    (H461='rate table'!F:F) *
    (L461='rate table'!G:G) *
    (CEILING(M461, 1)='rate table'!H:H),
    0)
)</f>
        <v>15</v>
      </c>
      <c r="P461">
        <v>0</v>
      </c>
      <c r="Q461">
        <v>0</v>
      </c>
      <c r="R461">
        <v>0</v>
      </c>
      <c r="S461">
        <v>0</v>
      </c>
      <c r="T461" t="s">
        <v>30</v>
      </c>
      <c r="U461" t="s">
        <v>31</v>
      </c>
      <c r="V461" t="s">
        <v>32</v>
      </c>
      <c r="W461" t="s">
        <v>190</v>
      </c>
      <c r="X461" t="s">
        <v>34</v>
      </c>
      <c r="Y461" t="s">
        <v>35</v>
      </c>
      <c r="Z461" t="s">
        <v>36</v>
      </c>
      <c r="AA461" s="4" t="s">
        <v>780</v>
      </c>
      <c r="AB461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1" t="str">
        <f t="shared" si="29"/>
        <v>,DASCharge, TotalCharge, AccessorialCode, AccessorialDescription, PackageStatus, ReceiverName, ReceiverCity, ReceiverState, ReceiverCountry, CreatedDate)</v>
      </c>
      <c r="AD461" t="str">
        <f t="shared" si="30"/>
        <v>VALUES (
'80056','12659','94001024506132','USPSINV868611','2/13/2025','2/20/2025','USPS Ground Advantage','9400626806503','76802','2182','8','9.86','LB','15','0','0','0','0','AC0','Signature Confirmation','Return to Sender','Receiver 484','Seattle','AZ','USA','3/31/2025');</v>
      </c>
      <c r="AE461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'80056','12659','94001024506132','USPSINV868611','2/13/2025','2/20/2025','USPS Ground Advantage','9400626806503','76802','2182','8','9.86','LB','15','0','0','0','0','AC0','Signature Confirmation','Return to Sender','Receiver 484','Seattle','AZ','USA','3/31/2025');</v>
      </c>
    </row>
    <row r="462" spans="2:31" x14ac:dyDescent="0.2">
      <c r="B462">
        <v>80056</v>
      </c>
      <c r="C462">
        <v>12659</v>
      </c>
      <c r="D462" s="2">
        <v>940064969292</v>
      </c>
      <c r="E462" t="s">
        <v>191</v>
      </c>
      <c r="F462" s="4" t="s">
        <v>778</v>
      </c>
      <c r="G462" s="4" t="s">
        <v>779</v>
      </c>
      <c r="H462" t="s">
        <v>38</v>
      </c>
      <c r="I462" s="2">
        <v>9400835861839</v>
      </c>
      <c r="J462">
        <v>26958</v>
      </c>
      <c r="K462">
        <v>28079</v>
      </c>
      <c r="L462">
        <v>4</v>
      </c>
      <c r="M462">
        <v>0.76</v>
      </c>
      <c r="N462" t="s">
        <v>29</v>
      </c>
      <c r="O462" cm="1">
        <f t="array" ref="O462">INDEX('rate table'!J:J,
  MATCH(1,
    (H462='rate table'!F:F) *
    (L462='rate table'!G:G) *
    (CEILING(M462, 1)='rate table'!H:H),
    0)
)</f>
        <v>6.97</v>
      </c>
      <c r="P462">
        <v>0</v>
      </c>
      <c r="Q462">
        <v>0</v>
      </c>
      <c r="R462">
        <v>0</v>
      </c>
      <c r="S462">
        <v>0</v>
      </c>
      <c r="T462" t="s">
        <v>50</v>
      </c>
      <c r="U462" t="s">
        <v>31</v>
      </c>
      <c r="V462" t="s">
        <v>32</v>
      </c>
      <c r="W462" t="s">
        <v>192</v>
      </c>
      <c r="X462" t="s">
        <v>34</v>
      </c>
      <c r="Y462" t="s">
        <v>35</v>
      </c>
      <c r="Z462" t="s">
        <v>36</v>
      </c>
      <c r="AA462" s="4" t="s">
        <v>780</v>
      </c>
      <c r="AB462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2" t="str">
        <f t="shared" si="29"/>
        <v>,DASCharge, TotalCharge, AccessorialCode, AccessorialDescription, PackageStatus, ReceiverName, ReceiverCity, ReceiverState, ReceiverCountry, CreatedDate)</v>
      </c>
      <c r="AD462" t="str">
        <f t="shared" si="30"/>
        <v>VALUES (
'80056','12659','940064969292','USPSINV717896','2/13/2025','2/20/2025','Priority Mail','9400835861839','26958','28079','4','0.76','LB','6.97','0','0','0','0','AC8','Signature Confirmation','Return to Sender','Receiver 600','Seattle','AZ','USA','3/31/2025');</v>
      </c>
      <c r="AE462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'80056','12659','940064969292','USPSINV717896','2/13/2025','2/20/2025','Priority Mail','9400835861839','26958','28079','4','0.76','LB','6.97','0','0','0','0','AC8','Signature Confirmation','Return to Sender','Receiver 600','Seattle','AZ','USA','3/31/2025');</v>
      </c>
    </row>
    <row r="463" spans="2:31" x14ac:dyDescent="0.2">
      <c r="B463">
        <v>80056</v>
      </c>
      <c r="C463">
        <v>12659</v>
      </c>
      <c r="D463" s="2">
        <v>94001087653139</v>
      </c>
      <c r="E463" t="s">
        <v>193</v>
      </c>
      <c r="F463" s="4" t="s">
        <v>778</v>
      </c>
      <c r="G463" s="4" t="s">
        <v>779</v>
      </c>
      <c r="H463" t="s">
        <v>41</v>
      </c>
      <c r="I463" s="2">
        <v>9400678637758</v>
      </c>
      <c r="J463">
        <v>68539</v>
      </c>
      <c r="K463">
        <v>17513</v>
      </c>
      <c r="L463">
        <v>5</v>
      </c>
      <c r="M463">
        <v>10.93</v>
      </c>
      <c r="N463" t="s">
        <v>29</v>
      </c>
      <c r="O463" cm="1">
        <f t="array" ref="O463">INDEX('rate table'!J:J,
  MATCH(1,
    (H463='rate table'!F:F) *
    (L463='rate table'!G:G) *
    (CEILING(M463, 1)='rate table'!H:H),
    0)
)</f>
        <v>44.02</v>
      </c>
      <c r="P463">
        <v>0</v>
      </c>
      <c r="Q463">
        <v>0</v>
      </c>
      <c r="R463">
        <v>0</v>
      </c>
      <c r="S463">
        <v>0</v>
      </c>
      <c r="T463" t="s">
        <v>51</v>
      </c>
      <c r="U463" t="s">
        <v>31</v>
      </c>
      <c r="V463" t="s">
        <v>32</v>
      </c>
      <c r="W463" t="s">
        <v>194</v>
      </c>
      <c r="X463" t="s">
        <v>34</v>
      </c>
      <c r="Y463" t="s">
        <v>35</v>
      </c>
      <c r="Z463" t="s">
        <v>36</v>
      </c>
      <c r="AA463" s="4" t="s">
        <v>780</v>
      </c>
      <c r="AB463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3" t="str">
        <f t="shared" si="29"/>
        <v>,DASCharge, TotalCharge, AccessorialCode, AccessorialDescription, PackageStatus, ReceiverName, ReceiverCity, ReceiverState, ReceiverCountry, CreatedDate)</v>
      </c>
      <c r="AD463" t="str">
        <f t="shared" si="30"/>
        <v>VALUES (
'80056','12659','94001087653139','USPSINV613678','2/13/2025','2/20/2025','Priority Mail Express','9400678637758','68539','17513','5','10.93','LB','44.02','0','0','0','0','AC9','Signature Confirmation','Return to Sender','Receiver 821','Seattle','AZ','USA','3/31/2025');</v>
      </c>
      <c r="AE463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'80056','12659','94001087653139','USPSINV613678','2/13/2025','2/20/2025','Priority Mail Express','9400678637758','68539','17513','5','10.93','LB','44.02','0','0','0','0','AC9','Signature Confirmation','Return to Sender','Receiver 821','Seattle','AZ','USA','3/31/2025');</v>
      </c>
    </row>
    <row r="464" spans="2:31" x14ac:dyDescent="0.2">
      <c r="B464">
        <v>80056</v>
      </c>
      <c r="C464">
        <v>12659</v>
      </c>
      <c r="D464" s="2">
        <v>9400181888118</v>
      </c>
      <c r="E464" t="s">
        <v>195</v>
      </c>
      <c r="F464" s="4" t="s">
        <v>778</v>
      </c>
      <c r="G464" s="4" t="s">
        <v>779</v>
      </c>
      <c r="H464" t="s">
        <v>28</v>
      </c>
      <c r="I464" s="2">
        <v>9400288266353</v>
      </c>
      <c r="J464">
        <v>39194</v>
      </c>
      <c r="K464">
        <v>87734</v>
      </c>
      <c r="L464">
        <v>4</v>
      </c>
      <c r="M464">
        <v>11.99</v>
      </c>
      <c r="N464" t="s">
        <v>29</v>
      </c>
      <c r="O464" cm="1">
        <f t="array" ref="O464">INDEX('rate table'!J:J,
  MATCH(1,
    (H464='rate table'!F:F) *
    (L464='rate table'!G:G) *
    (CEILING(M464, 1)='rate table'!H:H),
    0)
)</f>
        <v>10.85</v>
      </c>
      <c r="P464">
        <v>0</v>
      </c>
      <c r="Q464">
        <v>0</v>
      </c>
      <c r="R464">
        <v>0</v>
      </c>
      <c r="S464">
        <v>0</v>
      </c>
      <c r="T464" t="s">
        <v>51</v>
      </c>
      <c r="U464" t="s">
        <v>31</v>
      </c>
      <c r="V464" t="s">
        <v>32</v>
      </c>
      <c r="W464" t="s">
        <v>196</v>
      </c>
      <c r="X464" t="s">
        <v>34</v>
      </c>
      <c r="Y464" t="s">
        <v>35</v>
      </c>
      <c r="Z464" t="s">
        <v>36</v>
      </c>
      <c r="AA464" s="4" t="s">
        <v>780</v>
      </c>
      <c r="AB464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4" t="str">
        <f t="shared" si="29"/>
        <v>,DASCharge, TotalCharge, AccessorialCode, AccessorialDescription, PackageStatus, ReceiverName, ReceiverCity, ReceiverState, ReceiverCountry, CreatedDate)</v>
      </c>
      <c r="AD464" t="str">
        <f t="shared" si="30"/>
        <v>VALUES (
'80056','12659','9400181888118','USPSINV615156','2/13/2025','2/20/2025','USPS Ground Advantage','9400288266353','39194','87734','4','11.99','LB','10.85','0','0','0','0','AC9','Signature Confirmation','Return to Sender','Receiver 670','Seattle','AZ','USA','3/31/2025');</v>
      </c>
      <c r="AE464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'80056','12659','9400181888118','USPSINV615156','2/13/2025','2/20/2025','USPS Ground Advantage','9400288266353','39194','87734','4','11.99','LB','10.85','0','0','0','0','AC9','Signature Confirmation','Return to Sender','Receiver 670','Seattle','AZ','USA','3/31/2025');</v>
      </c>
    </row>
    <row r="465" spans="2:31" x14ac:dyDescent="0.2">
      <c r="B465">
        <v>80056</v>
      </c>
      <c r="C465">
        <v>12659</v>
      </c>
      <c r="D465" s="2">
        <v>94002066105074</v>
      </c>
      <c r="E465" t="s">
        <v>197</v>
      </c>
      <c r="F465" s="4" t="s">
        <v>778</v>
      </c>
      <c r="G465" s="4" t="s">
        <v>779</v>
      </c>
      <c r="H465" t="s">
        <v>41</v>
      </c>
      <c r="I465" s="2">
        <v>9400211732974</v>
      </c>
      <c r="J465">
        <v>82990</v>
      </c>
      <c r="K465">
        <v>74174</v>
      </c>
      <c r="L465">
        <v>2</v>
      </c>
      <c r="M465">
        <v>3.05</v>
      </c>
      <c r="N465" t="s">
        <v>29</v>
      </c>
      <c r="O465" cm="1">
        <f t="array" ref="O465">INDEX('rate table'!J:J,
  MATCH(1,
    (H465='rate table'!F:F) *
    (L465='rate table'!G:G) *
    (CEILING(M465, 1)='rate table'!H:H),
    0)
)</f>
        <v>19.29</v>
      </c>
      <c r="P465">
        <v>0</v>
      </c>
      <c r="Q465">
        <v>0</v>
      </c>
      <c r="R465">
        <v>0</v>
      </c>
      <c r="S465">
        <v>0</v>
      </c>
      <c r="T465" t="s">
        <v>55</v>
      </c>
      <c r="U465" t="s">
        <v>31</v>
      </c>
      <c r="V465" t="s">
        <v>32</v>
      </c>
      <c r="W465" t="s">
        <v>198</v>
      </c>
      <c r="X465" t="s">
        <v>34</v>
      </c>
      <c r="Y465" t="s">
        <v>35</v>
      </c>
      <c r="Z465" t="s">
        <v>36</v>
      </c>
      <c r="AA465" s="4" t="s">
        <v>780</v>
      </c>
      <c r="AB465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5" t="str">
        <f t="shared" si="29"/>
        <v>,DASCharge, TotalCharge, AccessorialCode, AccessorialDescription, PackageStatus, ReceiverName, ReceiverCity, ReceiverState, ReceiverCountry, CreatedDate)</v>
      </c>
      <c r="AD465" t="str">
        <f t="shared" si="30"/>
        <v>VALUES (
'80056','12659','94002066105074','USPSINV136204','2/13/2025','2/20/2025','Priority Mail Express','9400211732974','82990','74174','2','3.05','LB','19.29','0','0','0','0','AC7','Signature Confirmation','Return to Sender','Receiver 640','Seattle','AZ','USA','3/31/2025');</v>
      </c>
      <c r="AE465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'80056','12659','94002066105074','USPSINV136204','2/13/2025','2/20/2025','Priority Mail Express','9400211732974','82990','74174','2','3.05','LB','19.29','0','0','0','0','AC7','Signature Confirmation','Return to Sender','Receiver 640','Seattle','AZ','USA','3/31/2025');</v>
      </c>
    </row>
    <row r="466" spans="2:31" x14ac:dyDescent="0.2">
      <c r="B466">
        <v>80056</v>
      </c>
      <c r="C466">
        <v>12659</v>
      </c>
      <c r="D466" s="2">
        <v>94001379610053</v>
      </c>
      <c r="E466" t="s">
        <v>199</v>
      </c>
      <c r="F466" s="4" t="s">
        <v>778</v>
      </c>
      <c r="G466" s="4" t="s">
        <v>779</v>
      </c>
      <c r="H466" t="s">
        <v>28</v>
      </c>
      <c r="I466" s="2">
        <v>9400126957062</v>
      </c>
      <c r="J466">
        <v>64731</v>
      </c>
      <c r="K466">
        <v>19155</v>
      </c>
      <c r="L466">
        <v>6</v>
      </c>
      <c r="M466">
        <v>0.47</v>
      </c>
      <c r="N466" t="s">
        <v>29</v>
      </c>
      <c r="O466" cm="1">
        <f t="array" ref="O466">INDEX('rate table'!J:J,
  MATCH(1,
    (H466='rate table'!F:F) *
    (L466='rate table'!G:G) *
    (CEILING(M466, 1)='rate table'!H:H),
    0)
)</f>
        <v>6.96</v>
      </c>
      <c r="P466">
        <v>0</v>
      </c>
      <c r="Q466">
        <v>0</v>
      </c>
      <c r="R466">
        <v>0</v>
      </c>
      <c r="S466">
        <v>0</v>
      </c>
      <c r="T466" t="s">
        <v>51</v>
      </c>
      <c r="U466" t="s">
        <v>31</v>
      </c>
      <c r="V466" t="s">
        <v>32</v>
      </c>
      <c r="W466" t="s">
        <v>200</v>
      </c>
      <c r="X466" t="s">
        <v>34</v>
      </c>
      <c r="Y466" t="s">
        <v>35</v>
      </c>
      <c r="Z466" t="s">
        <v>36</v>
      </c>
      <c r="AA466" s="4" t="s">
        <v>780</v>
      </c>
      <c r="AB466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6" t="str">
        <f t="shared" si="29"/>
        <v>,DASCharge, TotalCharge, AccessorialCode, AccessorialDescription, PackageStatus, ReceiverName, ReceiverCity, ReceiverState, ReceiverCountry, CreatedDate)</v>
      </c>
      <c r="AD466" t="str">
        <f t="shared" si="30"/>
        <v>VALUES (
'80056','12659','94001379610053','USPSINV688418','2/13/2025','2/20/2025','USPS Ground Advantage','9400126957062','64731','19155','6','0.47','LB','6.96','0','0','0','0','AC9','Signature Confirmation','Return to Sender','Receiver 557','Seattle','AZ','USA','3/31/2025');</v>
      </c>
      <c r="AE466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'80056','12659','94001379610053','USPSINV688418','2/13/2025','2/20/2025','USPS Ground Advantage','9400126957062','64731','19155','6','0.47','LB','6.96','0','0','0','0','AC9','Signature Confirmation','Return to Sender','Receiver 557','Seattle','AZ','USA','3/31/2025');</v>
      </c>
    </row>
    <row r="467" spans="2:31" x14ac:dyDescent="0.2">
      <c r="B467">
        <v>80056</v>
      </c>
      <c r="C467">
        <v>12659</v>
      </c>
      <c r="D467" s="2">
        <v>9400780281988</v>
      </c>
      <c r="E467" t="s">
        <v>201</v>
      </c>
      <c r="F467" s="4" t="s">
        <v>778</v>
      </c>
      <c r="G467" s="4" t="s">
        <v>779</v>
      </c>
      <c r="H467" t="s">
        <v>38</v>
      </c>
      <c r="I467" s="2">
        <v>9400891454017</v>
      </c>
      <c r="J467">
        <v>38084</v>
      </c>
      <c r="K467">
        <v>89511</v>
      </c>
      <c r="L467">
        <v>7</v>
      </c>
      <c r="M467">
        <v>1.0900000000000001</v>
      </c>
      <c r="N467" t="s">
        <v>29</v>
      </c>
      <c r="O467" cm="1">
        <f t="array" ref="O467">INDEX('rate table'!J:J,
  MATCH(1,
    (H467='rate table'!F:F) *
    (L467='rate table'!G:G) *
    (CEILING(M467, 1)='rate table'!H:H),
    0)
)</f>
        <v>10.76</v>
      </c>
      <c r="P467">
        <v>0</v>
      </c>
      <c r="Q467">
        <v>0</v>
      </c>
      <c r="R467">
        <v>0</v>
      </c>
      <c r="S467">
        <v>0</v>
      </c>
      <c r="T467" t="s">
        <v>105</v>
      </c>
      <c r="U467" t="s">
        <v>31</v>
      </c>
      <c r="V467" t="s">
        <v>32</v>
      </c>
      <c r="W467" t="s">
        <v>202</v>
      </c>
      <c r="X467" t="s">
        <v>34</v>
      </c>
      <c r="Y467" t="s">
        <v>35</v>
      </c>
      <c r="Z467" t="s">
        <v>36</v>
      </c>
      <c r="AA467" s="4" t="s">
        <v>780</v>
      </c>
      <c r="AB467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7" t="str">
        <f t="shared" si="29"/>
        <v>,DASCharge, TotalCharge, AccessorialCode, AccessorialDescription, PackageStatus, ReceiverName, ReceiverCity, ReceiverState, ReceiverCountry, CreatedDate)</v>
      </c>
      <c r="AD467" t="str">
        <f t="shared" si="30"/>
        <v>VALUES (
'80056','12659','9400780281988','USPSINV279845','2/13/2025','2/20/2025','Priority Mail','9400891454017','38084','89511','7','1.09','LB','10.76','0','0','0','0','AC3','Signature Confirmation','Return to Sender','Receiver 660','Seattle','AZ','USA','3/31/2025');</v>
      </c>
      <c r="AE467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'80056','12659','9400780281988','USPSINV279845','2/13/2025','2/20/2025','Priority Mail','9400891454017','38084','89511','7','1.09','LB','10.76','0','0','0','0','AC3','Signature Confirmation','Return to Sender','Receiver 660','Seattle','AZ','USA','3/31/2025');</v>
      </c>
    </row>
    <row r="468" spans="2:31" x14ac:dyDescent="0.2">
      <c r="B468">
        <v>80056</v>
      </c>
      <c r="C468">
        <v>12659</v>
      </c>
      <c r="D468" s="2">
        <v>9400801572809</v>
      </c>
      <c r="E468" t="s">
        <v>203</v>
      </c>
      <c r="F468" s="4" t="s">
        <v>778</v>
      </c>
      <c r="G468" s="4" t="s">
        <v>779</v>
      </c>
      <c r="H468" t="s">
        <v>41</v>
      </c>
      <c r="I468" s="2">
        <v>9400764642153</v>
      </c>
      <c r="J468">
        <v>28219</v>
      </c>
      <c r="K468">
        <v>74227</v>
      </c>
      <c r="L468">
        <v>6</v>
      </c>
      <c r="M468">
        <v>13.32</v>
      </c>
      <c r="N468" t="s">
        <v>29</v>
      </c>
      <c r="O468" cm="1">
        <f t="array" ref="O468">INDEX('rate table'!J:J,
  MATCH(1,
    (H468='rate table'!F:F) *
    (L468='rate table'!G:G) *
    (CEILING(M468, 1)='rate table'!H:H),
    0)
)</f>
        <v>52.95</v>
      </c>
      <c r="P468">
        <v>0</v>
      </c>
      <c r="Q468">
        <v>0</v>
      </c>
      <c r="R468">
        <v>0</v>
      </c>
      <c r="S468">
        <v>0</v>
      </c>
      <c r="T468" t="s">
        <v>39</v>
      </c>
      <c r="U468" t="s">
        <v>31</v>
      </c>
      <c r="V468" t="s">
        <v>32</v>
      </c>
      <c r="W468" t="s">
        <v>204</v>
      </c>
      <c r="X468" t="s">
        <v>34</v>
      </c>
      <c r="Y468" t="s">
        <v>35</v>
      </c>
      <c r="Z468" t="s">
        <v>36</v>
      </c>
      <c r="AA468" s="4" t="s">
        <v>780</v>
      </c>
      <c r="AB468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8" t="str">
        <f t="shared" si="29"/>
        <v>,DASCharge, TotalCharge, AccessorialCode, AccessorialDescription, PackageStatus, ReceiverName, ReceiverCity, ReceiverState, ReceiverCountry, CreatedDate)</v>
      </c>
      <c r="AD468" t="str">
        <f t="shared" si="30"/>
        <v>VALUES (
'80056','12659','9400801572809','USPSINV339521','2/13/2025','2/20/2025','Priority Mail Express','9400764642153','28219','74227','6','13.32','LB','52.95','0','0','0','0','AC1','Signature Confirmation','Return to Sender','Receiver 778','Seattle','AZ','USA','3/31/2025');</v>
      </c>
      <c r="AE468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'80056','12659','9400801572809','USPSINV339521','2/13/2025','2/20/2025','Priority Mail Express','9400764642153','28219','74227','6','13.32','LB','52.95','0','0','0','0','AC1','Signature Confirmation','Return to Sender','Receiver 778','Seattle','AZ','USA','3/31/2025');</v>
      </c>
    </row>
    <row r="469" spans="2:31" x14ac:dyDescent="0.2">
      <c r="B469">
        <v>80056</v>
      </c>
      <c r="C469">
        <v>12659</v>
      </c>
      <c r="D469" s="2">
        <v>94001886530398</v>
      </c>
      <c r="E469" t="s">
        <v>205</v>
      </c>
      <c r="F469" s="4" t="s">
        <v>778</v>
      </c>
      <c r="G469" s="4" t="s">
        <v>779</v>
      </c>
      <c r="H469" t="s">
        <v>28</v>
      </c>
      <c r="I469" s="2">
        <v>9400844403361</v>
      </c>
      <c r="J469">
        <v>80139</v>
      </c>
      <c r="K469">
        <v>27702</v>
      </c>
      <c r="L469">
        <v>6</v>
      </c>
      <c r="M469">
        <v>12.31</v>
      </c>
      <c r="N469" t="s">
        <v>29</v>
      </c>
      <c r="O469" cm="1">
        <f t="array" ref="O469">INDEX('rate table'!J:J,
  MATCH(1,
    (H469='rate table'!F:F) *
    (L469='rate table'!G:G) *
    (CEILING(M469, 1)='rate table'!H:H),
    0)
)</f>
        <v>13.46</v>
      </c>
      <c r="P469">
        <v>0</v>
      </c>
      <c r="Q469">
        <v>0</v>
      </c>
      <c r="R469">
        <v>0</v>
      </c>
      <c r="S469">
        <v>0</v>
      </c>
      <c r="T469" t="s">
        <v>58</v>
      </c>
      <c r="U469" t="s">
        <v>31</v>
      </c>
      <c r="V469" t="s">
        <v>32</v>
      </c>
      <c r="W469" t="s">
        <v>206</v>
      </c>
      <c r="X469" t="s">
        <v>34</v>
      </c>
      <c r="Y469" t="s">
        <v>35</v>
      </c>
      <c r="Z469" t="s">
        <v>36</v>
      </c>
      <c r="AA469" s="4" t="s">
        <v>780</v>
      </c>
      <c r="AB469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69" t="str">
        <f t="shared" si="29"/>
        <v>,DASCharge, TotalCharge, AccessorialCode, AccessorialDescription, PackageStatus, ReceiverName, ReceiverCity, ReceiverState, ReceiverCountry, CreatedDate)</v>
      </c>
      <c r="AD469" t="str">
        <f t="shared" si="30"/>
        <v>VALUES (
'80056','12659','94001886530398','USPSINV242702','2/13/2025','2/20/2025','USPS Ground Advantage','9400844403361','80139','27702','6','12.31','LB','13.46','0','0','0','0','AC5','Signature Confirmation','Return to Sender','Receiver 852','Seattle','AZ','USA','3/31/2025');</v>
      </c>
      <c r="AE469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'80056','12659','94001886530398','USPSINV242702','2/13/2025','2/20/2025','USPS Ground Advantage','9400844403361','80139','27702','6','12.31','LB','13.46','0','0','0','0','AC5','Signature Confirmation','Return to Sender','Receiver 852','Seattle','AZ','USA','3/31/2025');</v>
      </c>
    </row>
    <row r="470" spans="2:31" x14ac:dyDescent="0.2">
      <c r="B470">
        <v>80056</v>
      </c>
      <c r="C470">
        <v>12659</v>
      </c>
      <c r="D470" s="2">
        <v>94001796565987</v>
      </c>
      <c r="E470" t="s">
        <v>207</v>
      </c>
      <c r="F470" s="4" t="s">
        <v>778</v>
      </c>
      <c r="G470" s="4" t="s">
        <v>779</v>
      </c>
      <c r="H470" t="s">
        <v>41</v>
      </c>
      <c r="I470" s="2">
        <v>9400887087559</v>
      </c>
      <c r="J470">
        <v>15443</v>
      </c>
      <c r="K470">
        <v>75126</v>
      </c>
      <c r="L470">
        <v>4</v>
      </c>
      <c r="M470">
        <v>13.49</v>
      </c>
      <c r="N470" t="s">
        <v>29</v>
      </c>
      <c r="O470" cm="1">
        <f t="array" ref="O470">INDEX('rate table'!J:J,
  MATCH(1,
    (H470='rate table'!F:F) *
    (L470='rate table'!G:G) *
    (CEILING(M470, 1)='rate table'!H:H),
    0)
)</f>
        <v>48.52</v>
      </c>
      <c r="P470">
        <v>0</v>
      </c>
      <c r="Q470">
        <v>0</v>
      </c>
      <c r="R470">
        <v>0</v>
      </c>
      <c r="S470">
        <v>0</v>
      </c>
      <c r="T470" t="s">
        <v>105</v>
      </c>
      <c r="U470" t="s">
        <v>31</v>
      </c>
      <c r="V470" t="s">
        <v>32</v>
      </c>
      <c r="W470" t="s">
        <v>208</v>
      </c>
      <c r="X470" t="s">
        <v>34</v>
      </c>
      <c r="Y470" t="s">
        <v>35</v>
      </c>
      <c r="Z470" t="s">
        <v>36</v>
      </c>
      <c r="AA470" s="4" t="s">
        <v>780</v>
      </c>
      <c r="AB470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0" t="str">
        <f t="shared" si="29"/>
        <v>,DASCharge, TotalCharge, AccessorialCode, AccessorialDescription, PackageStatus, ReceiverName, ReceiverCity, ReceiverState, ReceiverCountry, CreatedDate)</v>
      </c>
      <c r="AD470" t="str">
        <f t="shared" si="30"/>
        <v>VALUES (
'80056','12659','94001796565987','USPSINV289368','2/13/2025','2/20/2025','Priority Mail Express','9400887087559','15443','75126','4','13.49','LB','48.52','0','0','0','0','AC3','Signature Confirmation','Return to Sender','Receiver 403','Seattle','AZ','USA','3/31/2025');</v>
      </c>
      <c r="AE470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'80056','12659','94001796565987','USPSINV289368','2/13/2025','2/20/2025','Priority Mail Express','9400887087559','15443','75126','4','13.49','LB','48.52','0','0','0','0','AC3','Signature Confirmation','Return to Sender','Receiver 403','Seattle','AZ','USA','3/31/2025');</v>
      </c>
    </row>
    <row r="471" spans="2:31" x14ac:dyDescent="0.2">
      <c r="B471">
        <v>80056</v>
      </c>
      <c r="C471">
        <v>12659</v>
      </c>
      <c r="D471" s="2">
        <v>940042901916</v>
      </c>
      <c r="E471" t="s">
        <v>209</v>
      </c>
      <c r="F471" s="4" t="s">
        <v>778</v>
      </c>
      <c r="G471" s="4" t="s">
        <v>779</v>
      </c>
      <c r="H471" t="s">
        <v>28</v>
      </c>
      <c r="I471" s="2">
        <v>9400873928983</v>
      </c>
      <c r="J471">
        <v>35245</v>
      </c>
      <c r="K471">
        <v>6126</v>
      </c>
      <c r="L471">
        <v>8</v>
      </c>
      <c r="M471">
        <v>10.29</v>
      </c>
      <c r="N471" t="s">
        <v>29</v>
      </c>
      <c r="O471" cm="1">
        <f t="array" ref="O471">INDEX('rate table'!J:J,
  MATCH(1,
    (H471='rate table'!F:F) *
    (L471='rate table'!G:G) *
    (CEILING(M471, 1)='rate table'!H:H),
    0)
)</f>
        <v>15.88</v>
      </c>
      <c r="P471">
        <v>0</v>
      </c>
      <c r="Q471">
        <v>0</v>
      </c>
      <c r="R471">
        <v>0</v>
      </c>
      <c r="S471">
        <v>0</v>
      </c>
      <c r="T471" t="s">
        <v>39</v>
      </c>
      <c r="U471" t="s">
        <v>31</v>
      </c>
      <c r="V471" t="s">
        <v>32</v>
      </c>
      <c r="W471" t="s">
        <v>210</v>
      </c>
      <c r="X471" t="s">
        <v>34</v>
      </c>
      <c r="Y471" t="s">
        <v>35</v>
      </c>
      <c r="Z471" t="s">
        <v>36</v>
      </c>
      <c r="AA471" s="4" t="s">
        <v>780</v>
      </c>
      <c r="AB471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1" t="str">
        <f t="shared" si="29"/>
        <v>,DASCharge, TotalCharge, AccessorialCode, AccessorialDescription, PackageStatus, ReceiverName, ReceiverCity, ReceiverState, ReceiverCountry, CreatedDate)</v>
      </c>
      <c r="AD471" t="str">
        <f t="shared" si="30"/>
        <v>VALUES (
'80056','12659','940042901916','USPSINV448249','2/13/2025','2/20/2025','USPS Ground Advantage','9400873928983','35245','6126','8','10.29','LB','15.88','0','0','0','0','AC1','Signature Confirmation','Return to Sender','Receiver 309','Seattle','AZ','USA','3/31/2025');</v>
      </c>
      <c r="AE471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'80056','12659','940042901916','USPSINV448249','2/13/2025','2/20/2025','USPS Ground Advantage','9400873928983','35245','6126','8','10.29','LB','15.88','0','0','0','0','AC1','Signature Confirmation','Return to Sender','Receiver 309','Seattle','AZ','USA','3/31/2025');</v>
      </c>
    </row>
    <row r="472" spans="2:31" x14ac:dyDescent="0.2">
      <c r="B472">
        <v>80056</v>
      </c>
      <c r="C472">
        <v>12659</v>
      </c>
      <c r="D472" s="2">
        <v>9400652989659</v>
      </c>
      <c r="E472" t="s">
        <v>212</v>
      </c>
      <c r="F472" s="4" t="s">
        <v>778</v>
      </c>
      <c r="G472" s="4" t="s">
        <v>779</v>
      </c>
      <c r="H472" t="s">
        <v>28</v>
      </c>
      <c r="I472" s="2">
        <v>9400748581585</v>
      </c>
      <c r="J472">
        <v>6923</v>
      </c>
      <c r="K472">
        <v>6979</v>
      </c>
      <c r="L472">
        <v>2</v>
      </c>
      <c r="M472">
        <v>19.059999999999999</v>
      </c>
      <c r="N472" t="s">
        <v>29</v>
      </c>
      <c r="O472" cm="1">
        <f t="array" ref="O472">INDEX('rate table'!J:J,
  MATCH(1,
    (H472='rate table'!F:F) *
    (L472='rate table'!G:G) *
    (CEILING(M472, 1)='rate table'!H:H),
    0)
)</f>
        <v>12.15</v>
      </c>
      <c r="P472">
        <v>0</v>
      </c>
      <c r="Q472">
        <v>0</v>
      </c>
      <c r="R472">
        <v>0</v>
      </c>
      <c r="S472">
        <v>0</v>
      </c>
      <c r="T472" t="s">
        <v>51</v>
      </c>
      <c r="U472" t="s">
        <v>31</v>
      </c>
      <c r="V472" t="s">
        <v>32</v>
      </c>
      <c r="W472" t="s">
        <v>213</v>
      </c>
      <c r="X472" t="s">
        <v>34</v>
      </c>
      <c r="Y472" t="s">
        <v>35</v>
      </c>
      <c r="Z472" t="s">
        <v>36</v>
      </c>
      <c r="AA472" s="4" t="s">
        <v>780</v>
      </c>
      <c r="AB472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2" t="str">
        <f t="shared" si="29"/>
        <v>,DASCharge, TotalCharge, AccessorialCode, AccessorialDescription, PackageStatus, ReceiverName, ReceiverCity, ReceiverState, ReceiverCountry, CreatedDate)</v>
      </c>
      <c r="AD472" t="str">
        <f t="shared" si="30"/>
        <v>VALUES (
'80056','12659','9400652989659','USPSINV834794','2/13/2025','2/20/2025','USPS Ground Advantage','9400748581585','6923','6979','2','19.06','LB','12.15','0','0','0','0','AC9','Signature Confirmation','Return to Sender','Receiver 20','Seattle','AZ','USA','3/31/2025');</v>
      </c>
      <c r="AE472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'80056','12659','9400652989659','USPSINV834794','2/13/2025','2/20/2025','USPS Ground Advantage','9400748581585','6923','6979','2','19.06','LB','12.15','0','0','0','0','AC9','Signature Confirmation','Return to Sender','Receiver 20','Seattle','AZ','USA','3/31/2025');</v>
      </c>
    </row>
    <row r="473" spans="2:31" x14ac:dyDescent="0.2">
      <c r="B473">
        <v>80056</v>
      </c>
      <c r="C473">
        <v>12659</v>
      </c>
      <c r="D473" s="2">
        <v>9400323778245</v>
      </c>
      <c r="E473" t="s">
        <v>214</v>
      </c>
      <c r="F473" s="4" t="s">
        <v>778</v>
      </c>
      <c r="G473" s="4" t="s">
        <v>779</v>
      </c>
      <c r="H473" t="s">
        <v>38</v>
      </c>
      <c r="I473" s="2">
        <v>9400116784203</v>
      </c>
      <c r="J473">
        <v>57582</v>
      </c>
      <c r="K473">
        <v>48373</v>
      </c>
      <c r="L473">
        <v>2</v>
      </c>
      <c r="M473">
        <v>12.1</v>
      </c>
      <c r="N473" t="s">
        <v>29</v>
      </c>
      <c r="O473" cm="1">
        <f t="array" ref="O473">INDEX('rate table'!J:J,
  MATCH(1,
    (H473='rate table'!F:F) *
    (L473='rate table'!G:G) *
    (CEILING(M473, 1)='rate table'!H:H),
    0)
)</f>
        <v>11.77</v>
      </c>
      <c r="P473">
        <v>0</v>
      </c>
      <c r="Q473">
        <v>0</v>
      </c>
      <c r="R473">
        <v>0</v>
      </c>
      <c r="S473">
        <v>0</v>
      </c>
      <c r="T473" t="s">
        <v>51</v>
      </c>
      <c r="U473" t="s">
        <v>31</v>
      </c>
      <c r="V473" t="s">
        <v>32</v>
      </c>
      <c r="W473" t="s">
        <v>215</v>
      </c>
      <c r="X473" t="s">
        <v>34</v>
      </c>
      <c r="Y473" t="s">
        <v>35</v>
      </c>
      <c r="Z473" t="s">
        <v>36</v>
      </c>
      <c r="AA473" s="4" t="s">
        <v>780</v>
      </c>
      <c r="AB473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3" t="str">
        <f t="shared" si="29"/>
        <v>,DASCharge, TotalCharge, AccessorialCode, AccessorialDescription, PackageStatus, ReceiverName, ReceiverCity, ReceiverState, ReceiverCountry, CreatedDate)</v>
      </c>
      <c r="AD473" t="str">
        <f t="shared" si="30"/>
        <v>VALUES (
'80056','12659','9400323778245','USPSINV770984','2/13/2025','2/20/2025','Priority Mail','9400116784203','57582','48373','2','12.1','LB','11.77','0','0','0','0','AC9','Signature Confirmation','Return to Sender','Receiver 716','Seattle','AZ','USA','3/31/2025');</v>
      </c>
      <c r="AE473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'80056','12659','9400323778245','USPSINV770984','2/13/2025','2/20/2025','Priority Mail','9400116784203','57582','48373','2','12.1','LB','11.77','0','0','0','0','AC9','Signature Confirmation','Return to Sender','Receiver 716','Seattle','AZ','USA','3/31/2025');</v>
      </c>
    </row>
    <row r="474" spans="2:31" x14ac:dyDescent="0.2">
      <c r="B474">
        <v>80056</v>
      </c>
      <c r="C474">
        <v>12659</v>
      </c>
      <c r="D474" s="2">
        <v>9400155221628</v>
      </c>
      <c r="E474" t="s">
        <v>216</v>
      </c>
      <c r="F474" s="4" t="s">
        <v>778</v>
      </c>
      <c r="G474" s="4" t="s">
        <v>779</v>
      </c>
      <c r="H474" t="s">
        <v>28</v>
      </c>
      <c r="I474" s="2">
        <v>9400188022034</v>
      </c>
      <c r="J474">
        <v>43741</v>
      </c>
      <c r="K474">
        <v>84751</v>
      </c>
      <c r="L474">
        <v>2</v>
      </c>
      <c r="M474">
        <v>3.26</v>
      </c>
      <c r="N474" t="s">
        <v>29</v>
      </c>
      <c r="O474" cm="1">
        <f t="array" ref="O474">INDEX('rate table'!J:J,
  MATCH(1,
    (H474='rate table'!F:F) *
    (L474='rate table'!G:G) *
    (CEILING(M474, 1)='rate table'!H:H),
    0)
)</f>
        <v>6.97</v>
      </c>
      <c r="P474">
        <v>0</v>
      </c>
      <c r="Q474">
        <v>0</v>
      </c>
      <c r="R474">
        <v>0</v>
      </c>
      <c r="S474">
        <v>0</v>
      </c>
      <c r="T474" t="s">
        <v>55</v>
      </c>
      <c r="U474" t="s">
        <v>31</v>
      </c>
      <c r="V474" t="s">
        <v>32</v>
      </c>
      <c r="W474" t="s">
        <v>217</v>
      </c>
      <c r="X474" t="s">
        <v>34</v>
      </c>
      <c r="Y474" t="s">
        <v>35</v>
      </c>
      <c r="Z474" t="s">
        <v>36</v>
      </c>
      <c r="AA474" s="4" t="s">
        <v>780</v>
      </c>
      <c r="AB474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4" t="str">
        <f t="shared" si="29"/>
        <v>,DASCharge, TotalCharge, AccessorialCode, AccessorialDescription, PackageStatus, ReceiverName, ReceiverCity, ReceiverState, ReceiverCountry, CreatedDate)</v>
      </c>
      <c r="AD474" t="str">
        <f t="shared" si="30"/>
        <v>VALUES (
'80056','12659','9400155221628','USPSINV131653','2/13/2025','2/20/2025','USPS Ground Advantage','9400188022034','43741','84751','2','3.26','LB','6.97','0','0','0','0','AC7','Signature Confirmation','Return to Sender','Receiver 193','Seattle','AZ','USA','3/31/2025');</v>
      </c>
      <c r="AE474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'80056','12659','9400155221628','USPSINV131653','2/13/2025','2/20/2025','USPS Ground Advantage','9400188022034','43741','84751','2','3.26','LB','6.97','0','0','0','0','AC7','Signature Confirmation','Return to Sender','Receiver 193','Seattle','AZ','USA','3/31/2025');</v>
      </c>
    </row>
    <row r="475" spans="2:31" x14ac:dyDescent="0.2">
      <c r="B475">
        <v>80056</v>
      </c>
      <c r="C475">
        <v>12659</v>
      </c>
      <c r="D475" s="2">
        <v>94001191916039</v>
      </c>
      <c r="E475" t="s">
        <v>218</v>
      </c>
      <c r="F475" s="4" t="s">
        <v>778</v>
      </c>
      <c r="G475" s="4" t="s">
        <v>779</v>
      </c>
      <c r="H475" t="s">
        <v>38</v>
      </c>
      <c r="I475" s="2">
        <v>9400348036291</v>
      </c>
      <c r="J475">
        <v>68649</v>
      </c>
      <c r="K475">
        <v>27283</v>
      </c>
      <c r="L475">
        <v>6</v>
      </c>
      <c r="M475">
        <v>10.32</v>
      </c>
      <c r="N475" t="s">
        <v>29</v>
      </c>
      <c r="O475" cm="1">
        <f t="array" ref="O475">INDEX('rate table'!J:J,
  MATCH(1,
    (H475='rate table'!F:F) *
    (L475='rate table'!G:G) *
    (CEILING(M475, 1)='rate table'!H:H),
    0)
)</f>
        <v>23.35</v>
      </c>
      <c r="P475">
        <v>0</v>
      </c>
      <c r="Q475">
        <v>0</v>
      </c>
      <c r="R475">
        <v>0</v>
      </c>
      <c r="S475">
        <v>0</v>
      </c>
      <c r="T475" t="s">
        <v>51</v>
      </c>
      <c r="U475" t="s">
        <v>31</v>
      </c>
      <c r="V475" t="s">
        <v>32</v>
      </c>
      <c r="W475" t="s">
        <v>219</v>
      </c>
      <c r="X475" t="s">
        <v>34</v>
      </c>
      <c r="Y475" t="s">
        <v>35</v>
      </c>
      <c r="Z475" t="s">
        <v>36</v>
      </c>
      <c r="AA475" s="4" t="s">
        <v>780</v>
      </c>
      <c r="AB475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5" t="str">
        <f t="shared" si="29"/>
        <v>,DASCharge, TotalCharge, AccessorialCode, AccessorialDescription, PackageStatus, ReceiverName, ReceiverCity, ReceiverState, ReceiverCountry, CreatedDate)</v>
      </c>
      <c r="AD475" t="str">
        <f t="shared" si="30"/>
        <v>VALUES (
'80056','12659','94001191916039','USPSINV100668','2/13/2025','2/20/2025','Priority Mail','9400348036291','68649','27283','6','10.32','LB','23.35','0','0','0','0','AC9','Signature Confirmation','Return to Sender','Receiver 374','Seattle','AZ','USA','3/31/2025');</v>
      </c>
      <c r="AE475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'80056','12659','94001191916039','USPSINV100668','2/13/2025','2/20/2025','Priority Mail','9400348036291','68649','27283','6','10.32','LB','23.35','0','0','0','0','AC9','Signature Confirmation','Return to Sender','Receiver 374','Seattle','AZ','USA','3/31/2025');</v>
      </c>
    </row>
    <row r="476" spans="2:31" x14ac:dyDescent="0.2">
      <c r="B476">
        <v>80056</v>
      </c>
      <c r="C476">
        <v>12659</v>
      </c>
      <c r="D476" s="2">
        <v>9400125868063</v>
      </c>
      <c r="E476" t="s">
        <v>220</v>
      </c>
      <c r="F476" s="4" t="s">
        <v>778</v>
      </c>
      <c r="G476" s="4" t="s">
        <v>779</v>
      </c>
      <c r="H476" t="s">
        <v>41</v>
      </c>
      <c r="I476" s="2">
        <v>9400799609731</v>
      </c>
      <c r="J476">
        <v>37740</v>
      </c>
      <c r="K476">
        <v>79206</v>
      </c>
      <c r="L476">
        <v>4</v>
      </c>
      <c r="M476">
        <v>18.43</v>
      </c>
      <c r="N476" t="s">
        <v>29</v>
      </c>
      <c r="O476" cm="1">
        <f t="array" ref="O476">INDEX('rate table'!J:J,
  MATCH(1,
    (H476='rate table'!F:F) *
    (L476='rate table'!G:G) *
    (CEILING(M476, 1)='rate table'!H:H),
    0)
)</f>
        <v>61.2</v>
      </c>
      <c r="P476">
        <v>0</v>
      </c>
      <c r="Q476">
        <v>0</v>
      </c>
      <c r="R476">
        <v>0</v>
      </c>
      <c r="S476">
        <v>0</v>
      </c>
      <c r="T476" t="s">
        <v>71</v>
      </c>
      <c r="U476" t="s">
        <v>31</v>
      </c>
      <c r="V476" t="s">
        <v>32</v>
      </c>
      <c r="W476" t="s">
        <v>221</v>
      </c>
      <c r="X476" t="s">
        <v>34</v>
      </c>
      <c r="Y476" t="s">
        <v>35</v>
      </c>
      <c r="Z476" t="s">
        <v>36</v>
      </c>
      <c r="AA476" s="4" t="s">
        <v>780</v>
      </c>
      <c r="AB476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6" t="str">
        <f t="shared" si="29"/>
        <v>,DASCharge, TotalCharge, AccessorialCode, AccessorialDescription, PackageStatus, ReceiverName, ReceiverCity, ReceiverState, ReceiverCountry, CreatedDate)</v>
      </c>
      <c r="AD476" t="str">
        <f t="shared" si="30"/>
        <v>VALUES (
'80056','12659','9400125868063','USPSINV407453','2/13/2025','2/20/2025','Priority Mail Express','9400799609731','37740','79206','4','18.43','LB','61.2','0','0','0','0','AC2','Signature Confirmation','Return to Sender','Receiver 957','Seattle','AZ','USA','3/31/2025');</v>
      </c>
      <c r="AE476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'80056','12659','9400125868063','USPSINV407453','2/13/2025','2/20/2025','Priority Mail Express','9400799609731','37740','79206','4','18.43','LB','61.2','0','0','0','0','AC2','Signature Confirmation','Return to Sender','Receiver 957','Seattle','AZ','USA','3/31/2025');</v>
      </c>
    </row>
    <row r="477" spans="2:31" x14ac:dyDescent="0.2">
      <c r="B477">
        <v>80056</v>
      </c>
      <c r="C477">
        <v>12659</v>
      </c>
      <c r="D477" s="2">
        <v>94001757889352</v>
      </c>
      <c r="E477" t="s">
        <v>222</v>
      </c>
      <c r="F477" s="4" t="s">
        <v>778</v>
      </c>
      <c r="G477" s="4" t="s">
        <v>779</v>
      </c>
      <c r="H477" t="s">
        <v>28</v>
      </c>
      <c r="I477" s="2">
        <v>9400662544328</v>
      </c>
      <c r="J477">
        <v>77499</v>
      </c>
      <c r="K477">
        <v>5202</v>
      </c>
      <c r="L477">
        <v>6</v>
      </c>
      <c r="M477">
        <v>16.46</v>
      </c>
      <c r="N477" t="s">
        <v>29</v>
      </c>
      <c r="O477" cm="1">
        <f t="array" ref="O477">INDEX('rate table'!J:J,
  MATCH(1,
    (H477='rate table'!F:F) *
    (L477='rate table'!G:G) *
    (CEILING(M477, 1)='rate table'!H:H),
    0)
)</f>
        <v>16.29</v>
      </c>
      <c r="P477">
        <v>0</v>
      </c>
      <c r="Q477">
        <v>0</v>
      </c>
      <c r="R477">
        <v>0</v>
      </c>
      <c r="S477">
        <v>0</v>
      </c>
      <c r="T477" t="s">
        <v>43</v>
      </c>
      <c r="U477" t="s">
        <v>31</v>
      </c>
      <c r="V477" t="s">
        <v>32</v>
      </c>
      <c r="W477" t="s">
        <v>223</v>
      </c>
      <c r="X477" t="s">
        <v>34</v>
      </c>
      <c r="Y477" t="s">
        <v>35</v>
      </c>
      <c r="Z477" t="s">
        <v>36</v>
      </c>
      <c r="AA477" s="4" t="s">
        <v>780</v>
      </c>
      <c r="AB477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7" t="str">
        <f t="shared" si="29"/>
        <v>,DASCharge, TotalCharge, AccessorialCode, AccessorialDescription, PackageStatus, ReceiverName, ReceiverCity, ReceiverState, ReceiverCountry, CreatedDate)</v>
      </c>
      <c r="AD477" t="str">
        <f t="shared" si="30"/>
        <v>VALUES (
'80056','12659','94001757889352','USPSINV10329','2/13/2025','2/20/2025','USPS Ground Advantage','9400662544328','77499','5202','6','16.46','LB','16.29','0','0','0','0','AC4','Signature Confirmation','Return to Sender','Receiver 287','Seattle','AZ','USA','3/31/2025');</v>
      </c>
      <c r="AE477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'80056','12659','94001757889352','USPSINV10329','2/13/2025','2/20/2025','USPS Ground Advantage','9400662544328','77499','5202','6','16.46','LB','16.29','0','0','0','0','AC4','Signature Confirmation','Return to Sender','Receiver 287','Seattle','AZ','USA','3/31/2025');</v>
      </c>
    </row>
    <row r="478" spans="2:31" x14ac:dyDescent="0.2">
      <c r="B478">
        <v>80056</v>
      </c>
      <c r="C478">
        <v>12659</v>
      </c>
      <c r="D478" s="2">
        <v>94001039919647</v>
      </c>
      <c r="E478" t="s">
        <v>224</v>
      </c>
      <c r="F478" s="4" t="s">
        <v>778</v>
      </c>
      <c r="G478" s="4" t="s">
        <v>779</v>
      </c>
      <c r="H478" t="s">
        <v>38</v>
      </c>
      <c r="I478" s="2">
        <v>9400186015556</v>
      </c>
      <c r="J478">
        <v>29499</v>
      </c>
      <c r="K478">
        <v>14826</v>
      </c>
      <c r="L478">
        <v>2</v>
      </c>
      <c r="M478">
        <v>11.68</v>
      </c>
      <c r="N478" t="s">
        <v>29</v>
      </c>
      <c r="O478" cm="1">
        <f t="array" ref="O478">INDEX('rate table'!J:J,
  MATCH(1,
    (H478='rate table'!F:F) *
    (L478='rate table'!G:G) *
    (CEILING(M478, 1)='rate table'!H:H),
    0)
)</f>
        <v>11.33</v>
      </c>
      <c r="P478">
        <v>0</v>
      </c>
      <c r="Q478">
        <v>0</v>
      </c>
      <c r="R478">
        <v>0</v>
      </c>
      <c r="S478">
        <v>0</v>
      </c>
      <c r="T478" t="s">
        <v>39</v>
      </c>
      <c r="U478" t="s">
        <v>31</v>
      </c>
      <c r="V478" t="s">
        <v>32</v>
      </c>
      <c r="W478" t="s">
        <v>225</v>
      </c>
      <c r="X478" t="s">
        <v>34</v>
      </c>
      <c r="Y478" t="s">
        <v>35</v>
      </c>
      <c r="Z478" t="s">
        <v>36</v>
      </c>
      <c r="AA478" s="4" t="s">
        <v>780</v>
      </c>
      <c r="AB478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8" t="str">
        <f t="shared" si="29"/>
        <v>,DASCharge, TotalCharge, AccessorialCode, AccessorialDescription, PackageStatus, ReceiverName, ReceiverCity, ReceiverState, ReceiverCountry, CreatedDate)</v>
      </c>
      <c r="AD478" t="str">
        <f t="shared" si="30"/>
        <v>VALUES (
'80056','12659','94001039919647','USPSINV711732','2/13/2025','2/20/2025','Priority Mail','9400186015556','29499','14826','2','11.68','LB','11.33','0','0','0','0','AC1','Signature Confirmation','Return to Sender','Receiver 990','Seattle','AZ','USA','3/31/2025');</v>
      </c>
      <c r="AE478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'80056','12659','94001039919647','USPSINV711732','2/13/2025','2/20/2025','Priority Mail','9400186015556','29499','14826','2','11.68','LB','11.33','0','0','0','0','AC1','Signature Confirmation','Return to Sender','Receiver 990','Seattle','AZ','USA','3/31/2025');</v>
      </c>
    </row>
    <row r="479" spans="2:31" x14ac:dyDescent="0.2">
      <c r="B479">
        <v>80056</v>
      </c>
      <c r="C479">
        <v>12659</v>
      </c>
      <c r="D479" s="2">
        <v>9400302226265</v>
      </c>
      <c r="E479" t="s">
        <v>227</v>
      </c>
      <c r="F479" s="4" t="s">
        <v>778</v>
      </c>
      <c r="G479" s="4" t="s">
        <v>779</v>
      </c>
      <c r="H479" t="s">
        <v>38</v>
      </c>
      <c r="I479" s="2">
        <v>9400107814127</v>
      </c>
      <c r="J479">
        <v>34872</v>
      </c>
      <c r="K479">
        <v>64080</v>
      </c>
      <c r="L479">
        <v>5</v>
      </c>
      <c r="M479">
        <v>0.57999999999999996</v>
      </c>
      <c r="N479" t="s">
        <v>29</v>
      </c>
      <c r="O479" cm="1">
        <f t="array" ref="O479">INDEX('rate table'!J:J,
  MATCH(1,
    (H479='rate table'!F:F) *
    (L479='rate table'!G:G) *
    (CEILING(M479, 1)='rate table'!H:H),
    0)
)</f>
        <v>7.11</v>
      </c>
      <c r="P479">
        <v>0</v>
      </c>
      <c r="Q479">
        <v>0</v>
      </c>
      <c r="R479">
        <v>0</v>
      </c>
      <c r="S479">
        <v>0</v>
      </c>
      <c r="T479" t="s">
        <v>43</v>
      </c>
      <c r="U479" t="s">
        <v>31</v>
      </c>
      <c r="V479" t="s">
        <v>32</v>
      </c>
      <c r="W479" t="s">
        <v>228</v>
      </c>
      <c r="X479" t="s">
        <v>34</v>
      </c>
      <c r="Y479" t="s">
        <v>35</v>
      </c>
      <c r="Z479" t="s">
        <v>36</v>
      </c>
      <c r="AA479" s="4" t="s">
        <v>780</v>
      </c>
      <c r="AB479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79" t="str">
        <f t="shared" si="29"/>
        <v>,DASCharge, TotalCharge, AccessorialCode, AccessorialDescription, PackageStatus, ReceiverName, ReceiverCity, ReceiverState, ReceiverCountry, CreatedDate)</v>
      </c>
      <c r="AD479" t="str">
        <f t="shared" si="30"/>
        <v>VALUES (
'80056','12659','9400302226265','USPSINV452513','2/13/2025','2/20/2025','Priority Mail','9400107814127','34872','64080','5','0.58','LB','7.11','0','0','0','0','AC4','Signature Confirmation','Return to Sender','Receiver 467','Seattle','AZ','USA','3/31/2025');</v>
      </c>
      <c r="AE479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'80056','12659','9400302226265','USPSINV452513','2/13/2025','2/20/2025','Priority Mail','9400107814127','34872','64080','5','0.58','LB','7.11','0','0','0','0','AC4','Signature Confirmation','Return to Sender','Receiver 467','Seattle','AZ','USA','3/31/2025');</v>
      </c>
    </row>
    <row r="480" spans="2:31" x14ac:dyDescent="0.2">
      <c r="B480">
        <v>80056</v>
      </c>
      <c r="C480">
        <v>12659</v>
      </c>
      <c r="D480" s="2">
        <v>9400947082644</v>
      </c>
      <c r="E480" t="s">
        <v>229</v>
      </c>
      <c r="F480" s="4" t="s">
        <v>778</v>
      </c>
      <c r="G480" s="4" t="s">
        <v>779</v>
      </c>
      <c r="H480" t="s">
        <v>41</v>
      </c>
      <c r="I480" s="2">
        <v>9400394287488</v>
      </c>
      <c r="J480">
        <v>42972</v>
      </c>
      <c r="K480">
        <v>73413</v>
      </c>
      <c r="L480">
        <v>8</v>
      </c>
      <c r="M480">
        <v>12.95</v>
      </c>
      <c r="N480" t="s">
        <v>29</v>
      </c>
      <c r="O480" cm="1">
        <f t="array" ref="O480">INDEX('rate table'!J:J,
  MATCH(1,
    (H480='rate table'!F:F) *
    (L480='rate table'!G:G) *
    (CEILING(M480, 1)='rate table'!H:H),
    0)
)</f>
        <v>53.05</v>
      </c>
      <c r="P480">
        <v>0</v>
      </c>
      <c r="Q480">
        <v>0</v>
      </c>
      <c r="R480">
        <v>0</v>
      </c>
      <c r="S480">
        <v>0</v>
      </c>
      <c r="T480" t="s">
        <v>58</v>
      </c>
      <c r="U480" t="s">
        <v>31</v>
      </c>
      <c r="V480" t="s">
        <v>32</v>
      </c>
      <c r="W480" t="s">
        <v>230</v>
      </c>
      <c r="X480" t="s">
        <v>34</v>
      </c>
      <c r="Y480" t="s">
        <v>35</v>
      </c>
      <c r="Z480" t="s">
        <v>36</v>
      </c>
      <c r="AA480" s="4" t="s">
        <v>780</v>
      </c>
      <c r="AB480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0" t="str">
        <f t="shared" si="29"/>
        <v>,DASCharge, TotalCharge, AccessorialCode, AccessorialDescription, PackageStatus, ReceiverName, ReceiverCity, ReceiverState, ReceiverCountry, CreatedDate)</v>
      </c>
      <c r="AD480" t="str">
        <f t="shared" si="30"/>
        <v>VALUES (
'80056','12659','9400947082644','USPSINV689452','2/13/2025','2/20/2025','Priority Mail Express','9400394287488','42972','73413','8','12.95','LB','53.05','0','0','0','0','AC5','Signature Confirmation','Return to Sender','Receiver 404','Seattle','AZ','USA','3/31/2025');</v>
      </c>
      <c r="AE480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'80056','12659','9400947082644','USPSINV689452','2/13/2025','2/20/2025','Priority Mail Express','9400394287488','42972','73413','8','12.95','LB','53.05','0','0','0','0','AC5','Signature Confirmation','Return to Sender','Receiver 404','Seattle','AZ','USA','3/31/2025');</v>
      </c>
    </row>
    <row r="481" spans="2:31" x14ac:dyDescent="0.2">
      <c r="B481">
        <v>80056</v>
      </c>
      <c r="C481">
        <v>12659</v>
      </c>
      <c r="D481" s="2">
        <v>9400290540359</v>
      </c>
      <c r="E481" t="s">
        <v>231</v>
      </c>
      <c r="F481" s="4" t="s">
        <v>778</v>
      </c>
      <c r="G481" s="4" t="s">
        <v>779</v>
      </c>
      <c r="H481" t="s">
        <v>28</v>
      </c>
      <c r="I481" s="2">
        <v>9400721032297</v>
      </c>
      <c r="J481">
        <v>3226</v>
      </c>
      <c r="K481">
        <v>55673</v>
      </c>
      <c r="L481">
        <v>4</v>
      </c>
      <c r="M481">
        <v>2.1800000000000002</v>
      </c>
      <c r="N481" t="s">
        <v>29</v>
      </c>
      <c r="O481" cm="1">
        <f t="array" ref="O481">INDEX('rate table'!J:J,
  MATCH(1,
    (H481='rate table'!F:F) *
    (L481='rate table'!G:G) *
    (CEILING(M481, 1)='rate table'!H:H),
    0)
)</f>
        <v>7.26</v>
      </c>
      <c r="P481">
        <v>0</v>
      </c>
      <c r="Q481">
        <v>0</v>
      </c>
      <c r="R481">
        <v>0</v>
      </c>
      <c r="S481">
        <v>0</v>
      </c>
      <c r="T481" t="s">
        <v>58</v>
      </c>
      <c r="U481" t="s">
        <v>31</v>
      </c>
      <c r="V481" t="s">
        <v>32</v>
      </c>
      <c r="W481" t="s">
        <v>232</v>
      </c>
      <c r="X481" t="s">
        <v>34</v>
      </c>
      <c r="Y481" t="s">
        <v>35</v>
      </c>
      <c r="Z481" t="s">
        <v>36</v>
      </c>
      <c r="AA481" s="4" t="s">
        <v>780</v>
      </c>
      <c r="AB481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1" t="str">
        <f t="shared" si="29"/>
        <v>,DASCharge, TotalCharge, AccessorialCode, AccessorialDescription, PackageStatus, ReceiverName, ReceiverCity, ReceiverState, ReceiverCountry, CreatedDate)</v>
      </c>
      <c r="AD481" t="str">
        <f t="shared" si="30"/>
        <v>VALUES (
'80056','12659','9400290540359','USPSINV203627','2/13/2025','2/20/2025','USPS Ground Advantage','9400721032297','3226','55673','4','2.18','LB','7.26','0','0','0','0','AC5','Signature Confirmation','Return to Sender','Receiver 27','Seattle','AZ','USA','3/31/2025');</v>
      </c>
      <c r="AE481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'80056','12659','9400290540359','USPSINV203627','2/13/2025','2/20/2025','USPS Ground Advantage','9400721032297','3226','55673','4','2.18','LB','7.26','0','0','0','0','AC5','Signature Confirmation','Return to Sender','Receiver 27','Seattle','AZ','USA','3/31/2025');</v>
      </c>
    </row>
    <row r="482" spans="2:31" x14ac:dyDescent="0.2">
      <c r="B482">
        <v>80056</v>
      </c>
      <c r="C482">
        <v>12659</v>
      </c>
      <c r="D482" s="2">
        <v>94001927482177</v>
      </c>
      <c r="E482" t="s">
        <v>233</v>
      </c>
      <c r="F482" s="4" t="s">
        <v>778</v>
      </c>
      <c r="G482" s="4" t="s">
        <v>779</v>
      </c>
      <c r="H482" t="s">
        <v>41</v>
      </c>
      <c r="I482" s="2">
        <v>9400263555336</v>
      </c>
      <c r="J482">
        <v>25331</v>
      </c>
      <c r="K482">
        <v>31505</v>
      </c>
      <c r="L482">
        <v>7</v>
      </c>
      <c r="M482">
        <v>0.86</v>
      </c>
      <c r="N482" t="s">
        <v>29</v>
      </c>
      <c r="O482" cm="1">
        <f t="array" ref="O482">INDEX('rate table'!J:J,
  MATCH(1,
    (H482='rate table'!F:F) *
    (L482='rate table'!G:G) *
    (CEILING(M482, 1)='rate table'!H:H),
    0)
)</f>
        <v>17.75</v>
      </c>
      <c r="P482">
        <v>0</v>
      </c>
      <c r="Q482">
        <v>0</v>
      </c>
      <c r="R482">
        <v>0</v>
      </c>
      <c r="S482">
        <v>0</v>
      </c>
      <c r="T482" t="s">
        <v>51</v>
      </c>
      <c r="U482" t="s">
        <v>31</v>
      </c>
      <c r="V482" t="s">
        <v>32</v>
      </c>
      <c r="W482" t="s">
        <v>234</v>
      </c>
      <c r="X482" t="s">
        <v>34</v>
      </c>
      <c r="Y482" t="s">
        <v>35</v>
      </c>
      <c r="Z482" t="s">
        <v>36</v>
      </c>
      <c r="AA482" s="4" t="s">
        <v>780</v>
      </c>
      <c r="AB482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2" t="str">
        <f t="shared" si="29"/>
        <v>,DASCharge, TotalCharge, AccessorialCode, AccessorialDescription, PackageStatus, ReceiverName, ReceiverCity, ReceiverState, ReceiverCountry, CreatedDate)</v>
      </c>
      <c r="AD482" t="str">
        <f t="shared" si="30"/>
        <v>VALUES (
'80056','12659','94001927482177','USPSINV283107','2/13/2025','2/20/2025','Priority Mail Express','9400263555336','25331','31505','7','0.86','LB','17.75','0','0','0','0','AC9','Signature Confirmation','Return to Sender','Receiver 3','Seattle','AZ','USA','3/31/2025');</v>
      </c>
      <c r="AE482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'80056','12659','94001927482177','USPSINV283107','2/13/2025','2/20/2025','Priority Mail Express','9400263555336','25331','31505','7','0.86','LB','17.75','0','0','0','0','AC9','Signature Confirmation','Return to Sender','Receiver 3','Seattle','AZ','USA','3/31/2025');</v>
      </c>
    </row>
    <row r="483" spans="2:31" x14ac:dyDescent="0.2">
      <c r="B483">
        <v>80056</v>
      </c>
      <c r="C483">
        <v>12659</v>
      </c>
      <c r="D483" s="2">
        <v>94002089705703</v>
      </c>
      <c r="E483" t="s">
        <v>235</v>
      </c>
      <c r="F483" s="4" t="s">
        <v>778</v>
      </c>
      <c r="G483" s="4" t="s">
        <v>779</v>
      </c>
      <c r="H483" t="s">
        <v>28</v>
      </c>
      <c r="I483" s="2">
        <v>9400213912999</v>
      </c>
      <c r="J483">
        <v>36571</v>
      </c>
      <c r="K483">
        <v>39013</v>
      </c>
      <c r="L483">
        <v>7</v>
      </c>
      <c r="M483">
        <v>17.329999999999998</v>
      </c>
      <c r="N483" t="s">
        <v>29</v>
      </c>
      <c r="O483" cm="1">
        <f t="array" ref="O483">INDEX('rate table'!J:J,
  MATCH(1,
    (H483='rate table'!F:F) *
    (L483='rate table'!G:G) *
    (CEILING(M483, 1)='rate table'!H:H),
    0)
)</f>
        <v>20.14</v>
      </c>
      <c r="P483">
        <v>0</v>
      </c>
      <c r="Q483">
        <v>0</v>
      </c>
      <c r="R483">
        <v>0</v>
      </c>
      <c r="S483">
        <v>0</v>
      </c>
      <c r="T483" t="s">
        <v>30</v>
      </c>
      <c r="U483" t="s">
        <v>31</v>
      </c>
      <c r="V483" t="s">
        <v>32</v>
      </c>
      <c r="W483" t="s">
        <v>236</v>
      </c>
      <c r="X483" t="s">
        <v>34</v>
      </c>
      <c r="Y483" t="s">
        <v>35</v>
      </c>
      <c r="Z483" t="s">
        <v>36</v>
      </c>
      <c r="AA483" s="4" t="s">
        <v>780</v>
      </c>
      <c r="AB483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3" t="str">
        <f t="shared" si="29"/>
        <v>,DASCharge, TotalCharge, AccessorialCode, AccessorialDescription, PackageStatus, ReceiverName, ReceiverCity, ReceiverState, ReceiverCountry, CreatedDate)</v>
      </c>
      <c r="AD483" t="str">
        <f t="shared" si="30"/>
        <v>VALUES (
'80056','12659','94002089705703','USPSINV768400','2/13/2025','2/20/2025','USPS Ground Advantage','9400213912999','36571','39013','7','17.33','LB','20.14','0','0','0','0','AC0','Signature Confirmation','Return to Sender','Receiver 446','Seattle','AZ','USA','3/31/2025');</v>
      </c>
      <c r="AE483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'80056','12659','94002089705703','USPSINV768400','2/13/2025','2/20/2025','USPS Ground Advantage','9400213912999','36571','39013','7','17.33','LB','20.14','0','0','0','0','AC0','Signature Confirmation','Return to Sender','Receiver 446','Seattle','AZ','USA','3/31/2025');</v>
      </c>
    </row>
    <row r="484" spans="2:31" x14ac:dyDescent="0.2">
      <c r="B484">
        <v>80056</v>
      </c>
      <c r="C484">
        <v>12659</v>
      </c>
      <c r="D484" s="2">
        <v>94001508666184</v>
      </c>
      <c r="E484" t="s">
        <v>237</v>
      </c>
      <c r="F484" s="4" t="s">
        <v>778</v>
      </c>
      <c r="G484" s="4" t="s">
        <v>779</v>
      </c>
      <c r="H484" t="s">
        <v>38</v>
      </c>
      <c r="I484" s="2">
        <v>9400924790636</v>
      </c>
      <c r="J484">
        <v>15132</v>
      </c>
      <c r="K484">
        <v>12862</v>
      </c>
      <c r="L484">
        <v>4</v>
      </c>
      <c r="M484">
        <v>9.76</v>
      </c>
      <c r="N484" t="s">
        <v>29</v>
      </c>
      <c r="O484" cm="1">
        <f t="array" ref="O484">INDEX('rate table'!J:J,
  MATCH(1,
    (H484='rate table'!F:F) *
    (L484='rate table'!G:G) *
    (CEILING(M484, 1)='rate table'!H:H),
    0)
)</f>
        <v>12.08</v>
      </c>
      <c r="P484">
        <v>0</v>
      </c>
      <c r="Q484">
        <v>0</v>
      </c>
      <c r="R484">
        <v>0</v>
      </c>
      <c r="S484">
        <v>0</v>
      </c>
      <c r="T484" t="s">
        <v>39</v>
      </c>
      <c r="U484" t="s">
        <v>31</v>
      </c>
      <c r="V484" t="s">
        <v>32</v>
      </c>
      <c r="W484" t="s">
        <v>238</v>
      </c>
      <c r="X484" t="s">
        <v>34</v>
      </c>
      <c r="Y484" t="s">
        <v>35</v>
      </c>
      <c r="Z484" t="s">
        <v>36</v>
      </c>
      <c r="AA484" s="4" t="s">
        <v>780</v>
      </c>
      <c r="AB484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4" t="str">
        <f t="shared" si="29"/>
        <v>,DASCharge, TotalCharge, AccessorialCode, AccessorialDescription, PackageStatus, ReceiverName, ReceiverCity, ReceiverState, ReceiverCountry, CreatedDate)</v>
      </c>
      <c r="AD484" t="str">
        <f t="shared" si="30"/>
        <v>VALUES (
'80056','12659','94001508666184','USPSINV349815','2/13/2025','2/20/2025','Priority Mail','9400924790636','15132','12862','4','9.76','LB','12.08','0','0','0','0','AC1','Signature Confirmation','Return to Sender','Receiver 321','Seattle','AZ','USA','3/31/2025');</v>
      </c>
      <c r="AE484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'80056','12659','94001508666184','USPSINV349815','2/13/2025','2/20/2025','Priority Mail','9400924790636','15132','12862','4','9.76','LB','12.08','0','0','0','0','AC1','Signature Confirmation','Return to Sender','Receiver 321','Seattle','AZ','USA','3/31/2025');</v>
      </c>
    </row>
    <row r="485" spans="2:31" x14ac:dyDescent="0.2">
      <c r="B485">
        <v>80056</v>
      </c>
      <c r="C485">
        <v>12659</v>
      </c>
      <c r="D485" s="2">
        <v>94001874061092</v>
      </c>
      <c r="E485" t="s">
        <v>239</v>
      </c>
      <c r="F485" s="4" t="s">
        <v>778</v>
      </c>
      <c r="G485" s="4" t="s">
        <v>779</v>
      </c>
      <c r="H485" t="s">
        <v>28</v>
      </c>
      <c r="I485" s="2">
        <v>9400347608067</v>
      </c>
      <c r="J485">
        <v>19096</v>
      </c>
      <c r="K485">
        <v>32819</v>
      </c>
      <c r="L485">
        <v>8</v>
      </c>
      <c r="M485">
        <v>7.15</v>
      </c>
      <c r="N485" t="s">
        <v>29</v>
      </c>
      <c r="O485" cm="1">
        <f t="array" ref="O485">INDEX('rate table'!J:J,
  MATCH(1,
    (H485='rate table'!F:F) *
    (L485='rate table'!G:G) *
    (CEILING(M485, 1)='rate table'!H:H),
    0)
)</f>
        <v>13.56</v>
      </c>
      <c r="P485">
        <v>0</v>
      </c>
      <c r="Q485">
        <v>0</v>
      </c>
      <c r="R485">
        <v>0</v>
      </c>
      <c r="S485">
        <v>0</v>
      </c>
      <c r="T485" t="s">
        <v>51</v>
      </c>
      <c r="U485" t="s">
        <v>31</v>
      </c>
      <c r="V485" t="s">
        <v>32</v>
      </c>
      <c r="W485" t="s">
        <v>240</v>
      </c>
      <c r="X485" t="s">
        <v>34</v>
      </c>
      <c r="Y485" t="s">
        <v>35</v>
      </c>
      <c r="Z485" t="s">
        <v>36</v>
      </c>
      <c r="AA485" s="4" t="s">
        <v>780</v>
      </c>
      <c r="AB485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5" t="str">
        <f t="shared" si="29"/>
        <v>,DASCharge, TotalCharge, AccessorialCode, AccessorialDescription, PackageStatus, ReceiverName, ReceiverCity, ReceiverState, ReceiverCountry, CreatedDate)</v>
      </c>
      <c r="AD485" t="str">
        <f t="shared" si="30"/>
        <v>VALUES (
'80056','12659','94001874061092','USPSINV712541','2/13/2025','2/20/2025','USPS Ground Advantage','9400347608067','19096','32819','8','7.15','LB','13.56','0','0','0','0','AC9','Signature Confirmation','Return to Sender','Receiver 168','Seattle','AZ','USA','3/31/2025');</v>
      </c>
      <c r="AE485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'80056','12659','94001874061092','USPSINV712541','2/13/2025','2/20/2025','USPS Ground Advantage','9400347608067','19096','32819','8','7.15','LB','13.56','0','0','0','0','AC9','Signature Confirmation','Return to Sender','Receiver 168','Seattle','AZ','USA','3/31/2025');</v>
      </c>
    </row>
    <row r="486" spans="2:31" x14ac:dyDescent="0.2">
      <c r="B486">
        <v>80056</v>
      </c>
      <c r="C486">
        <v>12659</v>
      </c>
      <c r="D486" s="2">
        <v>9400378836888</v>
      </c>
      <c r="E486" t="s">
        <v>241</v>
      </c>
      <c r="F486" s="4" t="s">
        <v>778</v>
      </c>
      <c r="G486" s="4" t="s">
        <v>779</v>
      </c>
      <c r="H486" t="s">
        <v>38</v>
      </c>
      <c r="I486" s="2">
        <v>9400550751775</v>
      </c>
      <c r="J486">
        <v>95760</v>
      </c>
      <c r="K486">
        <v>65023</v>
      </c>
      <c r="L486">
        <v>4</v>
      </c>
      <c r="M486">
        <v>12.16</v>
      </c>
      <c r="N486" t="s">
        <v>29</v>
      </c>
      <c r="O486" cm="1">
        <f t="array" ref="O486">INDEX('rate table'!J:J,
  MATCH(1,
    (H486='rate table'!F:F) *
    (L486='rate table'!G:G) *
    (CEILING(M486, 1)='rate table'!H:H),
    0)
)</f>
        <v>14.21</v>
      </c>
      <c r="P486">
        <v>0</v>
      </c>
      <c r="Q486">
        <v>0</v>
      </c>
      <c r="R486">
        <v>0</v>
      </c>
      <c r="S486">
        <v>0</v>
      </c>
      <c r="T486" t="s">
        <v>71</v>
      </c>
      <c r="U486" t="s">
        <v>31</v>
      </c>
      <c r="V486" t="s">
        <v>32</v>
      </c>
      <c r="W486" t="s">
        <v>242</v>
      </c>
      <c r="X486" t="s">
        <v>34</v>
      </c>
      <c r="Y486" t="s">
        <v>35</v>
      </c>
      <c r="Z486" t="s">
        <v>36</v>
      </c>
      <c r="AA486" s="4" t="s">
        <v>780</v>
      </c>
      <c r="AB486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6" t="str">
        <f t="shared" si="29"/>
        <v>,DASCharge, TotalCharge, AccessorialCode, AccessorialDescription, PackageStatus, ReceiverName, ReceiverCity, ReceiverState, ReceiverCountry, CreatedDate)</v>
      </c>
      <c r="AD486" t="str">
        <f t="shared" si="30"/>
        <v>VALUES (
'80056','12659','9400378836888','USPSINV582993','2/13/2025','2/20/2025','Priority Mail','9400550751775','95760','65023','4','12.16','LB','14.21','0','0','0','0','AC2','Signature Confirmation','Return to Sender','Receiver 975','Seattle','AZ','USA','3/31/2025');</v>
      </c>
      <c r="AE486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'80056','12659','9400378836888','USPSINV582993','2/13/2025','2/20/2025','Priority Mail','9400550751775','95760','65023','4','12.16','LB','14.21','0','0','0','0','AC2','Signature Confirmation','Return to Sender','Receiver 975','Seattle','AZ','USA','3/31/2025');</v>
      </c>
    </row>
    <row r="487" spans="2:31" x14ac:dyDescent="0.2">
      <c r="B487">
        <v>80056</v>
      </c>
      <c r="C487">
        <v>12659</v>
      </c>
      <c r="D487" s="2">
        <v>9400716922161</v>
      </c>
      <c r="E487" t="s">
        <v>243</v>
      </c>
      <c r="F487" s="4" t="s">
        <v>778</v>
      </c>
      <c r="G487" s="4" t="s">
        <v>779</v>
      </c>
      <c r="H487" t="s">
        <v>41</v>
      </c>
      <c r="I487" s="2">
        <v>9400186865686</v>
      </c>
      <c r="J487">
        <v>68558</v>
      </c>
      <c r="K487">
        <v>40817</v>
      </c>
      <c r="L487">
        <v>7</v>
      </c>
      <c r="M487">
        <v>10.42</v>
      </c>
      <c r="N487" t="s">
        <v>29</v>
      </c>
      <c r="O487" cm="1">
        <f t="array" ref="O487">INDEX('rate table'!J:J,
  MATCH(1,
    (H487='rate table'!F:F) *
    (L487='rate table'!G:G) *
    (CEILING(M487, 1)='rate table'!H:H),
    0)
)</f>
        <v>46.74</v>
      </c>
      <c r="P487">
        <v>0</v>
      </c>
      <c r="Q487">
        <v>0</v>
      </c>
      <c r="R487">
        <v>0</v>
      </c>
      <c r="S487">
        <v>0</v>
      </c>
      <c r="T487" t="s">
        <v>71</v>
      </c>
      <c r="U487" t="s">
        <v>31</v>
      </c>
      <c r="V487" t="s">
        <v>32</v>
      </c>
      <c r="W487" t="s">
        <v>244</v>
      </c>
      <c r="X487" t="s">
        <v>34</v>
      </c>
      <c r="Y487" t="s">
        <v>35</v>
      </c>
      <c r="Z487" t="s">
        <v>36</v>
      </c>
      <c r="AA487" s="4" t="s">
        <v>780</v>
      </c>
      <c r="AB487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7" t="str">
        <f t="shared" si="29"/>
        <v>,DASCharge, TotalCharge, AccessorialCode, AccessorialDescription, PackageStatus, ReceiverName, ReceiverCity, ReceiverState, ReceiverCountry, CreatedDate)</v>
      </c>
      <c r="AD487" t="str">
        <f t="shared" si="30"/>
        <v>VALUES (
'80056','12659','9400716922161','USPSINV995840','2/13/2025','2/20/2025','Priority Mail Express','9400186865686','68558','40817','7','10.42','LB','46.74','0','0','0','0','AC2','Signature Confirmation','Return to Sender','Receiver 617','Seattle','AZ','USA','3/31/2025');</v>
      </c>
      <c r="AE487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'80056','12659','9400716922161','USPSINV995840','2/13/2025','2/20/2025','Priority Mail Express','9400186865686','68558','40817','7','10.42','LB','46.74','0','0','0','0','AC2','Signature Confirmation','Return to Sender','Receiver 617','Seattle','AZ','USA','3/31/2025');</v>
      </c>
    </row>
    <row r="488" spans="2:31" x14ac:dyDescent="0.2">
      <c r="B488">
        <v>80056</v>
      </c>
      <c r="C488">
        <v>12659</v>
      </c>
      <c r="D488" s="2">
        <v>9400744179191</v>
      </c>
      <c r="E488" t="s">
        <v>245</v>
      </c>
      <c r="F488" s="4" t="s">
        <v>778</v>
      </c>
      <c r="G488" s="4" t="s">
        <v>779</v>
      </c>
      <c r="H488" t="s">
        <v>38</v>
      </c>
      <c r="I488" s="2">
        <v>940018766877</v>
      </c>
      <c r="J488">
        <v>2726</v>
      </c>
      <c r="K488">
        <v>65041</v>
      </c>
      <c r="L488">
        <v>4</v>
      </c>
      <c r="M488">
        <v>15.64</v>
      </c>
      <c r="N488" t="s">
        <v>29</v>
      </c>
      <c r="O488" cm="1">
        <f t="array" ref="O488">INDEX('rate table'!J:J,
  MATCH(1,
    (H488='rate table'!F:F) *
    (L488='rate table'!G:G) *
    (CEILING(M488, 1)='rate table'!H:H),
    0)
)</f>
        <v>15.13</v>
      </c>
      <c r="P488">
        <v>0</v>
      </c>
      <c r="Q488">
        <v>0</v>
      </c>
      <c r="R488">
        <v>0</v>
      </c>
      <c r="S488">
        <v>0</v>
      </c>
      <c r="T488" t="s">
        <v>39</v>
      </c>
      <c r="U488" t="s">
        <v>31</v>
      </c>
      <c r="V488" t="s">
        <v>32</v>
      </c>
      <c r="W488" t="s">
        <v>244</v>
      </c>
      <c r="X488" t="s">
        <v>34</v>
      </c>
      <c r="Y488" t="s">
        <v>35</v>
      </c>
      <c r="Z488" t="s">
        <v>36</v>
      </c>
      <c r="AA488" s="4" t="s">
        <v>780</v>
      </c>
      <c r="AB488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8" t="str">
        <f t="shared" si="29"/>
        <v>,DASCharge, TotalCharge, AccessorialCode, AccessorialDescription, PackageStatus, ReceiverName, ReceiverCity, ReceiverState, ReceiverCountry, CreatedDate)</v>
      </c>
      <c r="AD488" t="str">
        <f t="shared" si="30"/>
        <v>VALUES (
'80056','12659','9400744179191','USPSINV868926','2/13/2025','2/20/2025','Priority Mail','940018766877','2726','65041','4','15.64','LB','15.13','0','0','0','0','AC1','Signature Confirmation','Return to Sender','Receiver 617','Seattle','AZ','USA','3/31/2025');</v>
      </c>
      <c r="AE488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'80056','12659','9400744179191','USPSINV868926','2/13/2025','2/20/2025','Priority Mail','940018766877','2726','65041','4','15.64','LB','15.13','0','0','0','0','AC1','Signature Confirmation','Return to Sender','Receiver 617','Seattle','AZ','USA','3/31/2025');</v>
      </c>
    </row>
    <row r="489" spans="2:31" x14ac:dyDescent="0.2">
      <c r="B489">
        <v>80056</v>
      </c>
      <c r="C489">
        <v>12659</v>
      </c>
      <c r="D489" s="2">
        <v>94002082017178</v>
      </c>
      <c r="E489" t="s">
        <v>246</v>
      </c>
      <c r="F489" s="4" t="s">
        <v>778</v>
      </c>
      <c r="G489" s="4" t="s">
        <v>779</v>
      </c>
      <c r="H489" t="s">
        <v>28</v>
      </c>
      <c r="I489" s="2">
        <v>9400146893008</v>
      </c>
      <c r="J489">
        <v>39447</v>
      </c>
      <c r="K489">
        <v>77375</v>
      </c>
      <c r="L489">
        <v>8</v>
      </c>
      <c r="M489">
        <v>19.260000000000002</v>
      </c>
      <c r="N489" t="s">
        <v>29</v>
      </c>
      <c r="O489" cm="1">
        <f t="array" ref="O489">INDEX('rate table'!J:J,
  MATCH(1,
    (H489='rate table'!F:F) *
    (L489='rate table'!G:G) *
    (CEILING(M489, 1)='rate table'!H:H),
    0)
)</f>
        <v>24.87</v>
      </c>
      <c r="P489">
        <v>0</v>
      </c>
      <c r="Q489">
        <v>0</v>
      </c>
      <c r="R489">
        <v>0</v>
      </c>
      <c r="S489">
        <v>0</v>
      </c>
      <c r="T489" t="s">
        <v>58</v>
      </c>
      <c r="U489" t="s">
        <v>31</v>
      </c>
      <c r="V489" t="s">
        <v>32</v>
      </c>
      <c r="W489" t="s">
        <v>247</v>
      </c>
      <c r="X489" t="s">
        <v>34</v>
      </c>
      <c r="Y489" t="s">
        <v>35</v>
      </c>
      <c r="Z489" t="s">
        <v>36</v>
      </c>
      <c r="AA489" s="4" t="s">
        <v>780</v>
      </c>
      <c r="AB489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89" t="str">
        <f t="shared" si="29"/>
        <v>,DASCharge, TotalCharge, AccessorialCode, AccessorialDescription, PackageStatus, ReceiverName, ReceiverCity, ReceiverState, ReceiverCountry, CreatedDate)</v>
      </c>
      <c r="AD489" t="str">
        <f t="shared" si="30"/>
        <v>VALUES (
'80056','12659','94002082017178','USPSINV963188','2/13/2025','2/20/2025','USPS Ground Advantage','9400146893008','39447','77375','8','19.26','LB','24.87','0','0','0','0','AC5','Signature Confirmation','Return to Sender','Receiver 120','Seattle','AZ','USA','3/31/2025');</v>
      </c>
      <c r="AE489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'80056','12659','94002082017178','USPSINV963188','2/13/2025','2/20/2025','USPS Ground Advantage','9400146893008','39447','77375','8','19.26','LB','24.87','0','0','0','0','AC5','Signature Confirmation','Return to Sender','Receiver 120','Seattle','AZ','USA','3/31/2025');</v>
      </c>
    </row>
    <row r="490" spans="2:31" x14ac:dyDescent="0.2">
      <c r="B490">
        <v>80056</v>
      </c>
      <c r="C490">
        <v>12659</v>
      </c>
      <c r="D490" s="2">
        <v>94001924731969</v>
      </c>
      <c r="E490" t="s">
        <v>248</v>
      </c>
      <c r="F490" s="4" t="s">
        <v>778</v>
      </c>
      <c r="G490" s="4" t="s">
        <v>779</v>
      </c>
      <c r="H490" t="s">
        <v>41</v>
      </c>
      <c r="I490" s="2">
        <v>9400204008293</v>
      </c>
      <c r="J490">
        <v>12867</v>
      </c>
      <c r="K490">
        <v>47537</v>
      </c>
      <c r="L490">
        <v>4</v>
      </c>
      <c r="M490">
        <v>5.74</v>
      </c>
      <c r="N490" t="s">
        <v>29</v>
      </c>
      <c r="O490" cm="1">
        <f t="array" ref="O490">INDEX('rate table'!J:J,
  MATCH(1,
    (H490='rate table'!F:F) *
    (L490='rate table'!G:G) *
    (CEILING(M490, 1)='rate table'!H:H),
    0)
)</f>
        <v>27.55</v>
      </c>
      <c r="P490">
        <v>0</v>
      </c>
      <c r="Q490">
        <v>0</v>
      </c>
      <c r="R490">
        <v>0</v>
      </c>
      <c r="S490">
        <v>0</v>
      </c>
      <c r="T490" t="s">
        <v>58</v>
      </c>
      <c r="U490" t="s">
        <v>31</v>
      </c>
      <c r="V490" t="s">
        <v>32</v>
      </c>
      <c r="W490" t="s">
        <v>249</v>
      </c>
      <c r="X490" t="s">
        <v>34</v>
      </c>
      <c r="Y490" t="s">
        <v>35</v>
      </c>
      <c r="Z490" t="s">
        <v>36</v>
      </c>
      <c r="AA490" s="4" t="s">
        <v>780</v>
      </c>
      <c r="AB490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0" t="str">
        <f t="shared" si="29"/>
        <v>,DASCharge, TotalCharge, AccessorialCode, AccessorialDescription, PackageStatus, ReceiverName, ReceiverCity, ReceiverState, ReceiverCountry, CreatedDate)</v>
      </c>
      <c r="AD490" t="str">
        <f t="shared" si="30"/>
        <v>VALUES (
'80056','12659','94001924731969','USPSINV638380','2/13/2025','2/20/2025','Priority Mail Express','9400204008293','12867','47537','4','5.74','LB','27.55','0','0','0','0','AC5','Signature Confirmation','Return to Sender','Receiver 353','Seattle','AZ','USA','3/31/2025');</v>
      </c>
      <c r="AE490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'80056','12659','94001924731969','USPSINV638380','2/13/2025','2/20/2025','Priority Mail Express','9400204008293','12867','47537','4','5.74','LB','27.55','0','0','0','0','AC5','Signature Confirmation','Return to Sender','Receiver 353','Seattle','AZ','USA','3/31/2025');</v>
      </c>
    </row>
    <row r="491" spans="2:31" x14ac:dyDescent="0.2">
      <c r="B491">
        <v>80056</v>
      </c>
      <c r="C491">
        <v>12659</v>
      </c>
      <c r="D491" s="2">
        <v>9400761380103</v>
      </c>
      <c r="E491" t="s">
        <v>250</v>
      </c>
      <c r="F491" s="4" t="s">
        <v>778</v>
      </c>
      <c r="G491" s="4" t="s">
        <v>779</v>
      </c>
      <c r="H491" t="s">
        <v>28</v>
      </c>
      <c r="I491" s="2">
        <v>9400678400140</v>
      </c>
      <c r="J491">
        <v>29685</v>
      </c>
      <c r="K491">
        <v>59891</v>
      </c>
      <c r="L491">
        <v>3</v>
      </c>
      <c r="M491">
        <v>4.8099999999999996</v>
      </c>
      <c r="N491" t="s">
        <v>29</v>
      </c>
      <c r="O491" cm="1">
        <f t="array" ref="O491">INDEX('rate table'!J:J,
  MATCH(1,
    (H491='rate table'!F:F) *
    (L491='rate table'!G:G) *
    (CEILING(M491, 1)='rate table'!H:H),
    0)
)</f>
        <v>7.4</v>
      </c>
      <c r="P491">
        <v>0</v>
      </c>
      <c r="Q491">
        <v>0</v>
      </c>
      <c r="R491">
        <v>0</v>
      </c>
      <c r="S491">
        <v>0</v>
      </c>
      <c r="T491" t="s">
        <v>74</v>
      </c>
      <c r="U491" t="s">
        <v>31</v>
      </c>
      <c r="V491" t="s">
        <v>32</v>
      </c>
      <c r="W491" t="s">
        <v>251</v>
      </c>
      <c r="X491" t="s">
        <v>34</v>
      </c>
      <c r="Y491" t="s">
        <v>35</v>
      </c>
      <c r="Z491" t="s">
        <v>36</v>
      </c>
      <c r="AA491" s="4" t="s">
        <v>780</v>
      </c>
      <c r="AB491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1" t="str">
        <f t="shared" si="29"/>
        <v>,DASCharge, TotalCharge, AccessorialCode, AccessorialDescription, PackageStatus, ReceiverName, ReceiverCity, ReceiverState, ReceiverCountry, CreatedDate)</v>
      </c>
      <c r="AD491" t="str">
        <f t="shared" si="30"/>
        <v>VALUES (
'80056','12659','9400761380103','USPSINV476425','2/13/2025','2/20/2025','USPS Ground Advantage','9400678400140','29685','59891','3','4.81','LB','7.4','0','0','0','0','AC6','Signature Confirmation','Return to Sender','Receiver 125','Seattle','AZ','USA','3/31/2025');</v>
      </c>
      <c r="AE491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'80056','12659','9400761380103','USPSINV476425','2/13/2025','2/20/2025','USPS Ground Advantage','9400678400140','29685','59891','3','4.81','LB','7.4','0','0','0','0','AC6','Signature Confirmation','Return to Sender','Receiver 125','Seattle','AZ','USA','3/31/2025');</v>
      </c>
    </row>
    <row r="492" spans="2:31" x14ac:dyDescent="0.2">
      <c r="B492">
        <v>80056</v>
      </c>
      <c r="C492">
        <v>12659</v>
      </c>
      <c r="D492" s="2">
        <v>94001855647807</v>
      </c>
      <c r="E492" t="s">
        <v>252</v>
      </c>
      <c r="F492" s="4" t="s">
        <v>778</v>
      </c>
      <c r="G492" s="4" t="s">
        <v>779</v>
      </c>
      <c r="H492" t="s">
        <v>38</v>
      </c>
      <c r="I492" s="2">
        <v>9400447498983</v>
      </c>
      <c r="J492">
        <v>67646</v>
      </c>
      <c r="K492">
        <v>77838</v>
      </c>
      <c r="L492">
        <v>5</v>
      </c>
      <c r="M492">
        <v>19.75</v>
      </c>
      <c r="N492" t="s">
        <v>29</v>
      </c>
      <c r="O492" cm="1">
        <f t="array" ref="O492">INDEX('rate table'!J:J,
  MATCH(1,
    (H492='rate table'!F:F) *
    (L492='rate table'!G:G) *
    (CEILING(M492, 1)='rate table'!H:H),
    0)
)</f>
        <v>28.87</v>
      </c>
      <c r="P492">
        <v>0</v>
      </c>
      <c r="Q492">
        <v>0</v>
      </c>
      <c r="R492">
        <v>0</v>
      </c>
      <c r="S492">
        <v>0</v>
      </c>
      <c r="T492" t="s">
        <v>30</v>
      </c>
      <c r="U492" t="s">
        <v>31</v>
      </c>
      <c r="V492" t="s">
        <v>32</v>
      </c>
      <c r="W492" t="s">
        <v>253</v>
      </c>
      <c r="X492" t="s">
        <v>34</v>
      </c>
      <c r="Y492" t="s">
        <v>35</v>
      </c>
      <c r="Z492" t="s">
        <v>36</v>
      </c>
      <c r="AA492" s="4" t="s">
        <v>780</v>
      </c>
      <c r="AB492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2" t="str">
        <f t="shared" si="29"/>
        <v>,DASCharge, TotalCharge, AccessorialCode, AccessorialDescription, PackageStatus, ReceiverName, ReceiverCity, ReceiverState, ReceiverCountry, CreatedDate)</v>
      </c>
      <c r="AD492" t="str">
        <f t="shared" si="30"/>
        <v>VALUES (
'80056','12659','94001855647807','USPSINV725969','2/13/2025','2/20/2025','Priority Mail','9400447498983','67646','77838','5','19.75','LB','28.87','0','0','0','0','AC0','Signature Confirmation','Return to Sender','Receiver 256','Seattle','AZ','USA','3/31/2025');</v>
      </c>
      <c r="AE492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'80056','12659','94001855647807','USPSINV725969','2/13/2025','2/20/2025','Priority Mail','9400447498983','67646','77838','5','19.75','LB','28.87','0','0','0','0','AC0','Signature Confirmation','Return to Sender','Receiver 256','Seattle','AZ','USA','3/31/2025');</v>
      </c>
    </row>
    <row r="493" spans="2:31" x14ac:dyDescent="0.2">
      <c r="B493">
        <v>80056</v>
      </c>
      <c r="C493">
        <v>12659</v>
      </c>
      <c r="D493" s="2">
        <v>94001320613465</v>
      </c>
      <c r="E493" t="s">
        <v>254</v>
      </c>
      <c r="F493" s="4" t="s">
        <v>778</v>
      </c>
      <c r="G493" s="4" t="s">
        <v>779</v>
      </c>
      <c r="H493" t="s">
        <v>41</v>
      </c>
      <c r="I493" s="2">
        <v>9400272856528</v>
      </c>
      <c r="J493">
        <v>30670</v>
      </c>
      <c r="K493">
        <v>62378</v>
      </c>
      <c r="L493">
        <v>4</v>
      </c>
      <c r="M493">
        <v>11.93</v>
      </c>
      <c r="N493" t="s">
        <v>29</v>
      </c>
      <c r="O493" cm="1">
        <f t="array" ref="O493">INDEX('rate table'!J:J,
  MATCH(1,
    (H493='rate table'!F:F) *
    (L493='rate table'!G:G) *
    (CEILING(M493, 1)='rate table'!H:H),
    0)
)</f>
        <v>43.44</v>
      </c>
      <c r="P493">
        <v>0</v>
      </c>
      <c r="Q493">
        <v>0</v>
      </c>
      <c r="R493">
        <v>0</v>
      </c>
      <c r="S493">
        <v>0</v>
      </c>
      <c r="T493" t="s">
        <v>43</v>
      </c>
      <c r="U493" t="s">
        <v>31</v>
      </c>
      <c r="V493" t="s">
        <v>32</v>
      </c>
      <c r="W493" t="s">
        <v>255</v>
      </c>
      <c r="X493" t="s">
        <v>34</v>
      </c>
      <c r="Y493" t="s">
        <v>35</v>
      </c>
      <c r="Z493" t="s">
        <v>36</v>
      </c>
      <c r="AA493" s="4" t="s">
        <v>780</v>
      </c>
      <c r="AB493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3" t="str">
        <f t="shared" si="29"/>
        <v>,DASCharge, TotalCharge, AccessorialCode, AccessorialDescription, PackageStatus, ReceiverName, ReceiverCity, ReceiverState, ReceiverCountry, CreatedDate)</v>
      </c>
      <c r="AD493" t="str">
        <f t="shared" si="30"/>
        <v>VALUES (
'80056','12659','94001320613465','USPSINV716496','2/13/2025','2/20/2025','Priority Mail Express','9400272856528','30670','62378','4','11.93','LB','43.44','0','0','0','0','AC4','Signature Confirmation','Return to Sender','Receiver 166','Seattle','AZ','USA','3/31/2025');</v>
      </c>
      <c r="AE493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'80056','12659','94001320613465','USPSINV716496','2/13/2025','2/20/2025','Priority Mail Express','9400272856528','30670','62378','4','11.93','LB','43.44','0','0','0','0','AC4','Signature Confirmation','Return to Sender','Receiver 166','Seattle','AZ','USA','3/31/2025');</v>
      </c>
    </row>
    <row r="494" spans="2:31" x14ac:dyDescent="0.2">
      <c r="B494">
        <v>80056</v>
      </c>
      <c r="C494">
        <v>12659</v>
      </c>
      <c r="D494" s="2">
        <v>94001160741716</v>
      </c>
      <c r="E494" t="s">
        <v>256</v>
      </c>
      <c r="F494" s="4" t="s">
        <v>778</v>
      </c>
      <c r="G494" s="4" t="s">
        <v>779</v>
      </c>
      <c r="H494" t="s">
        <v>28</v>
      </c>
      <c r="I494" s="2">
        <v>9400133196900</v>
      </c>
      <c r="J494">
        <v>32020</v>
      </c>
      <c r="K494">
        <v>7541</v>
      </c>
      <c r="L494">
        <v>4</v>
      </c>
      <c r="M494">
        <v>4.43</v>
      </c>
      <c r="N494" t="s">
        <v>29</v>
      </c>
      <c r="O494" cm="1">
        <f t="array" ref="O494">INDEX('rate table'!J:J,
  MATCH(1,
    (H494='rate table'!F:F) *
    (L494='rate table'!G:G) *
    (CEILING(M494, 1)='rate table'!H:H),
    0)
)</f>
        <v>7.97</v>
      </c>
      <c r="P494">
        <v>0</v>
      </c>
      <c r="Q494">
        <v>0</v>
      </c>
      <c r="R494">
        <v>0</v>
      </c>
      <c r="S494">
        <v>0</v>
      </c>
      <c r="T494" t="s">
        <v>105</v>
      </c>
      <c r="U494" t="s">
        <v>31</v>
      </c>
      <c r="V494" t="s">
        <v>32</v>
      </c>
      <c r="W494" t="s">
        <v>257</v>
      </c>
      <c r="X494" t="s">
        <v>34</v>
      </c>
      <c r="Y494" t="s">
        <v>35</v>
      </c>
      <c r="Z494" t="s">
        <v>36</v>
      </c>
      <c r="AA494" s="4" t="s">
        <v>780</v>
      </c>
      <c r="AB494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4" t="str">
        <f t="shared" si="29"/>
        <v>,DASCharge, TotalCharge, AccessorialCode, AccessorialDescription, PackageStatus, ReceiverName, ReceiverCity, ReceiverState, ReceiverCountry, CreatedDate)</v>
      </c>
      <c r="AD494" t="str">
        <f t="shared" si="30"/>
        <v>VALUES (
'80056','12659','94001160741716','USPSINV437555','2/13/2025','2/20/2025','USPS Ground Advantage','9400133196900','32020','7541','4','4.43','LB','7.97','0','0','0','0','AC3','Signature Confirmation','Return to Sender','Receiver 757','Seattle','AZ','USA','3/31/2025');</v>
      </c>
      <c r="AE494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'80056','12659','94001160741716','USPSINV437555','2/13/2025','2/20/2025','USPS Ground Advantage','9400133196900','32020','7541','4','4.43','LB','7.97','0','0','0','0','AC3','Signature Confirmation','Return to Sender','Receiver 757','Seattle','AZ','USA','3/31/2025');</v>
      </c>
    </row>
    <row r="495" spans="2:31" x14ac:dyDescent="0.2">
      <c r="B495">
        <v>80056</v>
      </c>
      <c r="C495">
        <v>12659</v>
      </c>
      <c r="D495" s="2">
        <v>9400826939614</v>
      </c>
      <c r="E495" t="s">
        <v>258</v>
      </c>
      <c r="F495" s="4" t="s">
        <v>778</v>
      </c>
      <c r="G495" s="4" t="s">
        <v>779</v>
      </c>
      <c r="H495" t="s">
        <v>41</v>
      </c>
      <c r="I495" s="2">
        <v>94003511985</v>
      </c>
      <c r="J495">
        <v>61868</v>
      </c>
      <c r="K495">
        <v>7824</v>
      </c>
      <c r="L495">
        <v>7</v>
      </c>
      <c r="M495">
        <v>17.89</v>
      </c>
      <c r="N495" t="s">
        <v>29</v>
      </c>
      <c r="O495" cm="1">
        <f t="array" ref="O495">INDEX('rate table'!J:J,
  MATCH(1,
    (H495='rate table'!F:F) *
    (L495='rate table'!G:G) *
    (CEILING(M495, 1)='rate table'!H:H),
    0)
)</f>
        <v>64.760000000000005</v>
      </c>
      <c r="P495">
        <v>0</v>
      </c>
      <c r="Q495">
        <v>0</v>
      </c>
      <c r="R495">
        <v>0</v>
      </c>
      <c r="S495">
        <v>0</v>
      </c>
      <c r="T495" t="s">
        <v>39</v>
      </c>
      <c r="U495" t="s">
        <v>31</v>
      </c>
      <c r="V495" t="s">
        <v>32</v>
      </c>
      <c r="W495" t="s">
        <v>259</v>
      </c>
      <c r="X495" t="s">
        <v>34</v>
      </c>
      <c r="Y495" t="s">
        <v>35</v>
      </c>
      <c r="Z495" t="s">
        <v>36</v>
      </c>
      <c r="AA495" s="4" t="s">
        <v>780</v>
      </c>
      <c r="AB495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5" t="str">
        <f t="shared" si="29"/>
        <v>,DASCharge, TotalCharge, AccessorialCode, AccessorialDescription, PackageStatus, ReceiverName, ReceiverCity, ReceiverState, ReceiverCountry, CreatedDate)</v>
      </c>
      <c r="AD495" t="str">
        <f t="shared" si="30"/>
        <v>VALUES (
'80056','12659','9400826939614','USPSINV536724','2/13/2025','2/20/2025','Priority Mail Express','94003511985','61868','7824','7','17.89','LB','64.76','0','0','0','0','AC1','Signature Confirmation','Return to Sender','Receiver 892','Seattle','AZ','USA','3/31/2025');</v>
      </c>
      <c r="AE495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'80056','12659','9400826939614','USPSINV536724','2/13/2025','2/20/2025','Priority Mail Express','94003511985','61868','7824','7','17.89','LB','64.76','0','0','0','0','AC1','Signature Confirmation','Return to Sender','Receiver 892','Seattle','AZ','USA','3/31/2025');</v>
      </c>
    </row>
    <row r="496" spans="2:31" x14ac:dyDescent="0.2">
      <c r="B496">
        <v>80056</v>
      </c>
      <c r="C496">
        <v>12659</v>
      </c>
      <c r="D496" s="2">
        <v>94001701735357</v>
      </c>
      <c r="E496" t="s">
        <v>260</v>
      </c>
      <c r="F496" s="4" t="s">
        <v>778</v>
      </c>
      <c r="G496" s="4" t="s">
        <v>779</v>
      </c>
      <c r="H496" t="s">
        <v>38</v>
      </c>
      <c r="I496" s="2">
        <v>940040827373</v>
      </c>
      <c r="J496">
        <v>15986</v>
      </c>
      <c r="K496">
        <v>53695</v>
      </c>
      <c r="L496">
        <v>7</v>
      </c>
      <c r="M496">
        <v>13.97</v>
      </c>
      <c r="N496" t="s">
        <v>29</v>
      </c>
      <c r="O496" cm="1">
        <f t="array" ref="O496">INDEX('rate table'!J:J,
  MATCH(1,
    (H496='rate table'!F:F) *
    (L496='rate table'!G:G) *
    (CEILING(M496, 1)='rate table'!H:H),
    0)
)</f>
        <v>34.880000000000003</v>
      </c>
      <c r="P496">
        <v>0</v>
      </c>
      <c r="Q496">
        <v>0</v>
      </c>
      <c r="R496">
        <v>0</v>
      </c>
      <c r="S496">
        <v>0</v>
      </c>
      <c r="T496" t="s">
        <v>43</v>
      </c>
      <c r="U496" t="s">
        <v>31</v>
      </c>
      <c r="V496" t="s">
        <v>32</v>
      </c>
      <c r="W496" t="s">
        <v>261</v>
      </c>
      <c r="X496" t="s">
        <v>34</v>
      </c>
      <c r="Y496" t="s">
        <v>35</v>
      </c>
      <c r="Z496" t="s">
        <v>36</v>
      </c>
      <c r="AA496" s="4" t="s">
        <v>780</v>
      </c>
      <c r="AB496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6" t="str">
        <f t="shared" si="29"/>
        <v>,DASCharge, TotalCharge, AccessorialCode, AccessorialDescription, PackageStatus, ReceiverName, ReceiverCity, ReceiverState, ReceiverCountry, CreatedDate)</v>
      </c>
      <c r="AD496" t="str">
        <f t="shared" si="30"/>
        <v>VALUES (
'80056','12659','94001701735357','USPSINV69309','2/13/2025','2/20/2025','Priority Mail','940040827373','15986','53695','7','13.97','LB','34.88','0','0','0','0','AC4','Signature Confirmation','Return to Sender','Receiver 656','Seattle','AZ','USA','3/31/2025');</v>
      </c>
      <c r="AE496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'80056','12659','94001701735357','USPSINV69309','2/13/2025','2/20/2025','Priority Mail','940040827373','15986','53695','7','13.97','LB','34.88','0','0','0','0','AC4','Signature Confirmation','Return to Sender','Receiver 656','Seattle','AZ','USA','3/31/2025');</v>
      </c>
    </row>
    <row r="497" spans="2:31" x14ac:dyDescent="0.2">
      <c r="B497">
        <v>80056</v>
      </c>
      <c r="C497">
        <v>12659</v>
      </c>
      <c r="D497" s="2">
        <v>94001094756233</v>
      </c>
      <c r="E497" t="s">
        <v>262</v>
      </c>
      <c r="F497" s="4" t="s">
        <v>778</v>
      </c>
      <c r="G497" s="4" t="s">
        <v>779</v>
      </c>
      <c r="H497" t="s">
        <v>28</v>
      </c>
      <c r="I497" s="2">
        <v>9400499833619</v>
      </c>
      <c r="J497">
        <v>25722</v>
      </c>
      <c r="K497">
        <v>27344</v>
      </c>
      <c r="L497">
        <v>5</v>
      </c>
      <c r="M497">
        <v>0.7</v>
      </c>
      <c r="N497" t="s">
        <v>29</v>
      </c>
      <c r="O497" cm="1">
        <f t="array" ref="O497">INDEX('rate table'!J:J,
  MATCH(1,
    (H497='rate table'!F:F) *
    (L497='rate table'!G:G) *
    (CEILING(M497, 1)='rate table'!H:H),
    0)
)</f>
        <v>6.74</v>
      </c>
      <c r="P497">
        <v>0</v>
      </c>
      <c r="Q497">
        <v>0</v>
      </c>
      <c r="R497">
        <v>0</v>
      </c>
      <c r="S497">
        <v>0</v>
      </c>
      <c r="T497" t="s">
        <v>55</v>
      </c>
      <c r="U497" t="s">
        <v>31</v>
      </c>
      <c r="V497" t="s">
        <v>32</v>
      </c>
      <c r="W497" t="s">
        <v>100</v>
      </c>
      <c r="X497" t="s">
        <v>34</v>
      </c>
      <c r="Y497" t="s">
        <v>35</v>
      </c>
      <c r="Z497" t="s">
        <v>36</v>
      </c>
      <c r="AA497" s="4" t="s">
        <v>780</v>
      </c>
      <c r="AB497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7" t="str">
        <f t="shared" si="29"/>
        <v>,DASCharge, TotalCharge, AccessorialCode, AccessorialDescription, PackageStatus, ReceiverName, ReceiverCity, ReceiverState, ReceiverCountry, CreatedDate)</v>
      </c>
      <c r="AD497" t="str">
        <f t="shared" si="30"/>
        <v>VALUES (
'80056','12659','94001094756233','USPSINV604510','2/13/2025','2/20/2025','USPS Ground Advantage','9400499833619','25722','27344','5','0.7','LB','6.74','0','0','0','0','AC7','Signature Confirmation','Return to Sender','Receiver 781','Seattle','AZ','USA','3/31/2025');</v>
      </c>
      <c r="AE497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'80056','12659','94001094756233','USPSINV604510','2/13/2025','2/20/2025','USPS Ground Advantage','9400499833619','25722','27344','5','0.7','LB','6.74','0','0','0','0','AC7','Signature Confirmation','Return to Sender','Receiver 781','Seattle','AZ','USA','3/31/2025');</v>
      </c>
    </row>
    <row r="498" spans="2:31" x14ac:dyDescent="0.2">
      <c r="B498">
        <v>80056</v>
      </c>
      <c r="C498">
        <v>12659</v>
      </c>
      <c r="D498" s="2">
        <v>94001924723893</v>
      </c>
      <c r="E498" t="s">
        <v>263</v>
      </c>
      <c r="F498" s="4" t="s">
        <v>778</v>
      </c>
      <c r="G498" s="4" t="s">
        <v>779</v>
      </c>
      <c r="H498" t="s">
        <v>38</v>
      </c>
      <c r="I498" s="2">
        <v>9400690080923</v>
      </c>
      <c r="J498">
        <v>104</v>
      </c>
      <c r="K498">
        <v>62998</v>
      </c>
      <c r="L498">
        <v>5</v>
      </c>
      <c r="M498">
        <v>6.44</v>
      </c>
      <c r="N498" t="s">
        <v>29</v>
      </c>
      <c r="O498" cm="1">
        <f t="array" ref="O498">INDEX('rate table'!J:J,
  MATCH(1,
    (H498='rate table'!F:F) *
    (L498='rate table'!G:G) *
    (CEILING(M498, 1)='rate table'!H:H),
    0)
)</f>
        <v>15.13</v>
      </c>
      <c r="P498">
        <v>0</v>
      </c>
      <c r="Q498">
        <v>0</v>
      </c>
      <c r="R498">
        <v>0</v>
      </c>
      <c r="S498">
        <v>0</v>
      </c>
      <c r="T498" t="s">
        <v>30</v>
      </c>
      <c r="U498" t="s">
        <v>31</v>
      </c>
      <c r="V498" t="s">
        <v>32</v>
      </c>
      <c r="W498" t="s">
        <v>69</v>
      </c>
      <c r="X498" t="s">
        <v>34</v>
      </c>
      <c r="Y498" t="s">
        <v>35</v>
      </c>
      <c r="Z498" t="s">
        <v>36</v>
      </c>
      <c r="AA498" s="4" t="s">
        <v>780</v>
      </c>
      <c r="AB498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8" t="str">
        <f t="shared" si="29"/>
        <v>,DASCharge, TotalCharge, AccessorialCode, AccessorialDescription, PackageStatus, ReceiverName, ReceiverCity, ReceiverState, ReceiverCountry, CreatedDate)</v>
      </c>
      <c r="AD498" t="str">
        <f t="shared" si="30"/>
        <v>VALUES (
'80056','12659','94001924723893','USPSINV706285','2/13/2025','2/20/2025','Priority Mail','9400690080923','104','62998','5','6.44','LB','15.13','0','0','0','0','AC0','Signature Confirmation','Return to Sender','Receiver 461','Seattle','AZ','USA','3/31/2025');</v>
      </c>
      <c r="AE498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'80056','12659','94001924723893','USPSINV706285','2/13/2025','2/20/2025','Priority Mail','9400690080923','104','62998','5','6.44','LB','15.13','0','0','0','0','AC0','Signature Confirmation','Return to Sender','Receiver 461','Seattle','AZ','USA','3/31/2025');</v>
      </c>
    </row>
    <row r="499" spans="2:31" x14ac:dyDescent="0.2">
      <c r="B499">
        <v>80056</v>
      </c>
      <c r="C499">
        <v>12659</v>
      </c>
      <c r="D499" s="2">
        <v>94001507013692</v>
      </c>
      <c r="E499" t="s">
        <v>265</v>
      </c>
      <c r="F499" s="4" t="s">
        <v>778</v>
      </c>
      <c r="G499" s="4" t="s">
        <v>779</v>
      </c>
      <c r="H499" t="s">
        <v>28</v>
      </c>
      <c r="I499" s="2">
        <v>9400399014806</v>
      </c>
      <c r="J499">
        <v>57573</v>
      </c>
      <c r="K499">
        <v>38743</v>
      </c>
      <c r="L499">
        <v>8</v>
      </c>
      <c r="M499">
        <v>11.5</v>
      </c>
      <c r="N499" t="s">
        <v>29</v>
      </c>
      <c r="O499" cm="1">
        <f t="array" ref="O499">INDEX('rate table'!J:J,
  MATCH(1,
    (H499='rate table'!F:F) *
    (L499='rate table'!G:G) *
    (CEILING(M499, 1)='rate table'!H:H),
    0)
)</f>
        <v>16.7</v>
      </c>
      <c r="P499">
        <v>0</v>
      </c>
      <c r="Q499">
        <v>0</v>
      </c>
      <c r="R499">
        <v>0</v>
      </c>
      <c r="S499">
        <v>0</v>
      </c>
      <c r="T499" t="s">
        <v>30</v>
      </c>
      <c r="U499" t="s">
        <v>31</v>
      </c>
      <c r="V499" t="s">
        <v>32</v>
      </c>
      <c r="W499" t="s">
        <v>101</v>
      </c>
      <c r="X499" t="s">
        <v>34</v>
      </c>
      <c r="Y499" t="s">
        <v>35</v>
      </c>
      <c r="Z499" t="s">
        <v>36</v>
      </c>
      <c r="AA499" s="4" t="s">
        <v>780</v>
      </c>
      <c r="AB499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499" t="str">
        <f t="shared" si="29"/>
        <v>,DASCharge, TotalCharge, AccessorialCode, AccessorialDescription, PackageStatus, ReceiverName, ReceiverCity, ReceiverState, ReceiverCountry, CreatedDate)</v>
      </c>
      <c r="AD499" t="str">
        <f t="shared" si="30"/>
        <v>VALUES (
'80056','12659','94001507013692','USPSINV380251','2/13/2025','2/20/2025','USPS Ground Advantage','9400399014806','57573','38743','8','11.5','LB','16.7','0','0','0','0','AC0','Signature Confirmation','Return to Sender','Receiver 398','Seattle','AZ','USA','3/31/2025');</v>
      </c>
      <c r="AE499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'80056','12659','94001507013692','USPSINV380251','2/13/2025','2/20/2025','USPS Ground Advantage','9400399014806','57573','38743','8','11.5','LB','16.7','0','0','0','0','AC0','Signature Confirmation','Return to Sender','Receiver 398','Seattle','AZ','USA','3/31/2025');</v>
      </c>
    </row>
    <row r="500" spans="2:31" x14ac:dyDescent="0.2">
      <c r="B500">
        <v>80056</v>
      </c>
      <c r="C500">
        <v>12659</v>
      </c>
      <c r="D500" s="2">
        <v>94001390818024</v>
      </c>
      <c r="E500" t="s">
        <v>266</v>
      </c>
      <c r="F500" s="4" t="s">
        <v>778</v>
      </c>
      <c r="G500" s="4" t="s">
        <v>779</v>
      </c>
      <c r="H500" t="s">
        <v>41</v>
      </c>
      <c r="I500" s="2">
        <v>9400646348743</v>
      </c>
      <c r="J500">
        <v>38321</v>
      </c>
      <c r="K500">
        <v>7622</v>
      </c>
      <c r="L500">
        <v>8</v>
      </c>
      <c r="M500">
        <v>16.98</v>
      </c>
      <c r="N500" t="s">
        <v>29</v>
      </c>
      <c r="O500" cm="1">
        <f t="array" ref="O500">INDEX('rate table'!J:J,
  MATCH(1,
    (H500='rate table'!F:F) *
    (L500='rate table'!G:G) *
    (CEILING(M500, 1)='rate table'!H:H),
    0)
)</f>
        <v>63.6</v>
      </c>
      <c r="P500">
        <v>0</v>
      </c>
      <c r="Q500">
        <v>0</v>
      </c>
      <c r="R500">
        <v>0</v>
      </c>
      <c r="S500">
        <v>0</v>
      </c>
      <c r="T500" t="s">
        <v>58</v>
      </c>
      <c r="U500" t="s">
        <v>31</v>
      </c>
      <c r="V500" t="s">
        <v>32</v>
      </c>
      <c r="W500" t="s">
        <v>267</v>
      </c>
      <c r="X500" t="s">
        <v>34</v>
      </c>
      <c r="Y500" t="s">
        <v>35</v>
      </c>
      <c r="Z500" t="s">
        <v>36</v>
      </c>
      <c r="AA500" s="4" t="s">
        <v>780</v>
      </c>
      <c r="AB500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0" t="str">
        <f t="shared" si="29"/>
        <v>,DASCharge, TotalCharge, AccessorialCode, AccessorialDescription, PackageStatus, ReceiverName, ReceiverCity, ReceiverState, ReceiverCountry, CreatedDate)</v>
      </c>
      <c r="AD500" t="str">
        <f t="shared" si="30"/>
        <v>VALUES (
'80056','12659','94001390818024','USPSINV416256','2/13/2025','2/20/2025','Priority Mail Express','9400646348743','38321','7622','8','16.98','LB','63.6','0','0','0','0','AC5','Signature Confirmation','Return to Sender','Receiver 357','Seattle','AZ','USA','3/31/2025');</v>
      </c>
      <c r="AE500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'80056','12659','94001390818024','USPSINV416256','2/13/2025','2/20/2025','Priority Mail Express','9400646348743','38321','7622','8','16.98','LB','63.6','0','0','0','0','AC5','Signature Confirmation','Return to Sender','Receiver 357','Seattle','AZ','USA','3/31/2025');</v>
      </c>
    </row>
    <row r="501" spans="2:31" x14ac:dyDescent="0.2">
      <c r="B501">
        <v>80056</v>
      </c>
      <c r="C501">
        <v>12659</v>
      </c>
      <c r="D501" s="2">
        <v>9400648526144</v>
      </c>
      <c r="E501" t="s">
        <v>268</v>
      </c>
      <c r="F501" s="4" t="s">
        <v>778</v>
      </c>
      <c r="G501" s="4" t="s">
        <v>779</v>
      </c>
      <c r="H501" t="s">
        <v>28</v>
      </c>
      <c r="I501" s="2">
        <v>9400653878026</v>
      </c>
      <c r="J501">
        <v>99580</v>
      </c>
      <c r="K501">
        <v>69530</v>
      </c>
      <c r="L501">
        <v>2</v>
      </c>
      <c r="M501">
        <v>4.28</v>
      </c>
      <c r="N501" t="s">
        <v>29</v>
      </c>
      <c r="O501" cm="1">
        <f t="array" ref="O501">INDEX('rate table'!J:J,
  MATCH(1,
    (H501='rate table'!F:F) *
    (L501='rate table'!G:G) *
    (CEILING(M501, 1)='rate table'!H:H),
    0)
)</f>
        <v>7.13</v>
      </c>
      <c r="P501">
        <v>0</v>
      </c>
      <c r="Q501">
        <v>0</v>
      </c>
      <c r="R501">
        <v>0</v>
      </c>
      <c r="S501">
        <v>0</v>
      </c>
      <c r="T501" t="s">
        <v>58</v>
      </c>
      <c r="U501" t="s">
        <v>31</v>
      </c>
      <c r="V501" t="s">
        <v>32</v>
      </c>
      <c r="W501" t="s">
        <v>269</v>
      </c>
      <c r="X501" t="s">
        <v>34</v>
      </c>
      <c r="Y501" t="s">
        <v>35</v>
      </c>
      <c r="Z501" t="s">
        <v>36</v>
      </c>
      <c r="AA501" s="4" t="s">
        <v>780</v>
      </c>
      <c r="AB501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1" t="str">
        <f t="shared" si="29"/>
        <v>,DASCharge, TotalCharge, AccessorialCode, AccessorialDescription, PackageStatus, ReceiverName, ReceiverCity, ReceiverState, ReceiverCountry, CreatedDate)</v>
      </c>
      <c r="AD501" t="str">
        <f t="shared" si="30"/>
        <v>VALUES (
'80056','12659','9400648526144','USPSINV61314','2/13/2025','2/20/2025','USPS Ground Advantage','9400653878026','99580','69530','2','4.28','LB','7.13','0','0','0','0','AC5','Signature Confirmation','Return to Sender','Receiver 284','Seattle','AZ','USA','3/31/2025');</v>
      </c>
      <c r="AE501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'80056','12659','9400648526144','USPSINV61314','2/13/2025','2/20/2025','USPS Ground Advantage','9400653878026','99580','69530','2','4.28','LB','7.13','0','0','0','0','AC5','Signature Confirmation','Return to Sender','Receiver 284','Seattle','AZ','USA','3/31/2025');</v>
      </c>
    </row>
    <row r="502" spans="2:31" x14ac:dyDescent="0.2">
      <c r="B502">
        <v>80056</v>
      </c>
      <c r="C502">
        <v>12659</v>
      </c>
      <c r="D502" s="2">
        <v>9400723678145</v>
      </c>
      <c r="E502" t="s">
        <v>270</v>
      </c>
      <c r="F502" s="4" t="s">
        <v>778</v>
      </c>
      <c r="G502" s="4" t="s">
        <v>779</v>
      </c>
      <c r="H502" t="s">
        <v>38</v>
      </c>
      <c r="I502" s="2">
        <v>9400528517455</v>
      </c>
      <c r="J502">
        <v>87926</v>
      </c>
      <c r="K502">
        <v>72509</v>
      </c>
      <c r="L502">
        <v>6</v>
      </c>
      <c r="M502">
        <v>4.26</v>
      </c>
      <c r="N502" t="s">
        <v>29</v>
      </c>
      <c r="O502" cm="1">
        <f t="array" ref="O502">INDEX('rate table'!J:J,
  MATCH(1,
    (H502='rate table'!F:F) *
    (L502='rate table'!G:G) *
    (CEILING(M502, 1)='rate table'!H:H),
    0)
)</f>
        <v>16.05</v>
      </c>
      <c r="P502">
        <v>0</v>
      </c>
      <c r="Q502">
        <v>0</v>
      </c>
      <c r="R502">
        <v>0</v>
      </c>
      <c r="S502">
        <v>0</v>
      </c>
      <c r="T502" t="s">
        <v>74</v>
      </c>
      <c r="U502" t="s">
        <v>31</v>
      </c>
      <c r="V502" t="s">
        <v>32</v>
      </c>
      <c r="W502" t="s">
        <v>271</v>
      </c>
      <c r="X502" t="s">
        <v>34</v>
      </c>
      <c r="Y502" t="s">
        <v>35</v>
      </c>
      <c r="Z502" t="s">
        <v>36</v>
      </c>
      <c r="AA502" s="4" t="s">
        <v>780</v>
      </c>
      <c r="AB502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2" t="str">
        <f t="shared" si="29"/>
        <v>,DASCharge, TotalCharge, AccessorialCode, AccessorialDescription, PackageStatus, ReceiverName, ReceiverCity, ReceiverState, ReceiverCountry, CreatedDate)</v>
      </c>
      <c r="AD502" t="str">
        <f t="shared" si="30"/>
        <v>VALUES (
'80056','12659','9400723678145','USPSINV652712','2/13/2025','2/20/2025','Priority Mail','9400528517455','87926','72509','6','4.26','LB','16.05','0','0','0','0','AC6','Signature Confirmation','Return to Sender','Receiver 761','Seattle','AZ','USA','3/31/2025');</v>
      </c>
      <c r="AE502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'80056','12659','9400723678145','USPSINV652712','2/13/2025','2/20/2025','Priority Mail','9400528517455','87926','72509','6','4.26','LB','16.05','0','0','0','0','AC6','Signature Confirmation','Return to Sender','Receiver 761','Seattle','AZ','USA','3/31/2025');</v>
      </c>
    </row>
    <row r="503" spans="2:31" x14ac:dyDescent="0.2">
      <c r="B503">
        <v>80056</v>
      </c>
      <c r="C503">
        <v>12659</v>
      </c>
      <c r="D503" s="2">
        <v>9400137783545</v>
      </c>
      <c r="E503" t="s">
        <v>272</v>
      </c>
      <c r="F503" s="4" t="s">
        <v>778</v>
      </c>
      <c r="G503" s="4" t="s">
        <v>779</v>
      </c>
      <c r="H503" t="s">
        <v>41</v>
      </c>
      <c r="I503" s="2">
        <v>940043688739</v>
      </c>
      <c r="J503">
        <v>48127</v>
      </c>
      <c r="K503">
        <v>93962</v>
      </c>
      <c r="L503">
        <v>3</v>
      </c>
      <c r="M503">
        <v>8.31</v>
      </c>
      <c r="N503" t="s">
        <v>29</v>
      </c>
      <c r="O503" cm="1">
        <f t="array" ref="O503">INDEX('rate table'!J:J,
  MATCH(1,
    (H503='rate table'!F:F) *
    (L503='rate table'!G:G) *
    (CEILING(M503, 1)='rate table'!H:H),
    0)
)</f>
        <v>31.94</v>
      </c>
      <c r="P503">
        <v>0</v>
      </c>
      <c r="Q503">
        <v>0</v>
      </c>
      <c r="R503">
        <v>0</v>
      </c>
      <c r="S503">
        <v>0</v>
      </c>
      <c r="T503" t="s">
        <v>105</v>
      </c>
      <c r="U503" t="s">
        <v>31</v>
      </c>
      <c r="V503" t="s">
        <v>32</v>
      </c>
      <c r="W503" t="s">
        <v>273</v>
      </c>
      <c r="X503" t="s">
        <v>34</v>
      </c>
      <c r="Y503" t="s">
        <v>35</v>
      </c>
      <c r="Z503" t="s">
        <v>36</v>
      </c>
      <c r="AA503" s="4" t="s">
        <v>780</v>
      </c>
      <c r="AB503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3" t="str">
        <f t="shared" si="29"/>
        <v>,DASCharge, TotalCharge, AccessorialCode, AccessorialDescription, PackageStatus, ReceiverName, ReceiverCity, ReceiverState, ReceiverCountry, CreatedDate)</v>
      </c>
      <c r="AD503" t="str">
        <f t="shared" si="30"/>
        <v>VALUES (
'80056','12659','9400137783545','USPSINV66542','2/13/2025','2/20/2025','Priority Mail Express','940043688739','48127','93962','3','8.31','LB','31.94','0','0','0','0','AC3','Signature Confirmation','Return to Sender','Receiver 201','Seattle','AZ','USA','3/31/2025');</v>
      </c>
      <c r="AE503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'80056','12659','9400137783545','USPSINV66542','2/13/2025','2/20/2025','Priority Mail Express','940043688739','48127','93962','3','8.31','LB','31.94','0','0','0','0','AC3','Signature Confirmation','Return to Sender','Receiver 201','Seattle','AZ','USA','3/31/2025');</v>
      </c>
    </row>
    <row r="504" spans="2:31" x14ac:dyDescent="0.2">
      <c r="B504">
        <v>80056</v>
      </c>
      <c r="C504">
        <v>12659</v>
      </c>
      <c r="D504" s="2">
        <v>9400955514598</v>
      </c>
      <c r="E504" t="s">
        <v>274</v>
      </c>
      <c r="F504" s="4" t="s">
        <v>778</v>
      </c>
      <c r="G504" s="4" t="s">
        <v>779</v>
      </c>
      <c r="H504" t="s">
        <v>28</v>
      </c>
      <c r="I504" s="2">
        <v>9400856582233</v>
      </c>
      <c r="J504">
        <v>80755</v>
      </c>
      <c r="K504">
        <v>44773</v>
      </c>
      <c r="L504">
        <v>4</v>
      </c>
      <c r="M504">
        <v>2.02</v>
      </c>
      <c r="N504" t="s">
        <v>29</v>
      </c>
      <c r="O504" cm="1">
        <f t="array" ref="O504">INDEX('rate table'!J:J,
  MATCH(1,
    (H504='rate table'!F:F) *
    (L504='rate table'!G:G) *
    (CEILING(M504, 1)='rate table'!H:H),
    0)
)</f>
        <v>7.26</v>
      </c>
      <c r="P504">
        <v>0</v>
      </c>
      <c r="Q504">
        <v>0</v>
      </c>
      <c r="R504">
        <v>0</v>
      </c>
      <c r="S504">
        <v>0</v>
      </c>
      <c r="T504" t="s">
        <v>105</v>
      </c>
      <c r="U504" t="s">
        <v>31</v>
      </c>
      <c r="V504" t="s">
        <v>32</v>
      </c>
      <c r="W504" t="s">
        <v>275</v>
      </c>
      <c r="X504" t="s">
        <v>34</v>
      </c>
      <c r="Y504" t="s">
        <v>35</v>
      </c>
      <c r="Z504" t="s">
        <v>36</v>
      </c>
      <c r="AA504" s="4" t="s">
        <v>780</v>
      </c>
      <c r="AB504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4" t="str">
        <f t="shared" si="29"/>
        <v>,DASCharge, TotalCharge, AccessorialCode, AccessorialDescription, PackageStatus, ReceiverName, ReceiverCity, ReceiverState, ReceiverCountry, CreatedDate)</v>
      </c>
      <c r="AD504" t="str">
        <f t="shared" si="30"/>
        <v>VALUES (
'80056','12659','9400955514598','USPSINV332945','2/13/2025','2/20/2025','USPS Ground Advantage','9400856582233','80755','44773','4','2.02','LB','7.26','0','0','0','0','AC3','Signature Confirmation','Return to Sender','Receiver 802','Seattle','AZ','USA','3/31/2025');</v>
      </c>
      <c r="AE504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'80056','12659','9400955514598','USPSINV332945','2/13/2025','2/20/2025','USPS Ground Advantage','9400856582233','80755','44773','4','2.02','LB','7.26','0','0','0','0','AC3','Signature Confirmation','Return to Sender','Receiver 802','Seattle','AZ','USA','3/31/2025');</v>
      </c>
    </row>
    <row r="505" spans="2:31" x14ac:dyDescent="0.2">
      <c r="B505">
        <v>80056</v>
      </c>
      <c r="C505">
        <v>12659</v>
      </c>
      <c r="D505" s="2">
        <v>9400206931628</v>
      </c>
      <c r="E505" t="s">
        <v>276</v>
      </c>
      <c r="F505" s="4" t="s">
        <v>778</v>
      </c>
      <c r="G505" s="4" t="s">
        <v>779</v>
      </c>
      <c r="H505" t="s">
        <v>38</v>
      </c>
      <c r="I505" s="2">
        <v>9400843205199</v>
      </c>
      <c r="J505">
        <v>94376</v>
      </c>
      <c r="K505">
        <v>39589</v>
      </c>
      <c r="L505">
        <v>8</v>
      </c>
      <c r="M505">
        <v>18.03</v>
      </c>
      <c r="N505" t="s">
        <v>29</v>
      </c>
      <c r="O505" cm="1">
        <f t="array" ref="O505">INDEX('rate table'!J:J,
  MATCH(1,
    (H505='rate table'!F:F) *
    (L505='rate table'!G:G) *
    (CEILING(M505, 1)='rate table'!H:H),
    0)
)</f>
        <v>49.29</v>
      </c>
      <c r="P505">
        <v>0</v>
      </c>
      <c r="Q505">
        <v>0</v>
      </c>
      <c r="R505">
        <v>0</v>
      </c>
      <c r="S505">
        <v>0</v>
      </c>
      <c r="T505" t="s">
        <v>50</v>
      </c>
      <c r="U505" t="s">
        <v>31</v>
      </c>
      <c r="V505" t="s">
        <v>32</v>
      </c>
      <c r="W505" t="s">
        <v>277</v>
      </c>
      <c r="X505" t="s">
        <v>34</v>
      </c>
      <c r="Y505" t="s">
        <v>35</v>
      </c>
      <c r="Z505" t="s">
        <v>36</v>
      </c>
      <c r="AA505" s="4" t="s">
        <v>780</v>
      </c>
      <c r="AB505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5" t="str">
        <f t="shared" si="29"/>
        <v>,DASCharge, TotalCharge, AccessorialCode, AccessorialDescription, PackageStatus, ReceiverName, ReceiverCity, ReceiverState, ReceiverCountry, CreatedDate)</v>
      </c>
      <c r="AD505" t="str">
        <f t="shared" si="30"/>
        <v>VALUES (
'80056','12659','9400206931628','USPSINV252470','2/13/2025','2/20/2025','Priority Mail','9400843205199','94376','39589','8','18.03','LB','49.29','0','0','0','0','AC8','Signature Confirmation','Return to Sender','Receiver 540','Seattle','AZ','USA','3/31/2025');</v>
      </c>
      <c r="AE505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'80056','12659','9400206931628','USPSINV252470','2/13/2025','2/20/2025','Priority Mail','9400843205199','94376','39589','8','18.03','LB','49.29','0','0','0','0','AC8','Signature Confirmation','Return to Sender','Receiver 540','Seattle','AZ','USA','3/31/2025');</v>
      </c>
    </row>
    <row r="506" spans="2:31" x14ac:dyDescent="0.2">
      <c r="B506">
        <v>80056</v>
      </c>
      <c r="C506">
        <v>12659</v>
      </c>
      <c r="D506" s="2">
        <v>94001752871263</v>
      </c>
      <c r="E506" t="s">
        <v>278</v>
      </c>
      <c r="F506" s="4" t="s">
        <v>778</v>
      </c>
      <c r="G506" s="4" t="s">
        <v>779</v>
      </c>
      <c r="H506" t="s">
        <v>41</v>
      </c>
      <c r="I506" s="2">
        <v>9400293660177</v>
      </c>
      <c r="J506">
        <v>91588</v>
      </c>
      <c r="K506">
        <v>21124</v>
      </c>
      <c r="L506">
        <v>7</v>
      </c>
      <c r="M506">
        <v>3.82</v>
      </c>
      <c r="N506" t="s">
        <v>29</v>
      </c>
      <c r="O506" cm="1">
        <f t="array" ref="O506">INDEX('rate table'!J:J,
  MATCH(1,
    (H506='rate table'!F:F) *
    (L506='rate table'!G:G) *
    (CEILING(M506, 1)='rate table'!H:H),
    0)
)</f>
        <v>26.28</v>
      </c>
      <c r="P506">
        <v>0</v>
      </c>
      <c r="Q506">
        <v>0</v>
      </c>
      <c r="R506">
        <v>0</v>
      </c>
      <c r="S506">
        <v>0</v>
      </c>
      <c r="T506" t="s">
        <v>39</v>
      </c>
      <c r="U506" t="s">
        <v>31</v>
      </c>
      <c r="V506" t="s">
        <v>32</v>
      </c>
      <c r="W506" t="s">
        <v>279</v>
      </c>
      <c r="X506" t="s">
        <v>34</v>
      </c>
      <c r="Y506" t="s">
        <v>35</v>
      </c>
      <c r="Z506" t="s">
        <v>36</v>
      </c>
      <c r="AA506" s="4" t="s">
        <v>780</v>
      </c>
      <c r="AB506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6" t="str">
        <f t="shared" si="29"/>
        <v>,DASCharge, TotalCharge, AccessorialCode, AccessorialDescription, PackageStatus, ReceiverName, ReceiverCity, ReceiverState, ReceiverCountry, CreatedDate)</v>
      </c>
      <c r="AD506" t="str">
        <f t="shared" si="30"/>
        <v>VALUES (
'80056','12659','94001752871263','USPSINV118404','2/13/2025','2/20/2025','Priority Mail Express','9400293660177','91588','21124','7','3.82','LB','26.28','0','0','0','0','AC1','Signature Confirmation','Return to Sender','Receiver 157','Seattle','AZ','USA','3/31/2025');</v>
      </c>
      <c r="AE506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'80056','12659','94001752871263','USPSINV118404','2/13/2025','2/20/2025','Priority Mail Express','9400293660177','91588','21124','7','3.82','LB','26.28','0','0','0','0','AC1','Signature Confirmation','Return to Sender','Receiver 157','Seattle','AZ','USA','3/31/2025');</v>
      </c>
    </row>
    <row r="507" spans="2:31" x14ac:dyDescent="0.2">
      <c r="B507">
        <v>80056</v>
      </c>
      <c r="C507">
        <v>12659</v>
      </c>
      <c r="D507" s="2">
        <v>9400479751815</v>
      </c>
      <c r="E507" t="s">
        <v>280</v>
      </c>
      <c r="F507" s="4" t="s">
        <v>778</v>
      </c>
      <c r="G507" s="4" t="s">
        <v>779</v>
      </c>
      <c r="H507" t="s">
        <v>28</v>
      </c>
      <c r="I507" s="2">
        <v>9400788117888</v>
      </c>
      <c r="J507">
        <v>48057</v>
      </c>
      <c r="K507">
        <v>82331</v>
      </c>
      <c r="L507">
        <v>4</v>
      </c>
      <c r="M507">
        <v>7.62</v>
      </c>
      <c r="N507" t="s">
        <v>29</v>
      </c>
      <c r="O507" cm="1">
        <f t="array" ref="O507">INDEX('rate table'!J:J,
  MATCH(1,
    (H507='rate table'!F:F) *
    (L507='rate table'!G:G) *
    (CEILING(M507, 1)='rate table'!H:H),
    0)
)</f>
        <v>9.48</v>
      </c>
      <c r="P507">
        <v>0</v>
      </c>
      <c r="Q507">
        <v>0</v>
      </c>
      <c r="R507">
        <v>0</v>
      </c>
      <c r="S507">
        <v>0</v>
      </c>
      <c r="T507" t="s">
        <v>51</v>
      </c>
      <c r="U507" t="s">
        <v>31</v>
      </c>
      <c r="V507" t="s">
        <v>32</v>
      </c>
      <c r="W507" t="s">
        <v>281</v>
      </c>
      <c r="X507" t="s">
        <v>34</v>
      </c>
      <c r="Y507" t="s">
        <v>35</v>
      </c>
      <c r="Z507" t="s">
        <v>36</v>
      </c>
      <c r="AA507" s="4" t="s">
        <v>780</v>
      </c>
      <c r="AB507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7" t="str">
        <f t="shared" si="29"/>
        <v>,DASCharge, TotalCharge, AccessorialCode, AccessorialDescription, PackageStatus, ReceiverName, ReceiverCity, ReceiverState, ReceiverCountry, CreatedDate)</v>
      </c>
      <c r="AD507" t="str">
        <f t="shared" si="30"/>
        <v>VALUES (
'80056','12659','9400479751815','USPSINV757686','2/13/2025','2/20/2025','USPS Ground Advantage','9400788117888','48057','82331','4','7.62','LB','9.48','0','0','0','0','AC9','Signature Confirmation','Return to Sender','Receiver 962','Seattle','AZ','USA','3/31/2025');</v>
      </c>
      <c r="AE507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'80056','12659','9400479751815','USPSINV757686','2/13/2025','2/20/2025','USPS Ground Advantage','9400788117888','48057','82331','4','7.62','LB','9.48','0','0','0','0','AC9','Signature Confirmation','Return to Sender','Receiver 962','Seattle','AZ','USA','3/31/2025');</v>
      </c>
    </row>
    <row r="508" spans="2:31" x14ac:dyDescent="0.2">
      <c r="B508">
        <v>80056</v>
      </c>
      <c r="C508">
        <v>12659</v>
      </c>
      <c r="D508" s="2">
        <v>9400160428466</v>
      </c>
      <c r="E508" t="s">
        <v>282</v>
      </c>
      <c r="F508" s="4" t="s">
        <v>778</v>
      </c>
      <c r="G508" s="4" t="s">
        <v>779</v>
      </c>
      <c r="H508" t="s">
        <v>38</v>
      </c>
      <c r="I508" s="2">
        <v>940016415341</v>
      </c>
      <c r="J508">
        <v>48144</v>
      </c>
      <c r="K508">
        <v>38884</v>
      </c>
      <c r="L508">
        <v>3</v>
      </c>
      <c r="M508">
        <v>4.96</v>
      </c>
      <c r="N508" t="s">
        <v>29</v>
      </c>
      <c r="O508" cm="1">
        <f t="array" ref="O508">INDEX('rate table'!J:J,
  MATCH(1,
    (H508='rate table'!F:F) *
    (L508='rate table'!G:G) *
    (CEILING(M508, 1)='rate table'!H:H),
    0)
)</f>
        <v>7.4</v>
      </c>
      <c r="P508">
        <v>0</v>
      </c>
      <c r="Q508">
        <v>0</v>
      </c>
      <c r="R508">
        <v>0</v>
      </c>
      <c r="S508">
        <v>0</v>
      </c>
      <c r="T508" t="s">
        <v>43</v>
      </c>
      <c r="U508" t="s">
        <v>31</v>
      </c>
      <c r="V508" t="s">
        <v>32</v>
      </c>
      <c r="W508" t="s">
        <v>283</v>
      </c>
      <c r="X508" t="s">
        <v>34</v>
      </c>
      <c r="Y508" t="s">
        <v>35</v>
      </c>
      <c r="Z508" t="s">
        <v>36</v>
      </c>
      <c r="AA508" s="4" t="s">
        <v>780</v>
      </c>
      <c r="AB508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8" t="str">
        <f t="shared" si="29"/>
        <v>,DASCharge, TotalCharge, AccessorialCode, AccessorialDescription, PackageStatus, ReceiverName, ReceiverCity, ReceiverState, ReceiverCountry, CreatedDate)</v>
      </c>
      <c r="AD508" t="str">
        <f t="shared" si="30"/>
        <v>VALUES (
'80056','12659','9400160428466','USPSINV989840','2/13/2025','2/20/2025','Priority Mail','940016415341','48144','38884','3','4.96','LB','7.4','0','0','0','0','AC4','Signature Confirmation','Return to Sender','Receiver 970','Seattle','AZ','USA','3/31/2025');</v>
      </c>
      <c r="AE508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'80056','12659','9400160428466','USPSINV989840','2/13/2025','2/20/2025','Priority Mail','940016415341','48144','38884','3','4.96','LB','7.4','0','0','0','0','AC4','Signature Confirmation','Return to Sender','Receiver 970','Seattle','AZ','USA','3/31/2025');</v>
      </c>
    </row>
    <row r="509" spans="2:31" x14ac:dyDescent="0.2">
      <c r="B509">
        <v>80056</v>
      </c>
      <c r="C509">
        <v>12659</v>
      </c>
      <c r="D509" s="2">
        <v>94001906604610</v>
      </c>
      <c r="E509" t="s">
        <v>284</v>
      </c>
      <c r="F509" s="4" t="s">
        <v>778</v>
      </c>
      <c r="G509" s="4" t="s">
        <v>779</v>
      </c>
      <c r="H509" t="s">
        <v>28</v>
      </c>
      <c r="I509" s="2">
        <v>9400235032925</v>
      </c>
      <c r="J509">
        <v>3019</v>
      </c>
      <c r="K509">
        <v>47257</v>
      </c>
      <c r="L509">
        <v>4</v>
      </c>
      <c r="M509">
        <v>19.440000000000001</v>
      </c>
      <c r="N509" t="s">
        <v>29</v>
      </c>
      <c r="O509" cm="1">
        <f t="array" ref="O509">INDEX('rate table'!J:J,
  MATCH(1,
    (H509='rate table'!F:F) *
    (L509='rate table'!G:G) *
    (CEILING(M509, 1)='rate table'!H:H),
    0)
)</f>
        <v>13.41</v>
      </c>
      <c r="P509">
        <v>0</v>
      </c>
      <c r="Q509">
        <v>0</v>
      </c>
      <c r="R509">
        <v>0</v>
      </c>
      <c r="S509">
        <v>0</v>
      </c>
      <c r="T509" t="s">
        <v>39</v>
      </c>
      <c r="U509" t="s">
        <v>31</v>
      </c>
      <c r="V509" t="s">
        <v>32</v>
      </c>
      <c r="W509" t="s">
        <v>285</v>
      </c>
      <c r="X509" t="s">
        <v>34</v>
      </c>
      <c r="Y509" t="s">
        <v>35</v>
      </c>
      <c r="Z509" t="s">
        <v>36</v>
      </c>
      <c r="AA509" s="4" t="s">
        <v>780</v>
      </c>
      <c r="AB509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09" t="str">
        <f t="shared" si="29"/>
        <v>,DASCharge, TotalCharge, AccessorialCode, AccessorialDescription, PackageStatus, ReceiverName, ReceiverCity, ReceiverState, ReceiverCountry, CreatedDate)</v>
      </c>
      <c r="AD509" t="str">
        <f t="shared" si="30"/>
        <v>VALUES (
'80056','12659','94001906604610','USPSINV867806','2/13/2025','2/20/2025','USPS Ground Advantage','9400235032925','3019','47257','4','19.44','LB','13.41','0','0','0','0','AC1','Signature Confirmation','Return to Sender','Receiver 887','Seattle','AZ','USA','3/31/2025');</v>
      </c>
      <c r="AE509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'80056','12659','94001906604610','USPSINV867806','2/13/2025','2/20/2025','USPS Ground Advantage','9400235032925','3019','47257','4','19.44','LB','13.41','0','0','0','0','AC1','Signature Confirmation','Return to Sender','Receiver 887','Seattle','AZ','USA','3/31/2025');</v>
      </c>
    </row>
    <row r="510" spans="2:31" x14ac:dyDescent="0.2">
      <c r="B510">
        <v>80056</v>
      </c>
      <c r="C510">
        <v>12659</v>
      </c>
      <c r="D510" s="2">
        <v>94002103146786</v>
      </c>
      <c r="E510" t="s">
        <v>286</v>
      </c>
      <c r="F510" s="4" t="s">
        <v>778</v>
      </c>
      <c r="G510" s="4" t="s">
        <v>779</v>
      </c>
      <c r="H510" t="s">
        <v>41</v>
      </c>
      <c r="I510" s="2">
        <v>9400596375114</v>
      </c>
      <c r="J510">
        <v>11331</v>
      </c>
      <c r="K510">
        <v>68844</v>
      </c>
      <c r="L510">
        <v>4</v>
      </c>
      <c r="M510">
        <v>4.34</v>
      </c>
      <c r="N510" t="s">
        <v>29</v>
      </c>
      <c r="O510" cm="1">
        <f t="array" ref="O510">INDEX('rate table'!J:J,
  MATCH(1,
    (H510='rate table'!F:F) *
    (L510='rate table'!G:G) *
    (CEILING(M510, 1)='rate table'!H:H),
    0)
)</f>
        <v>24.85</v>
      </c>
      <c r="P510">
        <v>0</v>
      </c>
      <c r="Q510">
        <v>0</v>
      </c>
      <c r="R510">
        <v>0</v>
      </c>
      <c r="S510">
        <v>0</v>
      </c>
      <c r="T510" t="s">
        <v>71</v>
      </c>
      <c r="U510" t="s">
        <v>31</v>
      </c>
      <c r="V510" t="s">
        <v>32</v>
      </c>
      <c r="W510" t="s">
        <v>107</v>
      </c>
      <c r="X510" t="s">
        <v>34</v>
      </c>
      <c r="Y510" t="s">
        <v>35</v>
      </c>
      <c r="Z510" t="s">
        <v>36</v>
      </c>
      <c r="AA510" s="4" t="s">
        <v>780</v>
      </c>
      <c r="AB510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0" t="str">
        <f t="shared" si="29"/>
        <v>,DASCharge, TotalCharge, AccessorialCode, AccessorialDescription, PackageStatus, ReceiverName, ReceiverCity, ReceiverState, ReceiverCountry, CreatedDate)</v>
      </c>
      <c r="AD510" t="str">
        <f t="shared" si="30"/>
        <v>VALUES (
'80056','12659','94002103146786','USPSINV91701','2/13/2025','2/20/2025','Priority Mail Express','9400596375114','11331','68844','4','4.34','LB','24.85','0','0','0','0','AC2','Signature Confirmation','Return to Sender','Receiver 358','Seattle','AZ','USA','3/31/2025');</v>
      </c>
      <c r="AE510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'80056','12659','94002103146786','USPSINV91701','2/13/2025','2/20/2025','Priority Mail Express','9400596375114','11331','68844','4','4.34','LB','24.85','0','0','0','0','AC2','Signature Confirmation','Return to Sender','Receiver 358','Seattle','AZ','USA','3/31/2025');</v>
      </c>
    </row>
    <row r="511" spans="2:31" x14ac:dyDescent="0.2">
      <c r="B511">
        <v>80056</v>
      </c>
      <c r="C511">
        <v>12659</v>
      </c>
      <c r="D511" s="2">
        <v>9400204986718</v>
      </c>
      <c r="E511" t="s">
        <v>287</v>
      </c>
      <c r="F511" s="4" t="s">
        <v>778</v>
      </c>
      <c r="G511" s="4" t="s">
        <v>779</v>
      </c>
      <c r="H511" t="s">
        <v>28</v>
      </c>
      <c r="I511" s="2">
        <v>9400481779480</v>
      </c>
      <c r="J511">
        <v>30479</v>
      </c>
      <c r="K511">
        <v>73309</v>
      </c>
      <c r="L511">
        <v>7</v>
      </c>
      <c r="M511">
        <v>15.81</v>
      </c>
      <c r="N511" t="s">
        <v>29</v>
      </c>
      <c r="O511" cm="1">
        <f t="array" ref="O511">INDEX('rate table'!J:J,
  MATCH(1,
    (H511='rate table'!F:F) *
    (L511='rate table'!G:G) *
    (CEILING(M511, 1)='rate table'!H:H),
    0)
)</f>
        <v>18.52</v>
      </c>
      <c r="P511">
        <v>0</v>
      </c>
      <c r="Q511">
        <v>0</v>
      </c>
      <c r="R511">
        <v>0</v>
      </c>
      <c r="S511">
        <v>0</v>
      </c>
      <c r="T511" t="s">
        <v>30</v>
      </c>
      <c r="U511" t="s">
        <v>31</v>
      </c>
      <c r="V511" t="s">
        <v>32</v>
      </c>
      <c r="W511" t="s">
        <v>288</v>
      </c>
      <c r="X511" t="s">
        <v>34</v>
      </c>
      <c r="Y511" t="s">
        <v>35</v>
      </c>
      <c r="Z511" t="s">
        <v>36</v>
      </c>
      <c r="AA511" s="4" t="s">
        <v>780</v>
      </c>
      <c r="AB511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1" t="str">
        <f t="shared" si="29"/>
        <v>,DASCharge, TotalCharge, AccessorialCode, AccessorialDescription, PackageStatus, ReceiverName, ReceiverCity, ReceiverState, ReceiverCountry, CreatedDate)</v>
      </c>
      <c r="AD511" t="str">
        <f t="shared" si="30"/>
        <v>VALUES (
'80056','12659','9400204986718','USPSINV124285','2/13/2025','2/20/2025','USPS Ground Advantage','9400481779480','30479','73309','7','15.81','LB','18.52','0','0','0','0','AC0','Signature Confirmation','Return to Sender','Receiver 773','Seattle','AZ','USA','3/31/2025');</v>
      </c>
      <c r="AE511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'80056','12659','9400204986718','USPSINV124285','2/13/2025','2/20/2025','USPS Ground Advantage','9400481779480','30479','73309','7','15.81','LB','18.52','0','0','0','0','AC0','Signature Confirmation','Return to Sender','Receiver 773','Seattle','AZ','USA','3/31/2025');</v>
      </c>
    </row>
    <row r="512" spans="2:31" x14ac:dyDescent="0.2">
      <c r="B512">
        <v>80056</v>
      </c>
      <c r="C512">
        <v>12659</v>
      </c>
      <c r="D512" s="2">
        <v>9400114374386</v>
      </c>
      <c r="E512" t="s">
        <v>289</v>
      </c>
      <c r="F512" s="4" t="s">
        <v>778</v>
      </c>
      <c r="G512" s="4" t="s">
        <v>779</v>
      </c>
      <c r="H512" t="s">
        <v>38</v>
      </c>
      <c r="I512" s="2">
        <v>9400471160745</v>
      </c>
      <c r="J512">
        <v>69913</v>
      </c>
      <c r="K512">
        <v>65854</v>
      </c>
      <c r="L512">
        <v>7</v>
      </c>
      <c r="M512">
        <v>8.9499999999999993</v>
      </c>
      <c r="N512" t="s">
        <v>29</v>
      </c>
      <c r="O512" cm="1">
        <f t="array" ref="O512">INDEX('rate table'!J:J,
  MATCH(1,
    (H512='rate table'!F:F) *
    (L512='rate table'!G:G) *
    (CEILING(M512, 1)='rate table'!H:H),
    0)
)</f>
        <v>27.93</v>
      </c>
      <c r="P512">
        <v>0</v>
      </c>
      <c r="Q512">
        <v>0</v>
      </c>
      <c r="R512">
        <v>0</v>
      </c>
      <c r="S512">
        <v>0</v>
      </c>
      <c r="T512" t="s">
        <v>51</v>
      </c>
      <c r="U512" t="s">
        <v>31</v>
      </c>
      <c r="V512" t="s">
        <v>32</v>
      </c>
      <c r="W512" t="s">
        <v>290</v>
      </c>
      <c r="X512" t="s">
        <v>34</v>
      </c>
      <c r="Y512" t="s">
        <v>35</v>
      </c>
      <c r="Z512" t="s">
        <v>36</v>
      </c>
      <c r="AA512" s="4" t="s">
        <v>780</v>
      </c>
      <c r="AB512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2" t="str">
        <f t="shared" si="29"/>
        <v>,DASCharge, TotalCharge, AccessorialCode, AccessorialDescription, PackageStatus, ReceiverName, ReceiverCity, ReceiverState, ReceiverCountry, CreatedDate)</v>
      </c>
      <c r="AD512" t="str">
        <f t="shared" si="30"/>
        <v>VALUES (
'80056','12659','9400114374386','USPSINV485243','2/13/2025','2/20/2025','Priority Mail','9400471160745','69913','65854','7','8.95','LB','27.93','0','0','0','0','AC9','Signature Confirmation','Return to Sender','Receiver 588','Seattle','AZ','USA','3/31/2025');</v>
      </c>
      <c r="AE512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'80056','12659','9400114374386','USPSINV485243','2/13/2025','2/20/2025','Priority Mail','9400471160745','69913','65854','7','8.95','LB','27.93','0','0','0','0','AC9','Signature Confirmation','Return to Sender','Receiver 588','Seattle','AZ','USA','3/31/2025');</v>
      </c>
    </row>
    <row r="513" spans="2:31" x14ac:dyDescent="0.2">
      <c r="B513">
        <v>80056</v>
      </c>
      <c r="C513">
        <v>12659</v>
      </c>
      <c r="D513" s="2">
        <v>9400108420937</v>
      </c>
      <c r="E513" t="s">
        <v>291</v>
      </c>
      <c r="F513" s="4" t="s">
        <v>778</v>
      </c>
      <c r="G513" s="4" t="s">
        <v>779</v>
      </c>
      <c r="H513" t="s">
        <v>28</v>
      </c>
      <c r="I513" s="2">
        <v>9400751998441</v>
      </c>
      <c r="J513">
        <v>37676</v>
      </c>
      <c r="K513">
        <v>97752</v>
      </c>
      <c r="L513">
        <v>5</v>
      </c>
      <c r="M513">
        <v>0.41</v>
      </c>
      <c r="N513" t="s">
        <v>29</v>
      </c>
      <c r="O513" cm="1">
        <f t="array" ref="O513">INDEX('rate table'!J:J,
  MATCH(1,
    (H513='rate table'!F:F) *
    (L513='rate table'!G:G) *
    (CEILING(M513, 1)='rate table'!H:H),
    0)
)</f>
        <v>6.74</v>
      </c>
      <c r="P513">
        <v>0</v>
      </c>
      <c r="Q513">
        <v>0</v>
      </c>
      <c r="R513">
        <v>0</v>
      </c>
      <c r="S513">
        <v>0</v>
      </c>
      <c r="T513" t="s">
        <v>39</v>
      </c>
      <c r="U513" t="s">
        <v>31</v>
      </c>
      <c r="V513" t="s">
        <v>32</v>
      </c>
      <c r="W513" t="s">
        <v>292</v>
      </c>
      <c r="X513" t="s">
        <v>34</v>
      </c>
      <c r="Y513" t="s">
        <v>35</v>
      </c>
      <c r="Z513" t="s">
        <v>36</v>
      </c>
      <c r="AA513" s="4" t="s">
        <v>780</v>
      </c>
      <c r="AB513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3" t="str">
        <f t="shared" si="29"/>
        <v>,DASCharge, TotalCharge, AccessorialCode, AccessorialDescription, PackageStatus, ReceiverName, ReceiverCity, ReceiverState, ReceiverCountry, CreatedDate)</v>
      </c>
      <c r="AD513" t="str">
        <f t="shared" si="30"/>
        <v>VALUES (
'80056','12659','9400108420937','USPSINV482012','2/13/2025','2/20/2025','USPS Ground Advantage','9400751998441','37676','97752','5','0.41','LB','6.74','0','0','0','0','AC1','Signature Confirmation','Return to Sender','Receiver 964','Seattle','AZ','USA','3/31/2025');</v>
      </c>
      <c r="AE513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'80056','12659','9400108420937','USPSINV482012','2/13/2025','2/20/2025','USPS Ground Advantage','9400751998441','37676','97752','5','0.41','LB','6.74','0','0','0','0','AC1','Signature Confirmation','Return to Sender','Receiver 964','Seattle','AZ','USA','3/31/2025');</v>
      </c>
    </row>
    <row r="514" spans="2:31" x14ac:dyDescent="0.2">
      <c r="B514">
        <v>80056</v>
      </c>
      <c r="C514">
        <v>12659</v>
      </c>
      <c r="D514" s="2">
        <v>94001806147745</v>
      </c>
      <c r="E514" t="s">
        <v>293</v>
      </c>
      <c r="F514" s="4" t="s">
        <v>778</v>
      </c>
      <c r="G514" s="4" t="s">
        <v>779</v>
      </c>
      <c r="H514" t="s">
        <v>38</v>
      </c>
      <c r="I514" s="2">
        <v>9400405951088</v>
      </c>
      <c r="J514">
        <v>75628</v>
      </c>
      <c r="K514">
        <v>13628</v>
      </c>
      <c r="L514">
        <v>4</v>
      </c>
      <c r="M514">
        <v>8.82</v>
      </c>
      <c r="N514" t="s">
        <v>29</v>
      </c>
      <c r="O514" cm="1">
        <f t="array" ref="O514">INDEX('rate table'!J:J,
  MATCH(1,
    (H514='rate table'!F:F) *
    (L514='rate table'!G:G) *
    (CEILING(M514, 1)='rate table'!H:H),
    0)
)</f>
        <v>11.73</v>
      </c>
      <c r="P514">
        <v>0</v>
      </c>
      <c r="Q514">
        <v>0</v>
      </c>
      <c r="R514">
        <v>0</v>
      </c>
      <c r="S514">
        <v>0</v>
      </c>
      <c r="T514" t="s">
        <v>74</v>
      </c>
      <c r="U514" t="s">
        <v>31</v>
      </c>
      <c r="V514" t="s">
        <v>32</v>
      </c>
      <c r="W514" t="s">
        <v>101</v>
      </c>
      <c r="X514" t="s">
        <v>34</v>
      </c>
      <c r="Y514" t="s">
        <v>35</v>
      </c>
      <c r="Z514" t="s">
        <v>36</v>
      </c>
      <c r="AA514" s="4" t="s">
        <v>780</v>
      </c>
      <c r="AB514" t="str">
        <f t="shared" si="2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4" t="str">
        <f t="shared" si="29"/>
        <v>,DASCharge, TotalCharge, AccessorialCode, AccessorialDescription, PackageStatus, ReceiverName, ReceiverCity, ReceiverState, ReceiverCountry, CreatedDate)</v>
      </c>
      <c r="AD514" t="str">
        <f t="shared" si="30"/>
        <v>VALUES (
'80056','12659','94001806147745','USPSINV927769','2/13/2025','2/20/2025','Priority Mail','9400405951088','75628','13628','4','8.82','LB','11.73','0','0','0','0','AC6','Signature Confirmation','Return to Sender','Receiver 398','Seattle','AZ','USA','3/31/2025');</v>
      </c>
      <c r="AE514" s="3" t="str">
        <f t="shared" si="3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'80056','12659','94001806147745','USPSINV927769','2/13/2025','2/20/2025','Priority Mail','9400405951088','75628','13628','4','8.82','LB','11.73','0','0','0','0','AC6','Signature Confirmation','Return to Sender','Receiver 398','Seattle','AZ','USA','3/31/2025');</v>
      </c>
    </row>
    <row r="515" spans="2:31" x14ac:dyDescent="0.2">
      <c r="B515">
        <v>80056</v>
      </c>
      <c r="C515">
        <v>12659</v>
      </c>
      <c r="D515" s="2">
        <v>94001334349571</v>
      </c>
      <c r="E515" t="s">
        <v>294</v>
      </c>
      <c r="F515" s="4" t="s">
        <v>778</v>
      </c>
      <c r="G515" s="4" t="s">
        <v>779</v>
      </c>
      <c r="H515" t="s">
        <v>41</v>
      </c>
      <c r="I515" s="2">
        <v>940049902034</v>
      </c>
      <c r="J515">
        <v>60860</v>
      </c>
      <c r="K515">
        <v>87551</v>
      </c>
      <c r="L515">
        <v>6</v>
      </c>
      <c r="M515">
        <v>12.16</v>
      </c>
      <c r="N515" t="s">
        <v>29</v>
      </c>
      <c r="O515" cm="1">
        <f t="array" ref="O515">INDEX('rate table'!J:J,
  MATCH(1,
    (H515='rate table'!F:F) *
    (L515='rate table'!G:G) *
    (CEILING(M515, 1)='rate table'!H:H),
    0)
)</f>
        <v>50.43</v>
      </c>
      <c r="P515">
        <v>0</v>
      </c>
      <c r="Q515">
        <v>0</v>
      </c>
      <c r="R515">
        <v>0</v>
      </c>
      <c r="S515">
        <v>0</v>
      </c>
      <c r="T515" t="s">
        <v>39</v>
      </c>
      <c r="U515" t="s">
        <v>31</v>
      </c>
      <c r="V515" t="s">
        <v>32</v>
      </c>
      <c r="W515" t="s">
        <v>295</v>
      </c>
      <c r="X515" t="s">
        <v>34</v>
      </c>
      <c r="Y515" t="s">
        <v>35</v>
      </c>
      <c r="Z515" t="s">
        <v>36</v>
      </c>
      <c r="AA515" s="4" t="s">
        <v>780</v>
      </c>
      <c r="AB515" t="str">
        <f t="shared" ref="AB515:AB578" si="32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5" t="str">
        <f t="shared" ref="AC515:AC578" si="33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515" t="str">
        <f t="shared" ref="AD515:AD578" si="34">"VALUES (
'" &amp; B515 &amp; "','" &amp; C515 &amp; "','" &amp; D515 &amp; "','" &amp; E515 &amp; "','" &amp; F515 &amp; "','" &amp; G515 &amp; "','" &amp; H515 &amp; "','"
&amp; I515 &amp; "','" &amp; J515 &amp; "','" &amp; K515 &amp; "','" &amp; L515 &amp; "','" &amp; M515 &amp; "','" &amp; N515 &amp; "','" &amp; O515 &amp; "','" &amp; P515 &amp; "','"
&amp; Q515 &amp; "','" &amp; R515 &amp; "','" &amp; S515 &amp; "','" &amp; T515 &amp; "','" &amp; U515 &amp; "','" &amp; V515 &amp; "','" &amp; W515 &amp; "','" &amp; X515 &amp; "','"
&amp; Y515 &amp; "','" &amp; Z515 &amp; "','" &amp; AA515 &amp; "');"</f>
        <v>VALUES (
'80056','12659','94001334349571','USPSINV835965','2/13/2025','2/20/2025','Priority Mail Express','940049902034','60860','87551','6','12.16','LB','50.43','0','0','0','0','AC1','Signature Confirmation','Return to Sender','Receiver 891','Seattle','AZ','USA','3/31/2025');</v>
      </c>
      <c r="AE515" s="3" t="str">
        <f t="shared" ref="AE515:AE578" si="35">CONCATENATE(AB515,AC515,AD515)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'80056','12659','94001334349571','USPSINV835965','2/13/2025','2/20/2025','Priority Mail Express','940049902034','60860','87551','6','12.16','LB','50.43','0','0','0','0','AC1','Signature Confirmation','Return to Sender','Receiver 891','Seattle','AZ','USA','3/31/2025');</v>
      </c>
    </row>
    <row r="516" spans="2:31" x14ac:dyDescent="0.2">
      <c r="B516">
        <v>80056</v>
      </c>
      <c r="C516">
        <v>12659</v>
      </c>
      <c r="D516" s="2">
        <v>94001303962220</v>
      </c>
      <c r="E516" t="s">
        <v>296</v>
      </c>
      <c r="F516" s="4" t="s">
        <v>778</v>
      </c>
      <c r="G516" s="4" t="s">
        <v>779</v>
      </c>
      <c r="H516" t="s">
        <v>41</v>
      </c>
      <c r="I516" s="2">
        <v>9400523445368</v>
      </c>
      <c r="J516">
        <v>29485</v>
      </c>
      <c r="K516">
        <v>25886</v>
      </c>
      <c r="L516">
        <v>3</v>
      </c>
      <c r="M516">
        <v>5.19</v>
      </c>
      <c r="N516" t="s">
        <v>29</v>
      </c>
      <c r="O516" cm="1">
        <f t="array" ref="O516">INDEX('rate table'!J:J,
  MATCH(1,
    (H516='rate table'!F:F) *
    (L516='rate table'!G:G) *
    (CEILING(M516, 1)='rate table'!H:H),
    0)
)</f>
        <v>24.87</v>
      </c>
      <c r="P516">
        <v>0</v>
      </c>
      <c r="Q516">
        <v>0</v>
      </c>
      <c r="R516">
        <v>0</v>
      </c>
      <c r="S516">
        <v>0</v>
      </c>
      <c r="T516" t="s">
        <v>105</v>
      </c>
      <c r="U516" t="s">
        <v>31</v>
      </c>
      <c r="V516" t="s">
        <v>32</v>
      </c>
      <c r="W516" t="s">
        <v>297</v>
      </c>
      <c r="X516" t="s">
        <v>34</v>
      </c>
      <c r="Y516" t="s">
        <v>35</v>
      </c>
      <c r="Z516" t="s">
        <v>36</v>
      </c>
      <c r="AA516" s="4" t="s">
        <v>780</v>
      </c>
      <c r="AB516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6" t="str">
        <f t="shared" si="33"/>
        <v>,DASCharge, TotalCharge, AccessorialCode, AccessorialDescription, PackageStatus, ReceiverName, ReceiverCity, ReceiverState, ReceiverCountry, CreatedDate)</v>
      </c>
      <c r="AD516" t="str">
        <f t="shared" si="34"/>
        <v>VALUES (
'80056','12659','94001303962220','USPSINV974283','2/13/2025','2/20/2025','Priority Mail Express','9400523445368','29485','25886','3','5.19','LB','24.87','0','0','0','0','AC3','Signature Confirmation','Return to Sender','Receiver 734','Seattle','AZ','USA','3/31/2025');</v>
      </c>
      <c r="AE516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'80056','12659','94001303962220','USPSINV974283','2/13/2025','2/20/2025','Priority Mail Express','9400523445368','29485','25886','3','5.19','LB','24.87','0','0','0','0','AC3','Signature Confirmation','Return to Sender','Receiver 734','Seattle','AZ','USA','3/31/2025');</v>
      </c>
    </row>
    <row r="517" spans="2:31" x14ac:dyDescent="0.2">
      <c r="B517">
        <v>80056</v>
      </c>
      <c r="C517">
        <v>12659</v>
      </c>
      <c r="D517" s="2">
        <v>94001068577423</v>
      </c>
      <c r="E517" t="s">
        <v>298</v>
      </c>
      <c r="F517" s="4" t="s">
        <v>778</v>
      </c>
      <c r="G517" s="4" t="s">
        <v>779</v>
      </c>
      <c r="H517" t="s">
        <v>28</v>
      </c>
      <c r="I517" s="2">
        <v>940062547856</v>
      </c>
      <c r="J517">
        <v>49560</v>
      </c>
      <c r="K517">
        <v>15633</v>
      </c>
      <c r="L517">
        <v>7</v>
      </c>
      <c r="M517">
        <v>3.11</v>
      </c>
      <c r="N517" t="s">
        <v>29</v>
      </c>
      <c r="O517" cm="1">
        <f t="array" ref="O517">INDEX('rate table'!J:J,
  MATCH(1,
    (H517='rate table'!F:F) *
    (L517='rate table'!G:G) *
    (CEILING(M517, 1)='rate table'!H:H),
    0)
)</f>
        <v>10.59</v>
      </c>
      <c r="P517">
        <v>0</v>
      </c>
      <c r="Q517">
        <v>0</v>
      </c>
      <c r="R517">
        <v>0</v>
      </c>
      <c r="S517">
        <v>0</v>
      </c>
      <c r="T517" t="s">
        <v>43</v>
      </c>
      <c r="U517" t="s">
        <v>31</v>
      </c>
      <c r="V517" t="s">
        <v>32</v>
      </c>
      <c r="W517" t="s">
        <v>299</v>
      </c>
      <c r="X517" t="s">
        <v>34</v>
      </c>
      <c r="Y517" t="s">
        <v>35</v>
      </c>
      <c r="Z517" t="s">
        <v>36</v>
      </c>
      <c r="AA517" s="4" t="s">
        <v>780</v>
      </c>
      <c r="AB517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7" t="str">
        <f t="shared" si="33"/>
        <v>,DASCharge, TotalCharge, AccessorialCode, AccessorialDescription, PackageStatus, ReceiverName, ReceiverCity, ReceiverState, ReceiverCountry, CreatedDate)</v>
      </c>
      <c r="AD517" t="str">
        <f t="shared" si="34"/>
        <v>VALUES (
'80056','12659','94001068577423','USPSINV655777','2/13/2025','2/20/2025','USPS Ground Advantage','940062547856','49560','15633','7','3.11','LB','10.59','0','0','0','0','AC4','Signature Confirmation','Return to Sender','Receiver 755','Seattle','AZ','USA','3/31/2025');</v>
      </c>
      <c r="AE517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'80056','12659','94001068577423','USPSINV655777','2/13/2025','2/20/2025','USPS Ground Advantage','940062547856','49560','15633','7','3.11','LB','10.59','0','0','0','0','AC4','Signature Confirmation','Return to Sender','Receiver 755','Seattle','AZ','USA','3/31/2025');</v>
      </c>
    </row>
    <row r="518" spans="2:31" x14ac:dyDescent="0.2">
      <c r="B518">
        <v>80056</v>
      </c>
      <c r="C518">
        <v>12659</v>
      </c>
      <c r="D518" s="2">
        <v>94001030575913</v>
      </c>
      <c r="E518" t="s">
        <v>300</v>
      </c>
      <c r="F518" s="4" t="s">
        <v>778</v>
      </c>
      <c r="G518" s="4" t="s">
        <v>779</v>
      </c>
      <c r="H518" t="s">
        <v>41</v>
      </c>
      <c r="I518" s="2">
        <v>9400806276005</v>
      </c>
      <c r="J518">
        <v>32425</v>
      </c>
      <c r="K518">
        <v>32601</v>
      </c>
      <c r="L518">
        <v>7</v>
      </c>
      <c r="M518">
        <v>13.02</v>
      </c>
      <c r="N518" t="s">
        <v>29</v>
      </c>
      <c r="O518" cm="1">
        <f t="array" ref="O518">INDEX('rate table'!J:J,
  MATCH(1,
    (H518='rate table'!F:F) *
    (L518='rate table'!G:G) *
    (CEILING(M518, 1)='rate table'!H:H),
    0)
)</f>
        <v>54.46</v>
      </c>
      <c r="P518">
        <v>0</v>
      </c>
      <c r="Q518">
        <v>0</v>
      </c>
      <c r="R518">
        <v>0</v>
      </c>
      <c r="S518">
        <v>0</v>
      </c>
      <c r="T518" t="s">
        <v>105</v>
      </c>
      <c r="U518" t="s">
        <v>31</v>
      </c>
      <c r="V518" t="s">
        <v>32</v>
      </c>
      <c r="W518" t="s">
        <v>301</v>
      </c>
      <c r="X518" t="s">
        <v>34</v>
      </c>
      <c r="Y518" t="s">
        <v>35</v>
      </c>
      <c r="Z518" t="s">
        <v>36</v>
      </c>
      <c r="AA518" s="4" t="s">
        <v>780</v>
      </c>
      <c r="AB518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8" t="str">
        <f t="shared" si="33"/>
        <v>,DASCharge, TotalCharge, AccessorialCode, AccessorialDescription, PackageStatus, ReceiverName, ReceiverCity, ReceiverState, ReceiverCountry, CreatedDate)</v>
      </c>
      <c r="AD518" t="str">
        <f t="shared" si="34"/>
        <v>VALUES (
'80056','12659','94001030575913','USPSINV177592','2/13/2025','2/20/2025','Priority Mail Express','9400806276005','32425','32601','7','13.02','LB','54.46','0','0','0','0','AC3','Signature Confirmation','Return to Sender','Receiver 155','Seattle','AZ','USA','3/31/2025');</v>
      </c>
      <c r="AE518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'80056','12659','94001030575913','USPSINV177592','2/13/2025','2/20/2025','Priority Mail Express','9400806276005','32425','32601','7','13.02','LB','54.46','0','0','0','0','AC3','Signature Confirmation','Return to Sender','Receiver 155','Seattle','AZ','USA','3/31/2025');</v>
      </c>
    </row>
    <row r="519" spans="2:31" x14ac:dyDescent="0.2">
      <c r="B519">
        <v>80056</v>
      </c>
      <c r="C519">
        <v>12659</v>
      </c>
      <c r="D519" s="2">
        <v>9400558035218</v>
      </c>
      <c r="E519" t="s">
        <v>302</v>
      </c>
      <c r="F519" s="4" t="s">
        <v>778</v>
      </c>
      <c r="G519" s="4" t="s">
        <v>779</v>
      </c>
      <c r="H519" t="s">
        <v>28</v>
      </c>
      <c r="I519" s="2">
        <v>9400142252224</v>
      </c>
      <c r="J519">
        <v>60664</v>
      </c>
      <c r="K519">
        <v>59691</v>
      </c>
      <c r="L519">
        <v>5</v>
      </c>
      <c r="M519">
        <v>16.27</v>
      </c>
      <c r="N519" t="s">
        <v>29</v>
      </c>
      <c r="O519" cm="1">
        <f t="array" ref="O519">INDEX('rate table'!J:J,
  MATCH(1,
    (H519='rate table'!F:F) *
    (L519='rate table'!G:G) *
    (CEILING(M519, 1)='rate table'!H:H),
    0)
)</f>
        <v>13.98</v>
      </c>
      <c r="P519">
        <v>0</v>
      </c>
      <c r="Q519">
        <v>0</v>
      </c>
      <c r="R519">
        <v>0</v>
      </c>
      <c r="S519">
        <v>0</v>
      </c>
      <c r="T519" t="s">
        <v>30</v>
      </c>
      <c r="U519" t="s">
        <v>31</v>
      </c>
      <c r="V519" t="s">
        <v>32</v>
      </c>
      <c r="W519" t="s">
        <v>303</v>
      </c>
      <c r="X519" t="s">
        <v>34</v>
      </c>
      <c r="Y519" t="s">
        <v>35</v>
      </c>
      <c r="Z519" t="s">
        <v>36</v>
      </c>
      <c r="AA519" s="4" t="s">
        <v>780</v>
      </c>
      <c r="AB519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19" t="str">
        <f t="shared" si="33"/>
        <v>,DASCharge, TotalCharge, AccessorialCode, AccessorialDescription, PackageStatus, ReceiverName, ReceiverCity, ReceiverState, ReceiverCountry, CreatedDate)</v>
      </c>
      <c r="AD519" t="str">
        <f t="shared" si="34"/>
        <v>VALUES (
'80056','12659','9400558035218','USPSINV928021','2/13/2025','2/20/2025','USPS Ground Advantage','9400142252224','60664','59691','5','16.27','LB','13.98','0','0','0','0','AC0','Signature Confirmation','Return to Sender','Receiver 335','Seattle','AZ','USA','3/31/2025');</v>
      </c>
      <c r="AE519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'80056','12659','9400558035218','USPSINV928021','2/13/2025','2/20/2025','USPS Ground Advantage','9400142252224','60664','59691','5','16.27','LB','13.98','0','0','0','0','AC0','Signature Confirmation','Return to Sender','Receiver 335','Seattle','AZ','USA','3/31/2025');</v>
      </c>
    </row>
    <row r="520" spans="2:31" x14ac:dyDescent="0.2">
      <c r="B520">
        <v>80056</v>
      </c>
      <c r="C520">
        <v>12659</v>
      </c>
      <c r="D520" s="2">
        <v>94001456511021</v>
      </c>
      <c r="E520" t="s">
        <v>304</v>
      </c>
      <c r="F520" s="4" t="s">
        <v>778</v>
      </c>
      <c r="G520" s="4" t="s">
        <v>779</v>
      </c>
      <c r="H520" t="s">
        <v>38</v>
      </c>
      <c r="I520" s="2">
        <v>9400425541054</v>
      </c>
      <c r="J520">
        <v>95316</v>
      </c>
      <c r="K520">
        <v>89804</v>
      </c>
      <c r="L520">
        <v>5</v>
      </c>
      <c r="M520">
        <v>10.33</v>
      </c>
      <c r="N520" t="s">
        <v>29</v>
      </c>
      <c r="O520" cm="1">
        <f t="array" ref="O520">INDEX('rate table'!J:J,
  MATCH(1,
    (H520='rate table'!F:F) *
    (L520='rate table'!G:G) *
    (CEILING(M520, 1)='rate table'!H:H),
    0)
)</f>
        <v>18.989999999999998</v>
      </c>
      <c r="P520">
        <v>0</v>
      </c>
      <c r="Q520">
        <v>0</v>
      </c>
      <c r="R520">
        <v>0</v>
      </c>
      <c r="S520">
        <v>0</v>
      </c>
      <c r="T520" t="s">
        <v>50</v>
      </c>
      <c r="U520" t="s">
        <v>31</v>
      </c>
      <c r="V520" t="s">
        <v>32</v>
      </c>
      <c r="W520" t="s">
        <v>305</v>
      </c>
      <c r="X520" t="s">
        <v>34</v>
      </c>
      <c r="Y520" t="s">
        <v>35</v>
      </c>
      <c r="Z520" t="s">
        <v>36</v>
      </c>
      <c r="AA520" s="4" t="s">
        <v>780</v>
      </c>
      <c r="AB520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0" t="str">
        <f t="shared" si="33"/>
        <v>,DASCharge, TotalCharge, AccessorialCode, AccessorialDescription, PackageStatus, ReceiverName, ReceiverCity, ReceiverState, ReceiverCountry, CreatedDate)</v>
      </c>
      <c r="AD520" t="str">
        <f t="shared" si="34"/>
        <v>VALUES (
'80056','12659','94001456511021','USPSINV260465','2/13/2025','2/20/2025','Priority Mail','9400425541054','95316','89804','5','10.33','LB','18.99','0','0','0','0','AC8','Signature Confirmation','Return to Sender','Receiver 475','Seattle','AZ','USA','3/31/2025');</v>
      </c>
      <c r="AE520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'80056','12659','94001456511021','USPSINV260465','2/13/2025','2/20/2025','Priority Mail','9400425541054','95316','89804','5','10.33','LB','18.99','0','0','0','0','AC8','Signature Confirmation','Return to Sender','Receiver 475','Seattle','AZ','USA','3/31/2025');</v>
      </c>
    </row>
    <row r="521" spans="2:31" x14ac:dyDescent="0.2">
      <c r="B521">
        <v>80056</v>
      </c>
      <c r="C521">
        <v>12659</v>
      </c>
      <c r="D521" s="2">
        <v>9400381179695</v>
      </c>
      <c r="E521" t="s">
        <v>306</v>
      </c>
      <c r="F521" s="4" t="s">
        <v>778</v>
      </c>
      <c r="G521" s="4" t="s">
        <v>779</v>
      </c>
      <c r="H521" t="s">
        <v>41</v>
      </c>
      <c r="I521" s="2">
        <v>9400526311759</v>
      </c>
      <c r="J521">
        <v>69635</v>
      </c>
      <c r="K521">
        <v>79109</v>
      </c>
      <c r="L521">
        <v>6</v>
      </c>
      <c r="M521">
        <v>0.92</v>
      </c>
      <c r="N521" t="s">
        <v>29</v>
      </c>
      <c r="O521" cm="1">
        <f t="array" ref="O521">INDEX('rate table'!J:J,
  MATCH(1,
    (H521='rate table'!F:F) *
    (L521='rate table'!G:G) *
    (CEILING(M521, 1)='rate table'!H:H),
    0)
)</f>
        <v>17.18</v>
      </c>
      <c r="P521">
        <v>0</v>
      </c>
      <c r="Q521">
        <v>0</v>
      </c>
      <c r="R521">
        <v>0</v>
      </c>
      <c r="S521">
        <v>0</v>
      </c>
      <c r="T521" t="s">
        <v>71</v>
      </c>
      <c r="U521" t="s">
        <v>31</v>
      </c>
      <c r="V521" t="s">
        <v>32</v>
      </c>
      <c r="W521" t="s">
        <v>307</v>
      </c>
      <c r="X521" t="s">
        <v>34</v>
      </c>
      <c r="Y521" t="s">
        <v>35</v>
      </c>
      <c r="Z521" t="s">
        <v>36</v>
      </c>
      <c r="AA521" s="4" t="s">
        <v>780</v>
      </c>
      <c r="AB521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1" t="str">
        <f t="shared" si="33"/>
        <v>,DASCharge, TotalCharge, AccessorialCode, AccessorialDescription, PackageStatus, ReceiverName, ReceiverCity, ReceiverState, ReceiverCountry, CreatedDate)</v>
      </c>
      <c r="AD521" t="str">
        <f t="shared" si="34"/>
        <v>VALUES (
'80056','12659','9400381179695','USPSINV950846','2/13/2025','2/20/2025','Priority Mail Express','9400526311759','69635','79109','6','0.92','LB','17.18','0','0','0','0','AC2','Signature Confirmation','Return to Sender','Receiver 179','Seattle','AZ','USA','3/31/2025');</v>
      </c>
      <c r="AE521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'80056','12659','9400381179695','USPSINV950846','2/13/2025','2/20/2025','Priority Mail Express','9400526311759','69635','79109','6','0.92','LB','17.18','0','0','0','0','AC2','Signature Confirmation','Return to Sender','Receiver 179','Seattle','AZ','USA','3/31/2025');</v>
      </c>
    </row>
    <row r="522" spans="2:31" x14ac:dyDescent="0.2">
      <c r="B522">
        <v>80056</v>
      </c>
      <c r="C522">
        <v>12659</v>
      </c>
      <c r="D522" s="2">
        <v>94001089458334</v>
      </c>
      <c r="E522" t="s">
        <v>308</v>
      </c>
      <c r="F522" s="4" t="s">
        <v>778</v>
      </c>
      <c r="G522" s="4" t="s">
        <v>779</v>
      </c>
      <c r="H522" t="s">
        <v>28</v>
      </c>
      <c r="I522" s="2">
        <v>940019073674</v>
      </c>
      <c r="J522">
        <v>47099</v>
      </c>
      <c r="K522">
        <v>98531</v>
      </c>
      <c r="L522">
        <v>5</v>
      </c>
      <c r="M522">
        <v>13.95</v>
      </c>
      <c r="N522" t="s">
        <v>29</v>
      </c>
      <c r="O522" cm="1">
        <f t="array" ref="O522">INDEX('rate table'!J:J,
  MATCH(1,
    (H522='rate table'!F:F) *
    (L522='rate table'!G:G) *
    (CEILING(M522, 1)='rate table'!H:H),
    0)
)</f>
        <v>12.56</v>
      </c>
      <c r="P522">
        <v>0</v>
      </c>
      <c r="Q522">
        <v>0</v>
      </c>
      <c r="R522">
        <v>0</v>
      </c>
      <c r="S522">
        <v>0</v>
      </c>
      <c r="T522" t="s">
        <v>105</v>
      </c>
      <c r="U522" t="s">
        <v>31</v>
      </c>
      <c r="V522" t="s">
        <v>32</v>
      </c>
      <c r="W522" t="s">
        <v>309</v>
      </c>
      <c r="X522" t="s">
        <v>34</v>
      </c>
      <c r="Y522" t="s">
        <v>35</v>
      </c>
      <c r="Z522" t="s">
        <v>36</v>
      </c>
      <c r="AA522" s="4" t="s">
        <v>780</v>
      </c>
      <c r="AB522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2" t="str">
        <f t="shared" si="33"/>
        <v>,DASCharge, TotalCharge, AccessorialCode, AccessorialDescription, PackageStatus, ReceiverName, ReceiverCity, ReceiverState, ReceiverCountry, CreatedDate)</v>
      </c>
      <c r="AD522" t="str">
        <f t="shared" si="34"/>
        <v>VALUES (
'80056','12659','94001089458334','USPSINV369569','2/13/2025','2/20/2025','USPS Ground Advantage','940019073674','47099','98531','5','13.95','LB','12.56','0','0','0','0','AC3','Signature Confirmation','Return to Sender','Receiver 631','Seattle','AZ','USA','3/31/2025');</v>
      </c>
      <c r="AE522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'80056','12659','94001089458334','USPSINV369569','2/13/2025','2/20/2025','USPS Ground Advantage','940019073674','47099','98531','5','13.95','LB','12.56','0','0','0','0','AC3','Signature Confirmation','Return to Sender','Receiver 631','Seattle','AZ','USA','3/31/2025');</v>
      </c>
    </row>
    <row r="523" spans="2:31" x14ac:dyDescent="0.2">
      <c r="B523">
        <v>80056</v>
      </c>
      <c r="C523">
        <v>12659</v>
      </c>
      <c r="D523" s="2">
        <v>9400534296253</v>
      </c>
      <c r="E523" t="s">
        <v>310</v>
      </c>
      <c r="F523" s="4" t="s">
        <v>778</v>
      </c>
      <c r="G523" s="4" t="s">
        <v>779</v>
      </c>
      <c r="H523" t="s">
        <v>41</v>
      </c>
      <c r="I523" s="2">
        <v>9400908900763</v>
      </c>
      <c r="J523">
        <v>61925</v>
      </c>
      <c r="K523">
        <v>72171</v>
      </c>
      <c r="L523">
        <v>5</v>
      </c>
      <c r="M523">
        <v>10.81</v>
      </c>
      <c r="N523" t="s">
        <v>29</v>
      </c>
      <c r="O523" cm="1">
        <f t="array" ref="O523">INDEX('rate table'!J:J,
  MATCH(1,
    (H523='rate table'!F:F) *
    (L523='rate table'!G:G) *
    (CEILING(M523, 1)='rate table'!H:H),
    0)
)</f>
        <v>44.02</v>
      </c>
      <c r="P523">
        <v>0</v>
      </c>
      <c r="Q523">
        <v>0</v>
      </c>
      <c r="R523">
        <v>0</v>
      </c>
      <c r="S523">
        <v>0</v>
      </c>
      <c r="T523" t="s">
        <v>74</v>
      </c>
      <c r="U523" t="s">
        <v>31</v>
      </c>
      <c r="V523" t="s">
        <v>32</v>
      </c>
      <c r="W523" t="s">
        <v>311</v>
      </c>
      <c r="X523" t="s">
        <v>34</v>
      </c>
      <c r="Y523" t="s">
        <v>35</v>
      </c>
      <c r="Z523" t="s">
        <v>36</v>
      </c>
      <c r="AA523" s="4" t="s">
        <v>780</v>
      </c>
      <c r="AB523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3" t="str">
        <f t="shared" si="33"/>
        <v>,DASCharge, TotalCharge, AccessorialCode, AccessorialDescription, PackageStatus, ReceiverName, ReceiverCity, ReceiverState, ReceiverCountry, CreatedDate)</v>
      </c>
      <c r="AD523" t="str">
        <f t="shared" si="34"/>
        <v>VALUES (
'80056','12659','9400534296253','USPSINV382685','2/13/2025','2/20/2025','Priority Mail Express','9400908900763','61925','72171','5','10.81','LB','44.02','0','0','0','0','AC6','Signature Confirmation','Return to Sender','Receiver 221','Seattle','AZ','USA','3/31/2025');</v>
      </c>
      <c r="AE523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'80056','12659','9400534296253','USPSINV382685','2/13/2025','2/20/2025','Priority Mail Express','9400908900763','61925','72171','5','10.81','LB','44.02','0','0','0','0','AC6','Signature Confirmation','Return to Sender','Receiver 221','Seattle','AZ','USA','3/31/2025');</v>
      </c>
    </row>
    <row r="524" spans="2:31" x14ac:dyDescent="0.2">
      <c r="B524">
        <v>80056</v>
      </c>
      <c r="C524">
        <v>12659</v>
      </c>
      <c r="D524" s="2">
        <v>94001436005115</v>
      </c>
      <c r="E524" t="s">
        <v>312</v>
      </c>
      <c r="F524" s="4" t="s">
        <v>778</v>
      </c>
      <c r="G524" s="4" t="s">
        <v>779</v>
      </c>
      <c r="H524" t="s">
        <v>28</v>
      </c>
      <c r="I524" s="2">
        <v>9400551539233</v>
      </c>
      <c r="J524">
        <v>27942</v>
      </c>
      <c r="K524">
        <v>32019</v>
      </c>
      <c r="L524">
        <v>2</v>
      </c>
      <c r="M524">
        <v>8.01</v>
      </c>
      <c r="N524" t="s">
        <v>29</v>
      </c>
      <c r="O524" cm="1">
        <f t="array" ref="O524">INDEX('rate table'!J:J,
  MATCH(1,
    (H524='rate table'!F:F) *
    (L524='rate table'!G:G) *
    (CEILING(M524, 1)='rate table'!H:H),
    0)
)</f>
        <v>8.18</v>
      </c>
      <c r="P524">
        <v>0</v>
      </c>
      <c r="Q524">
        <v>0</v>
      </c>
      <c r="R524">
        <v>0</v>
      </c>
      <c r="S524">
        <v>0</v>
      </c>
      <c r="T524" t="s">
        <v>58</v>
      </c>
      <c r="U524" t="s">
        <v>31</v>
      </c>
      <c r="V524" t="s">
        <v>32</v>
      </c>
      <c r="W524" t="s">
        <v>313</v>
      </c>
      <c r="X524" t="s">
        <v>34</v>
      </c>
      <c r="Y524" t="s">
        <v>35</v>
      </c>
      <c r="Z524" t="s">
        <v>36</v>
      </c>
      <c r="AA524" s="4" t="s">
        <v>780</v>
      </c>
      <c r="AB524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4" t="str">
        <f t="shared" si="33"/>
        <v>,DASCharge, TotalCharge, AccessorialCode, AccessorialDescription, PackageStatus, ReceiverName, ReceiverCity, ReceiverState, ReceiverCountry, CreatedDate)</v>
      </c>
      <c r="AD524" t="str">
        <f t="shared" si="34"/>
        <v>VALUES (
'80056','12659','94001436005115','USPSINV758993','2/13/2025','2/20/2025','USPS Ground Advantage','9400551539233','27942','32019','2','8.01','LB','8.18','0','0','0','0','AC5','Signature Confirmation','Return to Sender','Receiver 694','Seattle','AZ','USA','3/31/2025');</v>
      </c>
      <c r="AE524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'80056','12659','94001436005115','USPSINV758993','2/13/2025','2/20/2025','USPS Ground Advantage','9400551539233','27942','32019','2','8.01','LB','8.18','0','0','0','0','AC5','Signature Confirmation','Return to Sender','Receiver 694','Seattle','AZ','USA','3/31/2025');</v>
      </c>
    </row>
    <row r="525" spans="2:31" x14ac:dyDescent="0.2">
      <c r="B525">
        <v>80056</v>
      </c>
      <c r="C525">
        <v>12659</v>
      </c>
      <c r="D525" s="2">
        <v>94001282371956</v>
      </c>
      <c r="E525" t="s">
        <v>314</v>
      </c>
      <c r="F525" s="4" t="s">
        <v>778</v>
      </c>
      <c r="G525" s="4" t="s">
        <v>779</v>
      </c>
      <c r="H525" t="s">
        <v>38</v>
      </c>
      <c r="I525" s="2">
        <v>9400578303934</v>
      </c>
      <c r="J525">
        <v>82369</v>
      </c>
      <c r="K525">
        <v>57066</v>
      </c>
      <c r="L525">
        <v>4</v>
      </c>
      <c r="M525">
        <v>6.42</v>
      </c>
      <c r="N525" t="s">
        <v>29</v>
      </c>
      <c r="O525" cm="1">
        <f t="array" ref="O525">INDEX('rate table'!J:J,
  MATCH(1,
    (H525='rate table'!F:F) *
    (L525='rate table'!G:G) *
    (CEILING(M525, 1)='rate table'!H:H),
    0)
)</f>
        <v>10.15</v>
      </c>
      <c r="P525">
        <v>0</v>
      </c>
      <c r="Q525">
        <v>0</v>
      </c>
      <c r="R525">
        <v>0</v>
      </c>
      <c r="S525">
        <v>0</v>
      </c>
      <c r="T525" t="s">
        <v>50</v>
      </c>
      <c r="U525" t="s">
        <v>31</v>
      </c>
      <c r="V525" t="s">
        <v>32</v>
      </c>
      <c r="W525" t="s">
        <v>315</v>
      </c>
      <c r="X525" t="s">
        <v>34</v>
      </c>
      <c r="Y525" t="s">
        <v>35</v>
      </c>
      <c r="Z525" t="s">
        <v>36</v>
      </c>
      <c r="AA525" s="4" t="s">
        <v>780</v>
      </c>
      <c r="AB525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5" t="str">
        <f t="shared" si="33"/>
        <v>,DASCharge, TotalCharge, AccessorialCode, AccessorialDescription, PackageStatus, ReceiverName, ReceiverCity, ReceiverState, ReceiverCountry, CreatedDate)</v>
      </c>
      <c r="AD525" t="str">
        <f t="shared" si="34"/>
        <v>VALUES (
'80056','12659','94001282371956','USPSINV250008','2/13/2025','2/20/2025','Priority Mail','9400578303934','82369','57066','4','6.42','LB','10.15','0','0','0','0','AC8','Signature Confirmation','Return to Sender','Receiver 295','Seattle','AZ','USA','3/31/2025');</v>
      </c>
      <c r="AE525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'80056','12659','94001282371956','USPSINV250008','2/13/2025','2/20/2025','Priority Mail','9400578303934','82369','57066','4','6.42','LB','10.15','0','0','0','0','AC8','Signature Confirmation','Return to Sender','Receiver 295','Seattle','AZ','USA','3/31/2025');</v>
      </c>
    </row>
    <row r="526" spans="2:31" x14ac:dyDescent="0.2">
      <c r="B526">
        <v>80056</v>
      </c>
      <c r="C526">
        <v>12659</v>
      </c>
      <c r="D526" s="2">
        <v>94001483106733</v>
      </c>
      <c r="E526" t="s">
        <v>316</v>
      </c>
      <c r="F526" s="4" t="s">
        <v>778</v>
      </c>
      <c r="G526" s="4" t="s">
        <v>779</v>
      </c>
      <c r="H526" t="s">
        <v>41</v>
      </c>
      <c r="I526" s="2">
        <v>940088501654</v>
      </c>
      <c r="J526">
        <v>88095</v>
      </c>
      <c r="K526">
        <v>64315</v>
      </c>
      <c r="L526">
        <v>7</v>
      </c>
      <c r="M526">
        <v>2.5</v>
      </c>
      <c r="N526" t="s">
        <v>29</v>
      </c>
      <c r="O526" cm="1">
        <f t="array" ref="O526">INDEX('rate table'!J:J,
  MATCH(1,
    (H526='rate table'!F:F) *
    (L526='rate table'!G:G) *
    (CEILING(M526, 1)='rate table'!H:H),
    0)
)</f>
        <v>23.3</v>
      </c>
      <c r="P526">
        <v>0</v>
      </c>
      <c r="Q526">
        <v>0</v>
      </c>
      <c r="R526">
        <v>0</v>
      </c>
      <c r="S526">
        <v>0</v>
      </c>
      <c r="T526" t="s">
        <v>71</v>
      </c>
      <c r="U526" t="s">
        <v>31</v>
      </c>
      <c r="V526" t="s">
        <v>32</v>
      </c>
      <c r="W526" t="s">
        <v>317</v>
      </c>
      <c r="X526" t="s">
        <v>34</v>
      </c>
      <c r="Y526" t="s">
        <v>35</v>
      </c>
      <c r="Z526" t="s">
        <v>36</v>
      </c>
      <c r="AA526" s="4" t="s">
        <v>780</v>
      </c>
      <c r="AB526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6" t="str">
        <f t="shared" si="33"/>
        <v>,DASCharge, TotalCharge, AccessorialCode, AccessorialDescription, PackageStatus, ReceiverName, ReceiverCity, ReceiverState, ReceiverCountry, CreatedDate)</v>
      </c>
      <c r="AD526" t="str">
        <f t="shared" si="34"/>
        <v>VALUES (
'80056','12659','94001483106733','USPSINV9184','2/13/2025','2/20/2025','Priority Mail Express','940088501654','88095','64315','7','2.5','LB','23.3','0','0','0','0','AC2','Signature Confirmation','Return to Sender','Receiver 932','Seattle','AZ','USA','3/31/2025');</v>
      </c>
      <c r="AE526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'80056','12659','94001483106733','USPSINV9184','2/13/2025','2/20/2025','Priority Mail Express','940088501654','88095','64315','7','2.5','LB','23.3','0','0','0','0','AC2','Signature Confirmation','Return to Sender','Receiver 932','Seattle','AZ','USA','3/31/2025');</v>
      </c>
    </row>
    <row r="527" spans="2:31" x14ac:dyDescent="0.2">
      <c r="B527">
        <v>80056</v>
      </c>
      <c r="C527">
        <v>12659</v>
      </c>
      <c r="D527" s="2">
        <v>94001055415986</v>
      </c>
      <c r="E527" t="s">
        <v>318</v>
      </c>
      <c r="F527" s="4" t="s">
        <v>778</v>
      </c>
      <c r="G527" s="4" t="s">
        <v>779</v>
      </c>
      <c r="H527" t="s">
        <v>28</v>
      </c>
      <c r="I527" s="2">
        <v>9400213743034</v>
      </c>
      <c r="J527">
        <v>47119</v>
      </c>
      <c r="K527">
        <v>87142</v>
      </c>
      <c r="L527">
        <v>8</v>
      </c>
      <c r="M527">
        <v>1.45</v>
      </c>
      <c r="N527" t="s">
        <v>29</v>
      </c>
      <c r="O527" cm="1">
        <f t="array" ref="O527">INDEX('rate table'!J:J,
  MATCH(1,
    (H527='rate table'!F:F) *
    (L527='rate table'!G:G) *
    (CEILING(M527, 1)='rate table'!H:H),
    0)
)</f>
        <v>9.14</v>
      </c>
      <c r="P527">
        <v>0</v>
      </c>
      <c r="Q527">
        <v>0</v>
      </c>
      <c r="R527">
        <v>0</v>
      </c>
      <c r="S527">
        <v>0</v>
      </c>
      <c r="T527" t="s">
        <v>30</v>
      </c>
      <c r="U527" t="s">
        <v>31</v>
      </c>
      <c r="V527" t="s">
        <v>32</v>
      </c>
      <c r="W527" t="s">
        <v>319</v>
      </c>
      <c r="X527" t="s">
        <v>34</v>
      </c>
      <c r="Y527" t="s">
        <v>35</v>
      </c>
      <c r="Z527" t="s">
        <v>36</v>
      </c>
      <c r="AA527" s="4" t="s">
        <v>780</v>
      </c>
      <c r="AB527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7" t="str">
        <f t="shared" si="33"/>
        <v>,DASCharge, TotalCharge, AccessorialCode, AccessorialDescription, PackageStatus, ReceiverName, ReceiverCity, ReceiverState, ReceiverCountry, CreatedDate)</v>
      </c>
      <c r="AD527" t="str">
        <f t="shared" si="34"/>
        <v>VALUES (
'80056','12659','94001055415986','USPSINV387514','2/13/2025','2/20/2025','USPS Ground Advantage','9400213743034','47119','87142','8','1.45','LB','9.14','0','0','0','0','AC0','Signature Confirmation','Return to Sender','Receiver 907','Seattle','AZ','USA','3/31/2025');</v>
      </c>
      <c r="AE527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'80056','12659','94001055415986','USPSINV387514','2/13/2025','2/20/2025','USPS Ground Advantage','9400213743034','47119','87142','8','1.45','LB','9.14','0','0','0','0','AC0','Signature Confirmation','Return to Sender','Receiver 907','Seattle','AZ','USA','3/31/2025');</v>
      </c>
    </row>
    <row r="528" spans="2:31" x14ac:dyDescent="0.2">
      <c r="B528">
        <v>80056</v>
      </c>
      <c r="C528">
        <v>12659</v>
      </c>
      <c r="D528" s="2">
        <v>94001392253212</v>
      </c>
      <c r="E528" t="s">
        <v>320</v>
      </c>
      <c r="F528" s="4" t="s">
        <v>778</v>
      </c>
      <c r="G528" s="4" t="s">
        <v>779</v>
      </c>
      <c r="H528" t="s">
        <v>28</v>
      </c>
      <c r="I528" s="2">
        <v>9400566202277</v>
      </c>
      <c r="J528">
        <v>86267</v>
      </c>
      <c r="K528">
        <v>48876</v>
      </c>
      <c r="L528">
        <v>5</v>
      </c>
      <c r="M528">
        <v>6.66</v>
      </c>
      <c r="N528" t="s">
        <v>29</v>
      </c>
      <c r="O528" cm="1">
        <f t="array" ref="O528">INDEX('rate table'!J:J,
  MATCH(1,
    (H528='rate table'!F:F) *
    (L528='rate table'!G:G) *
    (CEILING(M528, 1)='rate table'!H:H),
    0)
)</f>
        <v>10.48</v>
      </c>
      <c r="P528">
        <v>0</v>
      </c>
      <c r="Q528">
        <v>0</v>
      </c>
      <c r="R528">
        <v>0</v>
      </c>
      <c r="S528">
        <v>0</v>
      </c>
      <c r="T528" t="s">
        <v>74</v>
      </c>
      <c r="U528" t="s">
        <v>31</v>
      </c>
      <c r="V528" t="s">
        <v>32</v>
      </c>
      <c r="W528" t="s">
        <v>321</v>
      </c>
      <c r="X528" t="s">
        <v>34</v>
      </c>
      <c r="Y528" t="s">
        <v>35</v>
      </c>
      <c r="Z528" t="s">
        <v>36</v>
      </c>
      <c r="AA528" s="4" t="s">
        <v>780</v>
      </c>
      <c r="AB528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8" t="str">
        <f t="shared" si="33"/>
        <v>,DASCharge, TotalCharge, AccessorialCode, AccessorialDescription, PackageStatus, ReceiverName, ReceiverCity, ReceiverState, ReceiverCountry, CreatedDate)</v>
      </c>
      <c r="AD528" t="str">
        <f t="shared" si="34"/>
        <v>VALUES (
'80056','12659','94001392253212','USPSINV373223','2/13/2025','2/20/2025','USPS Ground Advantage','9400566202277','86267','48876','5','6.66','LB','10.48','0','0','0','0','AC6','Signature Confirmation','Return to Sender','Receiver 701','Seattle','AZ','USA','3/31/2025');</v>
      </c>
      <c r="AE528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'80056','12659','94001392253212','USPSINV373223','2/13/2025','2/20/2025','USPS Ground Advantage','9400566202277','86267','48876','5','6.66','LB','10.48','0','0','0','0','AC6','Signature Confirmation','Return to Sender','Receiver 701','Seattle','AZ','USA','3/31/2025');</v>
      </c>
    </row>
    <row r="529" spans="2:31" x14ac:dyDescent="0.2">
      <c r="B529">
        <v>80056</v>
      </c>
      <c r="C529">
        <v>12659</v>
      </c>
      <c r="D529" s="2">
        <v>9400883961771</v>
      </c>
      <c r="E529" t="s">
        <v>322</v>
      </c>
      <c r="F529" s="4" t="s">
        <v>778</v>
      </c>
      <c r="G529" s="4" t="s">
        <v>779</v>
      </c>
      <c r="H529" t="s">
        <v>38</v>
      </c>
      <c r="I529" s="2">
        <v>9400119936011</v>
      </c>
      <c r="J529">
        <v>26800</v>
      </c>
      <c r="K529">
        <v>65443</v>
      </c>
      <c r="L529">
        <v>3</v>
      </c>
      <c r="M529">
        <v>16.91</v>
      </c>
      <c r="N529" t="s">
        <v>29</v>
      </c>
      <c r="O529" cm="1">
        <f t="array" ref="O529">INDEX('rate table'!J:J,
  MATCH(1,
    (H529='rate table'!F:F) *
    (L529='rate table'!G:G) *
    (CEILING(M529, 1)='rate table'!H:H),
    0)
)</f>
        <v>14.7</v>
      </c>
      <c r="P529">
        <v>0</v>
      </c>
      <c r="Q529">
        <v>0</v>
      </c>
      <c r="R529">
        <v>0</v>
      </c>
      <c r="S529">
        <v>0</v>
      </c>
      <c r="T529" t="s">
        <v>55</v>
      </c>
      <c r="U529" t="s">
        <v>31</v>
      </c>
      <c r="V529" t="s">
        <v>32</v>
      </c>
      <c r="W529" t="s">
        <v>323</v>
      </c>
      <c r="X529" t="s">
        <v>34</v>
      </c>
      <c r="Y529" t="s">
        <v>35</v>
      </c>
      <c r="Z529" t="s">
        <v>36</v>
      </c>
      <c r="AA529" s="4" t="s">
        <v>780</v>
      </c>
      <c r="AB529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29" t="str">
        <f t="shared" si="33"/>
        <v>,DASCharge, TotalCharge, AccessorialCode, AccessorialDescription, PackageStatus, ReceiverName, ReceiverCity, ReceiverState, ReceiverCountry, CreatedDate)</v>
      </c>
      <c r="AD529" t="str">
        <f t="shared" si="34"/>
        <v>VALUES (
'80056','12659','9400883961771','USPSINV759977','2/13/2025','2/20/2025','Priority Mail','9400119936011','26800','65443','3','16.91','LB','14.7','0','0','0','0','AC7','Signature Confirmation','Return to Sender','Receiver 671','Seattle','AZ','USA','3/31/2025');</v>
      </c>
      <c r="AE529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'80056','12659','9400883961771','USPSINV759977','2/13/2025','2/20/2025','Priority Mail','9400119936011','26800','65443','3','16.91','LB','14.7','0','0','0','0','AC7','Signature Confirmation','Return to Sender','Receiver 671','Seattle','AZ','USA','3/31/2025');</v>
      </c>
    </row>
    <row r="530" spans="2:31" x14ac:dyDescent="0.2">
      <c r="B530">
        <v>80056</v>
      </c>
      <c r="C530">
        <v>12659</v>
      </c>
      <c r="D530" s="2">
        <v>9400717302881</v>
      </c>
      <c r="E530" t="s">
        <v>324</v>
      </c>
      <c r="F530" s="4" t="s">
        <v>778</v>
      </c>
      <c r="G530" s="4" t="s">
        <v>779</v>
      </c>
      <c r="H530" t="s">
        <v>41</v>
      </c>
      <c r="I530" s="2">
        <v>9400816655637</v>
      </c>
      <c r="J530">
        <v>79706</v>
      </c>
      <c r="K530">
        <v>63776</v>
      </c>
      <c r="L530">
        <v>5</v>
      </c>
      <c r="M530">
        <v>9.06</v>
      </c>
      <c r="N530" t="s">
        <v>29</v>
      </c>
      <c r="O530" cm="1">
        <f t="array" ref="O530">INDEX('rate table'!J:J,
  MATCH(1,
    (H530='rate table'!F:F) *
    (L530='rate table'!G:G) *
    (CEILING(M530, 1)='rate table'!H:H),
    0)
)</f>
        <v>41.45</v>
      </c>
      <c r="P530">
        <v>0</v>
      </c>
      <c r="Q530">
        <v>0</v>
      </c>
      <c r="R530">
        <v>0</v>
      </c>
      <c r="S530">
        <v>0</v>
      </c>
      <c r="T530" t="s">
        <v>43</v>
      </c>
      <c r="U530" t="s">
        <v>31</v>
      </c>
      <c r="V530" t="s">
        <v>32</v>
      </c>
      <c r="W530" t="s">
        <v>225</v>
      </c>
      <c r="X530" t="s">
        <v>34</v>
      </c>
      <c r="Y530" t="s">
        <v>35</v>
      </c>
      <c r="Z530" t="s">
        <v>36</v>
      </c>
      <c r="AA530" s="4" t="s">
        <v>780</v>
      </c>
      <c r="AB530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0" t="str">
        <f t="shared" si="33"/>
        <v>,DASCharge, TotalCharge, AccessorialCode, AccessorialDescription, PackageStatus, ReceiverName, ReceiverCity, ReceiverState, ReceiverCountry, CreatedDate)</v>
      </c>
      <c r="AD530" t="str">
        <f t="shared" si="34"/>
        <v>VALUES (
'80056','12659','9400717302881','USPSINV30854','2/13/2025','2/20/2025','Priority Mail Express','9400816655637','79706','63776','5','9.06','LB','41.45','0','0','0','0','AC4','Signature Confirmation','Return to Sender','Receiver 990','Seattle','AZ','USA','3/31/2025');</v>
      </c>
      <c r="AE530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'80056','12659','9400717302881','USPSINV30854','2/13/2025','2/20/2025','Priority Mail Express','9400816655637','79706','63776','5','9.06','LB','41.45','0','0','0','0','AC4','Signature Confirmation','Return to Sender','Receiver 990','Seattle','AZ','USA','3/31/2025');</v>
      </c>
    </row>
    <row r="531" spans="2:31" x14ac:dyDescent="0.2">
      <c r="B531">
        <v>80056</v>
      </c>
      <c r="C531">
        <v>12659</v>
      </c>
      <c r="D531" s="2">
        <v>9400929089356</v>
      </c>
      <c r="E531" t="s">
        <v>325</v>
      </c>
      <c r="F531" s="4" t="s">
        <v>778</v>
      </c>
      <c r="G531" s="4" t="s">
        <v>779</v>
      </c>
      <c r="H531" t="s">
        <v>38</v>
      </c>
      <c r="I531" s="2">
        <v>9400138027585</v>
      </c>
      <c r="J531">
        <v>23885</v>
      </c>
      <c r="K531">
        <v>1390</v>
      </c>
      <c r="L531">
        <v>7</v>
      </c>
      <c r="M531">
        <v>2.57</v>
      </c>
      <c r="N531" t="s">
        <v>29</v>
      </c>
      <c r="O531" cm="1">
        <f t="array" ref="O531">INDEX('rate table'!J:J,
  MATCH(1,
    (H531='rate table'!F:F) *
    (L531='rate table'!G:G) *
    (CEILING(M531, 1)='rate table'!H:H),
    0)
)</f>
        <v>14.47</v>
      </c>
      <c r="P531">
        <v>0</v>
      </c>
      <c r="Q531">
        <v>0</v>
      </c>
      <c r="R531">
        <v>0</v>
      </c>
      <c r="S531">
        <v>0</v>
      </c>
      <c r="T531" t="s">
        <v>30</v>
      </c>
      <c r="U531" t="s">
        <v>31</v>
      </c>
      <c r="V531" t="s">
        <v>32</v>
      </c>
      <c r="W531" t="s">
        <v>326</v>
      </c>
      <c r="X531" t="s">
        <v>34</v>
      </c>
      <c r="Y531" t="s">
        <v>35</v>
      </c>
      <c r="Z531" t="s">
        <v>36</v>
      </c>
      <c r="AA531" s="4" t="s">
        <v>780</v>
      </c>
      <c r="AB531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1" t="str">
        <f t="shared" si="33"/>
        <v>,DASCharge, TotalCharge, AccessorialCode, AccessorialDescription, PackageStatus, ReceiverName, ReceiverCity, ReceiverState, ReceiverCountry, CreatedDate)</v>
      </c>
      <c r="AD531" t="str">
        <f t="shared" si="34"/>
        <v>VALUES (
'80056','12659','9400929089356','USPSINV130116','2/13/2025','2/20/2025','Priority Mail','9400138027585','23885','1390','7','2.57','LB','14.47','0','0','0','0','AC0','Signature Confirmation','Return to Sender','Receiver 187','Seattle','AZ','USA','3/31/2025');</v>
      </c>
      <c r="AE531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'80056','12659','9400929089356','USPSINV130116','2/13/2025','2/20/2025','Priority Mail','9400138027585','23885','1390','7','2.57','LB','14.47','0','0','0','0','AC0','Signature Confirmation','Return to Sender','Receiver 187','Seattle','AZ','USA','3/31/2025');</v>
      </c>
    </row>
    <row r="532" spans="2:31" x14ac:dyDescent="0.2">
      <c r="B532">
        <v>80056</v>
      </c>
      <c r="C532">
        <v>12659</v>
      </c>
      <c r="D532" s="2">
        <v>94001997873613</v>
      </c>
      <c r="E532" t="s">
        <v>327</v>
      </c>
      <c r="F532" s="4" t="s">
        <v>778</v>
      </c>
      <c r="G532" s="4" t="s">
        <v>779</v>
      </c>
      <c r="H532" t="s">
        <v>28</v>
      </c>
      <c r="I532" s="2">
        <v>940021070548</v>
      </c>
      <c r="J532">
        <v>71123</v>
      </c>
      <c r="K532">
        <v>15905</v>
      </c>
      <c r="L532">
        <v>8</v>
      </c>
      <c r="M532">
        <v>17.57</v>
      </c>
      <c r="N532" t="s">
        <v>29</v>
      </c>
      <c r="O532" cm="1">
        <f t="array" ref="O532">INDEX('rate table'!J:J,
  MATCH(1,
    (H532='rate table'!F:F) *
    (L532='rate table'!G:G) *
    (CEILING(M532, 1)='rate table'!H:H),
    0)
)</f>
        <v>22.8</v>
      </c>
      <c r="P532">
        <v>0</v>
      </c>
      <c r="Q532">
        <v>0</v>
      </c>
      <c r="R532">
        <v>0</v>
      </c>
      <c r="S532">
        <v>0</v>
      </c>
      <c r="T532" t="s">
        <v>50</v>
      </c>
      <c r="U532" t="s">
        <v>31</v>
      </c>
      <c r="V532" t="s">
        <v>32</v>
      </c>
      <c r="W532" t="s">
        <v>328</v>
      </c>
      <c r="X532" t="s">
        <v>34</v>
      </c>
      <c r="Y532" t="s">
        <v>35</v>
      </c>
      <c r="Z532" t="s">
        <v>36</v>
      </c>
      <c r="AA532" s="4" t="s">
        <v>780</v>
      </c>
      <c r="AB532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2" t="str">
        <f t="shared" si="33"/>
        <v>,DASCharge, TotalCharge, AccessorialCode, AccessorialDescription, PackageStatus, ReceiverName, ReceiverCity, ReceiverState, ReceiverCountry, CreatedDate)</v>
      </c>
      <c r="AD532" t="str">
        <f t="shared" si="34"/>
        <v>VALUES (
'80056','12659','94001997873613','USPSINV670977','2/13/2025','2/20/2025','USPS Ground Advantage','940021070548','71123','15905','8','17.57','LB','22.8','0','0','0','0','AC8','Signature Confirmation','Return to Sender','Receiver 226','Seattle','AZ','USA','3/31/2025');</v>
      </c>
      <c r="AE532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'80056','12659','94001997873613','USPSINV670977','2/13/2025','2/20/2025','USPS Ground Advantage','940021070548','71123','15905','8','17.57','LB','22.8','0','0','0','0','AC8','Signature Confirmation','Return to Sender','Receiver 226','Seattle','AZ','USA','3/31/2025');</v>
      </c>
    </row>
    <row r="533" spans="2:31" x14ac:dyDescent="0.2">
      <c r="B533">
        <v>80056</v>
      </c>
      <c r="C533">
        <v>12659</v>
      </c>
      <c r="D533" s="2">
        <v>9400743370991</v>
      </c>
      <c r="E533" t="s">
        <v>329</v>
      </c>
      <c r="F533" s="4" t="s">
        <v>778</v>
      </c>
      <c r="G533" s="4" t="s">
        <v>779</v>
      </c>
      <c r="H533" t="s">
        <v>38</v>
      </c>
      <c r="I533" s="2">
        <v>940093704914</v>
      </c>
      <c r="J533">
        <v>7286</v>
      </c>
      <c r="K533">
        <v>80423</v>
      </c>
      <c r="L533">
        <v>4</v>
      </c>
      <c r="M533">
        <v>14.72</v>
      </c>
      <c r="N533" t="s">
        <v>29</v>
      </c>
      <c r="O533" cm="1">
        <f t="array" ref="O533">INDEX('rate table'!J:J,
  MATCH(1,
    (H533='rate table'!F:F) *
    (L533='rate table'!G:G) *
    (CEILING(M533, 1)='rate table'!H:H),
    0)
)</f>
        <v>14.88</v>
      </c>
      <c r="P533">
        <v>0</v>
      </c>
      <c r="Q533">
        <v>0</v>
      </c>
      <c r="R533">
        <v>0</v>
      </c>
      <c r="S533">
        <v>0</v>
      </c>
      <c r="T533" t="s">
        <v>50</v>
      </c>
      <c r="U533" t="s">
        <v>31</v>
      </c>
      <c r="V533" t="s">
        <v>32</v>
      </c>
      <c r="W533" t="s">
        <v>330</v>
      </c>
      <c r="X533" t="s">
        <v>34</v>
      </c>
      <c r="Y533" t="s">
        <v>35</v>
      </c>
      <c r="Z533" t="s">
        <v>36</v>
      </c>
      <c r="AA533" s="4" t="s">
        <v>780</v>
      </c>
      <c r="AB533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3" t="str">
        <f t="shared" si="33"/>
        <v>,DASCharge, TotalCharge, AccessorialCode, AccessorialDescription, PackageStatus, ReceiverName, ReceiverCity, ReceiverState, ReceiverCountry, CreatedDate)</v>
      </c>
      <c r="AD533" t="str">
        <f t="shared" si="34"/>
        <v>VALUES (
'80056','12659','9400743370991','USPSINV12554','2/13/2025','2/20/2025','Priority Mail','940093704914','7286','80423','4','14.72','LB','14.88','0','0','0','0','AC8','Signature Confirmation','Return to Sender','Receiver 237','Seattle','AZ','USA','3/31/2025');</v>
      </c>
      <c r="AE533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'80056','12659','9400743370991','USPSINV12554','2/13/2025','2/20/2025','Priority Mail','940093704914','7286','80423','4','14.72','LB','14.88','0','0','0','0','AC8','Signature Confirmation','Return to Sender','Receiver 237','Seattle','AZ','USA','3/31/2025');</v>
      </c>
    </row>
    <row r="534" spans="2:31" x14ac:dyDescent="0.2">
      <c r="B534">
        <v>80056</v>
      </c>
      <c r="C534">
        <v>12659</v>
      </c>
      <c r="D534" s="2">
        <v>940066695543</v>
      </c>
      <c r="E534" t="s">
        <v>331</v>
      </c>
      <c r="F534" s="4" t="s">
        <v>778</v>
      </c>
      <c r="G534" s="4" t="s">
        <v>779</v>
      </c>
      <c r="H534" t="s">
        <v>41</v>
      </c>
      <c r="I534" s="2">
        <v>9400975149760</v>
      </c>
      <c r="J534">
        <v>11438</v>
      </c>
      <c r="K534">
        <v>22370</v>
      </c>
      <c r="L534">
        <v>6</v>
      </c>
      <c r="M534">
        <v>16.36</v>
      </c>
      <c r="N534" t="s">
        <v>29</v>
      </c>
      <c r="O534" cm="1">
        <f t="array" ref="O534">INDEX('rate table'!J:J,
  MATCH(1,
    (H534='rate table'!F:F) *
    (L534='rate table'!G:G) *
    (CEILING(M534, 1)='rate table'!H:H),
    0)
)</f>
        <v>60.51</v>
      </c>
      <c r="P534">
        <v>0</v>
      </c>
      <c r="Q534">
        <v>0</v>
      </c>
      <c r="R534">
        <v>0</v>
      </c>
      <c r="S534">
        <v>0</v>
      </c>
      <c r="T534" t="s">
        <v>55</v>
      </c>
      <c r="U534" t="s">
        <v>31</v>
      </c>
      <c r="V534" t="s">
        <v>32</v>
      </c>
      <c r="W534" t="s">
        <v>332</v>
      </c>
      <c r="X534" t="s">
        <v>34</v>
      </c>
      <c r="Y534" t="s">
        <v>35</v>
      </c>
      <c r="Z534" t="s">
        <v>36</v>
      </c>
      <c r="AA534" s="4" t="s">
        <v>780</v>
      </c>
      <c r="AB534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4" t="str">
        <f t="shared" si="33"/>
        <v>,DASCharge, TotalCharge, AccessorialCode, AccessorialDescription, PackageStatus, ReceiverName, ReceiverCity, ReceiverState, ReceiverCountry, CreatedDate)</v>
      </c>
      <c r="AD534" t="str">
        <f t="shared" si="34"/>
        <v>VALUES (
'80056','12659','940066695543','USPSINV58671','2/13/2025','2/20/2025','Priority Mail Express','9400975149760','11438','22370','6','16.36','LB','60.51','0','0','0','0','AC7','Signature Confirmation','Return to Sender','Receiver 163','Seattle','AZ','USA','3/31/2025');</v>
      </c>
      <c r="AE534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'80056','12659','940066695543','USPSINV58671','2/13/2025','2/20/2025','Priority Mail Express','9400975149760','11438','22370','6','16.36','LB','60.51','0','0','0','0','AC7','Signature Confirmation','Return to Sender','Receiver 163','Seattle','AZ','USA','3/31/2025');</v>
      </c>
    </row>
    <row r="535" spans="2:31" x14ac:dyDescent="0.2">
      <c r="B535">
        <v>80056</v>
      </c>
      <c r="C535">
        <v>12659</v>
      </c>
      <c r="D535" s="2">
        <v>9400145920822</v>
      </c>
      <c r="E535" t="s">
        <v>333</v>
      </c>
      <c r="F535" s="4" t="s">
        <v>778</v>
      </c>
      <c r="G535" s="4" t="s">
        <v>779</v>
      </c>
      <c r="H535" t="s">
        <v>28</v>
      </c>
      <c r="I535" s="2">
        <v>9400591747393</v>
      </c>
      <c r="J535">
        <v>36800</v>
      </c>
      <c r="K535">
        <v>12785</v>
      </c>
      <c r="L535">
        <v>6</v>
      </c>
      <c r="M535">
        <v>15.91</v>
      </c>
      <c r="N535" t="s">
        <v>29</v>
      </c>
      <c r="O535" cm="1">
        <f t="array" ref="O535">INDEX('rate table'!J:J,
  MATCH(1,
    (H535='rate table'!F:F) *
    (L535='rate table'!G:G) *
    (CEILING(M535, 1)='rate table'!H:H),
    0)
)</f>
        <v>15.59</v>
      </c>
      <c r="P535">
        <v>0</v>
      </c>
      <c r="Q535">
        <v>0</v>
      </c>
      <c r="R535">
        <v>0</v>
      </c>
      <c r="S535">
        <v>0</v>
      </c>
      <c r="T535" t="s">
        <v>39</v>
      </c>
      <c r="U535" t="s">
        <v>31</v>
      </c>
      <c r="V535" t="s">
        <v>32</v>
      </c>
      <c r="W535" t="s">
        <v>334</v>
      </c>
      <c r="X535" t="s">
        <v>34</v>
      </c>
      <c r="Y535" t="s">
        <v>35</v>
      </c>
      <c r="Z535" t="s">
        <v>36</v>
      </c>
      <c r="AA535" s="4" t="s">
        <v>780</v>
      </c>
      <c r="AB535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5" t="str">
        <f t="shared" si="33"/>
        <v>,DASCharge, TotalCharge, AccessorialCode, AccessorialDescription, PackageStatus, ReceiverName, ReceiverCity, ReceiverState, ReceiverCountry, CreatedDate)</v>
      </c>
      <c r="AD535" t="str">
        <f t="shared" si="34"/>
        <v>VALUES (
'80056','12659','9400145920822','USPSINV252686','2/13/2025','2/20/2025','USPS Ground Advantage','9400591747393','36800','12785','6','15.91','LB','15.59','0','0','0','0','AC1','Signature Confirmation','Return to Sender','Receiver 320','Seattle','AZ','USA','3/31/2025');</v>
      </c>
      <c r="AE535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'80056','12659','9400145920822','USPSINV252686','2/13/2025','2/20/2025','USPS Ground Advantage','9400591747393','36800','12785','6','15.91','LB','15.59','0','0','0','0','AC1','Signature Confirmation','Return to Sender','Receiver 320','Seattle','AZ','USA','3/31/2025');</v>
      </c>
    </row>
    <row r="536" spans="2:31" x14ac:dyDescent="0.2">
      <c r="B536">
        <v>80056</v>
      </c>
      <c r="C536">
        <v>12659</v>
      </c>
      <c r="D536" s="2">
        <v>94001699843341</v>
      </c>
      <c r="E536" t="s">
        <v>335</v>
      </c>
      <c r="F536" s="4" t="s">
        <v>778</v>
      </c>
      <c r="G536" s="4" t="s">
        <v>779</v>
      </c>
      <c r="H536" t="s">
        <v>38</v>
      </c>
      <c r="I536" s="2">
        <v>9400426170338</v>
      </c>
      <c r="J536">
        <v>97819</v>
      </c>
      <c r="K536">
        <v>85607</v>
      </c>
      <c r="L536">
        <v>3</v>
      </c>
      <c r="M536">
        <v>9.27</v>
      </c>
      <c r="N536" t="s">
        <v>29</v>
      </c>
      <c r="O536" cm="1">
        <f t="array" ref="O536">INDEX('rate table'!J:J,
  MATCH(1,
    (H536='rate table'!F:F) *
    (L536='rate table'!G:G) *
    (CEILING(M536, 1)='rate table'!H:H),
    0)
)</f>
        <v>11.05</v>
      </c>
      <c r="P536">
        <v>0</v>
      </c>
      <c r="Q536">
        <v>0</v>
      </c>
      <c r="R536">
        <v>0</v>
      </c>
      <c r="S536">
        <v>0</v>
      </c>
      <c r="T536" t="s">
        <v>71</v>
      </c>
      <c r="U536" t="s">
        <v>31</v>
      </c>
      <c r="V536" t="s">
        <v>32</v>
      </c>
      <c r="W536" t="s">
        <v>336</v>
      </c>
      <c r="X536" t="s">
        <v>34</v>
      </c>
      <c r="Y536" t="s">
        <v>35</v>
      </c>
      <c r="Z536" t="s">
        <v>36</v>
      </c>
      <c r="AA536" s="4" t="s">
        <v>780</v>
      </c>
      <c r="AB536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6" t="str">
        <f t="shared" si="33"/>
        <v>,DASCharge, TotalCharge, AccessorialCode, AccessorialDescription, PackageStatus, ReceiverName, ReceiverCity, ReceiverState, ReceiverCountry, CreatedDate)</v>
      </c>
      <c r="AD536" t="str">
        <f t="shared" si="34"/>
        <v>VALUES (
'80056','12659','94001699843341','USPSINV755353','2/13/2025','2/20/2025','Priority Mail','9400426170338','97819','85607','3','9.27','LB','11.05','0','0','0','0','AC2','Signature Confirmation','Return to Sender','Receiver 846','Seattle','AZ','USA','3/31/2025');</v>
      </c>
      <c r="AE536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'80056','12659','94001699843341','USPSINV755353','2/13/2025','2/20/2025','Priority Mail','9400426170338','97819','85607','3','9.27','LB','11.05','0','0','0','0','AC2','Signature Confirmation','Return to Sender','Receiver 846','Seattle','AZ','USA','3/31/2025');</v>
      </c>
    </row>
    <row r="537" spans="2:31" x14ac:dyDescent="0.2">
      <c r="B537">
        <v>80056</v>
      </c>
      <c r="C537">
        <v>12659</v>
      </c>
      <c r="D537" s="2">
        <v>94001023429726</v>
      </c>
      <c r="E537" t="s">
        <v>337</v>
      </c>
      <c r="F537" s="4" t="s">
        <v>778</v>
      </c>
      <c r="G537" s="4" t="s">
        <v>779</v>
      </c>
      <c r="H537" t="s">
        <v>41</v>
      </c>
      <c r="I537" s="2">
        <v>9400223984637</v>
      </c>
      <c r="J537">
        <v>38873</v>
      </c>
      <c r="K537">
        <v>64727</v>
      </c>
      <c r="L537">
        <v>4</v>
      </c>
      <c r="M537">
        <v>10.33</v>
      </c>
      <c r="N537" t="s">
        <v>29</v>
      </c>
      <c r="O537" cm="1">
        <f t="array" ref="O537">INDEX('rate table'!J:J,
  MATCH(1,
    (H537='rate table'!F:F) *
    (L537='rate table'!G:G) *
    (CEILING(M537, 1)='rate table'!H:H),
    0)
)</f>
        <v>40.9</v>
      </c>
      <c r="P537">
        <v>0</v>
      </c>
      <c r="Q537">
        <v>0</v>
      </c>
      <c r="R537">
        <v>0</v>
      </c>
      <c r="S537">
        <v>0</v>
      </c>
      <c r="T537" t="s">
        <v>39</v>
      </c>
      <c r="U537" t="s">
        <v>31</v>
      </c>
      <c r="V537" t="s">
        <v>32</v>
      </c>
      <c r="W537" t="s">
        <v>311</v>
      </c>
      <c r="X537" t="s">
        <v>34</v>
      </c>
      <c r="Y537" t="s">
        <v>35</v>
      </c>
      <c r="Z537" t="s">
        <v>36</v>
      </c>
      <c r="AA537" s="4" t="s">
        <v>780</v>
      </c>
      <c r="AB537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7" t="str">
        <f t="shared" si="33"/>
        <v>,DASCharge, TotalCharge, AccessorialCode, AccessorialDescription, PackageStatus, ReceiverName, ReceiverCity, ReceiverState, ReceiverCountry, CreatedDate)</v>
      </c>
      <c r="AD537" t="str">
        <f t="shared" si="34"/>
        <v>VALUES (
'80056','12659','94001023429726','USPSINV989228','2/13/2025','2/20/2025','Priority Mail Express','9400223984637','38873','64727','4','10.33','LB','40.9','0','0','0','0','AC1','Signature Confirmation','Return to Sender','Receiver 221','Seattle','AZ','USA','3/31/2025');</v>
      </c>
      <c r="AE537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'80056','12659','94001023429726','USPSINV989228','2/13/2025','2/20/2025','Priority Mail Express','9400223984637','38873','64727','4','10.33','LB','40.9','0','0','0','0','AC1','Signature Confirmation','Return to Sender','Receiver 221','Seattle','AZ','USA','3/31/2025');</v>
      </c>
    </row>
    <row r="538" spans="2:31" x14ac:dyDescent="0.2">
      <c r="B538">
        <v>80056</v>
      </c>
      <c r="C538">
        <v>12659</v>
      </c>
      <c r="D538" s="2">
        <v>94001094690540</v>
      </c>
      <c r="E538" t="s">
        <v>338</v>
      </c>
      <c r="F538" s="4" t="s">
        <v>778</v>
      </c>
      <c r="G538" s="4" t="s">
        <v>779</v>
      </c>
      <c r="H538" t="s">
        <v>28</v>
      </c>
      <c r="I538" s="2">
        <v>9400605805095</v>
      </c>
      <c r="J538">
        <v>5423</v>
      </c>
      <c r="K538">
        <v>35683</v>
      </c>
      <c r="L538">
        <v>4</v>
      </c>
      <c r="M538">
        <v>0.13</v>
      </c>
      <c r="N538" t="s">
        <v>29</v>
      </c>
      <c r="O538" cm="1">
        <f t="array" ref="O538">INDEX('rate table'!J:J,
  MATCH(1,
    (H538='rate table'!F:F) *
    (L538='rate table'!G:G) *
    (CEILING(M538, 1)='rate table'!H:H),
    0)
)</f>
        <v>6.45</v>
      </c>
      <c r="P538">
        <v>0</v>
      </c>
      <c r="Q538">
        <v>0</v>
      </c>
      <c r="R538">
        <v>0</v>
      </c>
      <c r="S538">
        <v>0</v>
      </c>
      <c r="T538" t="s">
        <v>50</v>
      </c>
      <c r="U538" t="s">
        <v>31</v>
      </c>
      <c r="V538" t="s">
        <v>32</v>
      </c>
      <c r="W538" t="s">
        <v>339</v>
      </c>
      <c r="X538" t="s">
        <v>34</v>
      </c>
      <c r="Y538" t="s">
        <v>35</v>
      </c>
      <c r="Z538" t="s">
        <v>36</v>
      </c>
      <c r="AA538" s="4" t="s">
        <v>780</v>
      </c>
      <c r="AB538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8" t="str">
        <f t="shared" si="33"/>
        <v>,DASCharge, TotalCharge, AccessorialCode, AccessorialDescription, PackageStatus, ReceiverName, ReceiverCity, ReceiverState, ReceiverCountry, CreatedDate)</v>
      </c>
      <c r="AD538" t="str">
        <f t="shared" si="34"/>
        <v>VALUES (
'80056','12659','94001094690540','USPSINV846948','2/13/2025','2/20/2025','USPS Ground Advantage','9400605805095','5423','35683','4','0.13','LB','6.45','0','0','0','0','AC8','Signature Confirmation','Return to Sender','Receiver 746','Seattle','AZ','USA','3/31/2025');</v>
      </c>
      <c r="AE538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'80056','12659','94001094690540','USPSINV846948','2/13/2025','2/20/2025','USPS Ground Advantage','9400605805095','5423','35683','4','0.13','LB','6.45','0','0','0','0','AC8','Signature Confirmation','Return to Sender','Receiver 746','Seattle','AZ','USA','3/31/2025');</v>
      </c>
    </row>
    <row r="539" spans="2:31" x14ac:dyDescent="0.2">
      <c r="B539">
        <v>80056</v>
      </c>
      <c r="C539">
        <v>12659</v>
      </c>
      <c r="D539" s="2">
        <v>94001034793539</v>
      </c>
      <c r="E539" t="s">
        <v>340</v>
      </c>
      <c r="F539" s="4" t="s">
        <v>778</v>
      </c>
      <c r="G539" s="4" t="s">
        <v>779</v>
      </c>
      <c r="H539" t="s">
        <v>38</v>
      </c>
      <c r="I539" s="2">
        <v>9400728911958</v>
      </c>
      <c r="J539">
        <v>11655</v>
      </c>
      <c r="K539">
        <v>30215</v>
      </c>
      <c r="L539">
        <v>5</v>
      </c>
      <c r="M539">
        <v>14.98</v>
      </c>
      <c r="N539" t="s">
        <v>29</v>
      </c>
      <c r="O539" cm="1">
        <f t="array" ref="O539">INDEX('rate table'!J:J,
  MATCH(1,
    (H539='rate table'!F:F) *
    (L539='rate table'!G:G) *
    (CEILING(M539, 1)='rate table'!H:H),
    0)
)</f>
        <v>23.4</v>
      </c>
      <c r="P539">
        <v>0</v>
      </c>
      <c r="Q539">
        <v>0</v>
      </c>
      <c r="R539">
        <v>0</v>
      </c>
      <c r="S539">
        <v>0</v>
      </c>
      <c r="T539" t="s">
        <v>43</v>
      </c>
      <c r="U539" t="s">
        <v>31</v>
      </c>
      <c r="V539" t="s">
        <v>32</v>
      </c>
      <c r="W539" t="s">
        <v>341</v>
      </c>
      <c r="X539" t="s">
        <v>34</v>
      </c>
      <c r="Y539" t="s">
        <v>35</v>
      </c>
      <c r="Z539" t="s">
        <v>36</v>
      </c>
      <c r="AA539" s="4" t="s">
        <v>780</v>
      </c>
      <c r="AB539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39" t="str">
        <f t="shared" si="33"/>
        <v>,DASCharge, TotalCharge, AccessorialCode, AccessorialDescription, PackageStatus, ReceiverName, ReceiverCity, ReceiverState, ReceiverCountry, CreatedDate)</v>
      </c>
      <c r="AD539" t="str">
        <f t="shared" si="34"/>
        <v>VALUES (
'80056','12659','94001034793539','USPSINV349410','2/13/2025','2/20/2025','Priority Mail','9400728911958','11655','30215','5','14.98','LB','23.4','0','0','0','0','AC4','Signature Confirmation','Return to Sender','Receiver 378','Seattle','AZ','USA','3/31/2025');</v>
      </c>
      <c r="AE539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'80056','12659','94001034793539','USPSINV349410','2/13/2025','2/20/2025','Priority Mail','9400728911958','11655','30215','5','14.98','LB','23.4','0','0','0','0','AC4','Signature Confirmation','Return to Sender','Receiver 378','Seattle','AZ','USA','3/31/2025');</v>
      </c>
    </row>
    <row r="540" spans="2:31" x14ac:dyDescent="0.2">
      <c r="B540">
        <v>80056</v>
      </c>
      <c r="C540">
        <v>12659</v>
      </c>
      <c r="D540" s="2">
        <v>94001600377014</v>
      </c>
      <c r="E540" t="s">
        <v>342</v>
      </c>
      <c r="F540" s="4" t="s">
        <v>778</v>
      </c>
      <c r="G540" s="4" t="s">
        <v>779</v>
      </c>
      <c r="H540" t="s">
        <v>41</v>
      </c>
      <c r="I540" s="2">
        <v>9400743131328</v>
      </c>
      <c r="J540">
        <v>20565</v>
      </c>
      <c r="K540">
        <v>91581</v>
      </c>
      <c r="L540">
        <v>6</v>
      </c>
      <c r="M540">
        <v>11.45</v>
      </c>
      <c r="N540" t="s">
        <v>29</v>
      </c>
      <c r="O540" cm="1">
        <f t="array" ref="O540">INDEX('rate table'!J:J,
  MATCH(1,
    (H540='rate table'!F:F) *
    (L540='rate table'!G:G) *
    (CEILING(M540, 1)='rate table'!H:H),
    0)
)</f>
        <v>47.9</v>
      </c>
      <c r="P540">
        <v>0</v>
      </c>
      <c r="Q540">
        <v>0</v>
      </c>
      <c r="R540">
        <v>0</v>
      </c>
      <c r="S540">
        <v>0</v>
      </c>
      <c r="T540" t="s">
        <v>50</v>
      </c>
      <c r="U540" t="s">
        <v>31</v>
      </c>
      <c r="V540" t="s">
        <v>32</v>
      </c>
      <c r="W540" t="s">
        <v>319</v>
      </c>
      <c r="X540" t="s">
        <v>34</v>
      </c>
      <c r="Y540" t="s">
        <v>35</v>
      </c>
      <c r="Z540" t="s">
        <v>36</v>
      </c>
      <c r="AA540" s="4" t="s">
        <v>780</v>
      </c>
      <c r="AB540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0" t="str">
        <f t="shared" si="33"/>
        <v>,DASCharge, TotalCharge, AccessorialCode, AccessorialDescription, PackageStatus, ReceiverName, ReceiverCity, ReceiverState, ReceiverCountry, CreatedDate)</v>
      </c>
      <c r="AD540" t="str">
        <f t="shared" si="34"/>
        <v>VALUES (
'80056','12659','94001600377014','USPSINV206693','2/13/2025','2/20/2025','Priority Mail Express','9400743131328','20565','91581','6','11.45','LB','47.9','0','0','0','0','AC8','Signature Confirmation','Return to Sender','Receiver 907','Seattle','AZ','USA','3/31/2025');</v>
      </c>
      <c r="AE540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'80056','12659','94001600377014','USPSINV206693','2/13/2025','2/20/2025','Priority Mail Express','9400743131328','20565','91581','6','11.45','LB','47.9','0','0','0','0','AC8','Signature Confirmation','Return to Sender','Receiver 907','Seattle','AZ','USA','3/31/2025');</v>
      </c>
    </row>
    <row r="541" spans="2:31" x14ac:dyDescent="0.2">
      <c r="B541">
        <v>80056</v>
      </c>
      <c r="C541">
        <v>12659</v>
      </c>
      <c r="D541" s="2">
        <v>9400155771833</v>
      </c>
      <c r="E541" t="s">
        <v>343</v>
      </c>
      <c r="F541" s="4" t="s">
        <v>778</v>
      </c>
      <c r="G541" s="4" t="s">
        <v>779</v>
      </c>
      <c r="H541" t="s">
        <v>28</v>
      </c>
      <c r="I541" s="2">
        <v>9400685040423</v>
      </c>
      <c r="J541">
        <v>23930</v>
      </c>
      <c r="K541">
        <v>32780</v>
      </c>
      <c r="L541">
        <v>6</v>
      </c>
      <c r="M541">
        <v>17.88</v>
      </c>
      <c r="N541" t="s">
        <v>29</v>
      </c>
      <c r="O541" cm="1">
        <f t="array" ref="O541">INDEX('rate table'!J:J,
  MATCH(1,
    (H541='rate table'!F:F) *
    (L541='rate table'!G:G) *
    (CEILING(M541, 1)='rate table'!H:H),
    0)
)</f>
        <v>16.989999999999998</v>
      </c>
      <c r="P541">
        <v>0</v>
      </c>
      <c r="Q541">
        <v>0</v>
      </c>
      <c r="R541">
        <v>0</v>
      </c>
      <c r="S541">
        <v>0</v>
      </c>
      <c r="T541" t="s">
        <v>51</v>
      </c>
      <c r="U541" t="s">
        <v>31</v>
      </c>
      <c r="V541" t="s">
        <v>32</v>
      </c>
      <c r="W541" t="s">
        <v>344</v>
      </c>
      <c r="X541" t="s">
        <v>34</v>
      </c>
      <c r="Y541" t="s">
        <v>35</v>
      </c>
      <c r="Z541" t="s">
        <v>36</v>
      </c>
      <c r="AA541" s="4" t="s">
        <v>780</v>
      </c>
      <c r="AB541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1" t="str">
        <f t="shared" si="33"/>
        <v>,DASCharge, TotalCharge, AccessorialCode, AccessorialDescription, PackageStatus, ReceiverName, ReceiverCity, ReceiverState, ReceiverCountry, CreatedDate)</v>
      </c>
      <c r="AD541" t="str">
        <f t="shared" si="34"/>
        <v>VALUES (
'80056','12659','9400155771833','USPSINV261820','2/13/2025','2/20/2025','USPS Ground Advantage','9400685040423','23930','32780','6','17.88','LB','16.99','0','0','0','0','AC9','Signature Confirmation','Return to Sender','Receiver 529','Seattle','AZ','USA','3/31/2025');</v>
      </c>
      <c r="AE541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'80056','12659','9400155771833','USPSINV261820','2/13/2025','2/20/2025','USPS Ground Advantage','9400685040423','23930','32780','6','17.88','LB','16.99','0','0','0','0','AC9','Signature Confirmation','Return to Sender','Receiver 529','Seattle','AZ','USA','3/31/2025');</v>
      </c>
    </row>
    <row r="542" spans="2:31" x14ac:dyDescent="0.2">
      <c r="B542">
        <v>80056</v>
      </c>
      <c r="C542">
        <v>12659</v>
      </c>
      <c r="D542" s="2">
        <v>9400632164767</v>
      </c>
      <c r="E542" t="s">
        <v>345</v>
      </c>
      <c r="F542" s="4" t="s">
        <v>778</v>
      </c>
      <c r="G542" s="4" t="s">
        <v>779</v>
      </c>
      <c r="H542" t="s">
        <v>38</v>
      </c>
      <c r="I542" s="2">
        <v>9400263726813</v>
      </c>
      <c r="J542">
        <v>97242</v>
      </c>
      <c r="K542">
        <v>51939</v>
      </c>
      <c r="L542">
        <v>6</v>
      </c>
      <c r="M542">
        <v>5.48</v>
      </c>
      <c r="N542" t="s">
        <v>29</v>
      </c>
      <c r="O542" cm="1">
        <f t="array" ref="O542">INDEX('rate table'!J:J,
  MATCH(1,
    (H542='rate table'!F:F) *
    (L542='rate table'!G:G) *
    (CEILING(M542, 1)='rate table'!H:H),
    0)
)</f>
        <v>18.04</v>
      </c>
      <c r="P542">
        <v>0</v>
      </c>
      <c r="Q542">
        <v>0</v>
      </c>
      <c r="R542">
        <v>0</v>
      </c>
      <c r="S542">
        <v>0</v>
      </c>
      <c r="T542" t="s">
        <v>43</v>
      </c>
      <c r="U542" t="s">
        <v>31</v>
      </c>
      <c r="V542" t="s">
        <v>32</v>
      </c>
      <c r="W542" t="s">
        <v>346</v>
      </c>
      <c r="X542" t="s">
        <v>34</v>
      </c>
      <c r="Y542" t="s">
        <v>35</v>
      </c>
      <c r="Z542" t="s">
        <v>36</v>
      </c>
      <c r="AA542" s="4" t="s">
        <v>780</v>
      </c>
      <c r="AB542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2" t="str">
        <f t="shared" si="33"/>
        <v>,DASCharge, TotalCharge, AccessorialCode, AccessorialDescription, PackageStatus, ReceiverName, ReceiverCity, ReceiverState, ReceiverCountry, CreatedDate)</v>
      </c>
      <c r="AD542" t="str">
        <f t="shared" si="34"/>
        <v>VALUES (
'80056','12659','9400632164767','USPSINV327626','2/13/2025','2/20/2025','Priority Mail','9400263726813','97242','51939','6','5.48','LB','18.04','0','0','0','0','AC4','Signature Confirmation','Return to Sender','Receiver 574','Seattle','AZ','USA','3/31/2025');</v>
      </c>
      <c r="AE542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'80056','12659','9400632164767','USPSINV327626','2/13/2025','2/20/2025','Priority Mail','9400263726813','97242','51939','6','5.48','LB','18.04','0','0','0','0','AC4','Signature Confirmation','Return to Sender','Receiver 574','Seattle','AZ','USA','3/31/2025');</v>
      </c>
    </row>
    <row r="543" spans="2:31" x14ac:dyDescent="0.2">
      <c r="B543">
        <v>80056</v>
      </c>
      <c r="C543">
        <v>12659</v>
      </c>
      <c r="D543" s="2">
        <v>940062263668</v>
      </c>
      <c r="E543" t="s">
        <v>347</v>
      </c>
      <c r="F543" s="4" t="s">
        <v>778</v>
      </c>
      <c r="G543" s="4" t="s">
        <v>779</v>
      </c>
      <c r="H543" t="s">
        <v>28</v>
      </c>
      <c r="I543" s="2">
        <v>9400112023195</v>
      </c>
      <c r="J543">
        <v>89844</v>
      </c>
      <c r="K543">
        <v>96168</v>
      </c>
      <c r="L543">
        <v>7</v>
      </c>
      <c r="M543">
        <v>13.04</v>
      </c>
      <c r="N543" t="s">
        <v>29</v>
      </c>
      <c r="O543" cm="1">
        <f t="array" ref="O543">INDEX('rate table'!J:J,
  MATCH(1,
    (H543='rate table'!F:F) *
    (L543='rate table'!G:G) *
    (CEILING(M543, 1)='rate table'!H:H),
    0)
)</f>
        <v>17.04</v>
      </c>
      <c r="P543">
        <v>0</v>
      </c>
      <c r="Q543">
        <v>0</v>
      </c>
      <c r="R543">
        <v>0</v>
      </c>
      <c r="S543">
        <v>0</v>
      </c>
      <c r="T543" t="s">
        <v>51</v>
      </c>
      <c r="U543" t="s">
        <v>31</v>
      </c>
      <c r="V543" t="s">
        <v>32</v>
      </c>
      <c r="W543" t="s">
        <v>348</v>
      </c>
      <c r="X543" t="s">
        <v>34</v>
      </c>
      <c r="Y543" t="s">
        <v>35</v>
      </c>
      <c r="Z543" t="s">
        <v>36</v>
      </c>
      <c r="AA543" s="4" t="s">
        <v>780</v>
      </c>
      <c r="AB543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3" t="str">
        <f t="shared" si="33"/>
        <v>,DASCharge, TotalCharge, AccessorialCode, AccessorialDescription, PackageStatus, ReceiverName, ReceiverCity, ReceiverState, ReceiverCountry, CreatedDate)</v>
      </c>
      <c r="AD543" t="str">
        <f t="shared" si="34"/>
        <v>VALUES (
'80056','12659','940062263668','USPSINV906714','2/13/2025','2/20/2025','USPS Ground Advantage','9400112023195','89844','96168','7','13.04','LB','17.04','0','0','0','0','AC9','Signature Confirmation','Return to Sender','Receiver 247','Seattle','AZ','USA','3/31/2025');</v>
      </c>
      <c r="AE543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'80056','12659','940062263668','USPSINV906714','2/13/2025','2/20/2025','USPS Ground Advantage','9400112023195','89844','96168','7','13.04','LB','17.04','0','0','0','0','AC9','Signature Confirmation','Return to Sender','Receiver 247','Seattle','AZ','USA','3/31/2025');</v>
      </c>
    </row>
    <row r="544" spans="2:31" x14ac:dyDescent="0.2">
      <c r="B544">
        <v>80056</v>
      </c>
      <c r="C544">
        <v>12659</v>
      </c>
      <c r="D544" s="2">
        <v>94001941009287</v>
      </c>
      <c r="E544" t="s">
        <v>349</v>
      </c>
      <c r="F544" s="4" t="s">
        <v>778</v>
      </c>
      <c r="G544" s="4" t="s">
        <v>779</v>
      </c>
      <c r="H544" t="s">
        <v>38</v>
      </c>
      <c r="I544" s="2">
        <v>9400952266757</v>
      </c>
      <c r="J544">
        <v>54009</v>
      </c>
      <c r="K544">
        <v>82033</v>
      </c>
      <c r="L544">
        <v>6</v>
      </c>
      <c r="M544">
        <v>13.13</v>
      </c>
      <c r="N544" t="s">
        <v>29</v>
      </c>
      <c r="O544" cm="1">
        <f t="array" ref="O544">INDEX('rate table'!J:J,
  MATCH(1,
    (H544='rate table'!F:F) *
    (L544='rate table'!G:G) *
    (CEILING(M544, 1)='rate table'!H:H),
    0)
)</f>
        <v>27.36</v>
      </c>
      <c r="P544">
        <v>0</v>
      </c>
      <c r="Q544">
        <v>0</v>
      </c>
      <c r="R544">
        <v>0</v>
      </c>
      <c r="S544">
        <v>0</v>
      </c>
      <c r="T544" t="s">
        <v>58</v>
      </c>
      <c r="U544" t="s">
        <v>31</v>
      </c>
      <c r="V544" t="s">
        <v>32</v>
      </c>
      <c r="W544" t="s">
        <v>257</v>
      </c>
      <c r="X544" t="s">
        <v>34</v>
      </c>
      <c r="Y544" t="s">
        <v>35</v>
      </c>
      <c r="Z544" t="s">
        <v>36</v>
      </c>
      <c r="AA544" s="4" t="s">
        <v>780</v>
      </c>
      <c r="AB544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4" t="str">
        <f t="shared" si="33"/>
        <v>,DASCharge, TotalCharge, AccessorialCode, AccessorialDescription, PackageStatus, ReceiverName, ReceiverCity, ReceiverState, ReceiverCountry, CreatedDate)</v>
      </c>
      <c r="AD544" t="str">
        <f t="shared" si="34"/>
        <v>VALUES (
'80056','12659','94001941009287','USPSINV578955','2/13/2025','2/20/2025','Priority Mail','9400952266757','54009','82033','6','13.13','LB','27.36','0','0','0','0','AC5','Signature Confirmation','Return to Sender','Receiver 757','Seattle','AZ','USA','3/31/2025');</v>
      </c>
      <c r="AE544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'80056','12659','94001941009287','USPSINV578955','2/13/2025','2/20/2025','Priority Mail','9400952266757','54009','82033','6','13.13','LB','27.36','0','0','0','0','AC5','Signature Confirmation','Return to Sender','Receiver 757','Seattle','AZ','USA','3/31/2025');</v>
      </c>
    </row>
    <row r="545" spans="2:31" x14ac:dyDescent="0.2">
      <c r="B545">
        <v>80056</v>
      </c>
      <c r="C545">
        <v>12659</v>
      </c>
      <c r="D545" s="2">
        <v>94001639045365</v>
      </c>
      <c r="E545" t="s">
        <v>350</v>
      </c>
      <c r="F545" s="4" t="s">
        <v>778</v>
      </c>
      <c r="G545" s="4" t="s">
        <v>779</v>
      </c>
      <c r="H545" t="s">
        <v>41</v>
      </c>
      <c r="I545" s="2">
        <v>940045050690</v>
      </c>
      <c r="J545">
        <v>95248</v>
      </c>
      <c r="K545">
        <v>39705</v>
      </c>
      <c r="L545">
        <v>2</v>
      </c>
      <c r="M545">
        <v>9.76</v>
      </c>
      <c r="N545" t="s">
        <v>29</v>
      </c>
      <c r="O545" cm="1">
        <f t="array" ref="O545">INDEX('rate table'!J:J,
  MATCH(1,
    (H545='rate table'!F:F) *
    (L545='rate table'!G:G) *
    (CEILING(M545, 1)='rate table'!H:H),
    0)
)</f>
        <v>32.03</v>
      </c>
      <c r="P545">
        <v>0</v>
      </c>
      <c r="Q545">
        <v>0</v>
      </c>
      <c r="R545">
        <v>0</v>
      </c>
      <c r="S545">
        <v>0</v>
      </c>
      <c r="T545" t="s">
        <v>74</v>
      </c>
      <c r="U545" t="s">
        <v>31</v>
      </c>
      <c r="V545" t="s">
        <v>32</v>
      </c>
      <c r="W545" t="s">
        <v>295</v>
      </c>
      <c r="X545" t="s">
        <v>34</v>
      </c>
      <c r="Y545" t="s">
        <v>35</v>
      </c>
      <c r="Z545" t="s">
        <v>36</v>
      </c>
      <c r="AA545" s="4" t="s">
        <v>780</v>
      </c>
      <c r="AB545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5" t="str">
        <f t="shared" si="33"/>
        <v>,DASCharge, TotalCharge, AccessorialCode, AccessorialDescription, PackageStatus, ReceiverName, ReceiverCity, ReceiverState, ReceiverCountry, CreatedDate)</v>
      </c>
      <c r="AD545" t="str">
        <f t="shared" si="34"/>
        <v>VALUES (
'80056','12659','94001639045365','USPSINV522356','2/13/2025','2/20/2025','Priority Mail Express','940045050690','95248','39705','2','9.76','LB','32.03','0','0','0','0','AC6','Signature Confirmation','Return to Sender','Receiver 891','Seattle','AZ','USA','3/31/2025');</v>
      </c>
      <c r="AE545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'80056','12659','94001639045365','USPSINV522356','2/13/2025','2/20/2025','Priority Mail Express','940045050690','95248','39705','2','9.76','LB','32.03','0','0','0','0','AC6','Signature Confirmation','Return to Sender','Receiver 891','Seattle','AZ','USA','3/31/2025');</v>
      </c>
    </row>
    <row r="546" spans="2:31" x14ac:dyDescent="0.2">
      <c r="B546">
        <v>80056</v>
      </c>
      <c r="C546">
        <v>12659</v>
      </c>
      <c r="D546" s="2">
        <v>94001697903447</v>
      </c>
      <c r="E546" t="s">
        <v>351</v>
      </c>
      <c r="F546" s="4" t="s">
        <v>778</v>
      </c>
      <c r="G546" s="4" t="s">
        <v>779</v>
      </c>
      <c r="H546" t="s">
        <v>28</v>
      </c>
      <c r="I546" s="2">
        <v>9400294211747</v>
      </c>
      <c r="J546">
        <v>9886</v>
      </c>
      <c r="K546">
        <v>21997</v>
      </c>
      <c r="L546">
        <v>5</v>
      </c>
      <c r="M546">
        <v>4.37</v>
      </c>
      <c r="N546" t="s">
        <v>29</v>
      </c>
      <c r="O546" cm="1">
        <f t="array" ref="O546">INDEX('rate table'!J:J,
  MATCH(1,
    (H546='rate table'!F:F) *
    (L546='rate table'!G:G) *
    (CEILING(M546, 1)='rate table'!H:H),
    0)
)</f>
        <v>8.98</v>
      </c>
      <c r="P546">
        <v>0</v>
      </c>
      <c r="Q546">
        <v>0</v>
      </c>
      <c r="R546">
        <v>0</v>
      </c>
      <c r="S546">
        <v>0</v>
      </c>
      <c r="T546" t="s">
        <v>105</v>
      </c>
      <c r="U546" t="s">
        <v>31</v>
      </c>
      <c r="V546" t="s">
        <v>32</v>
      </c>
      <c r="W546" t="s">
        <v>352</v>
      </c>
      <c r="X546" t="s">
        <v>34</v>
      </c>
      <c r="Y546" t="s">
        <v>35</v>
      </c>
      <c r="Z546" t="s">
        <v>36</v>
      </c>
      <c r="AA546" s="4" t="s">
        <v>780</v>
      </c>
      <c r="AB546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6" t="str">
        <f t="shared" si="33"/>
        <v>,DASCharge, TotalCharge, AccessorialCode, AccessorialDescription, PackageStatus, ReceiverName, ReceiverCity, ReceiverState, ReceiverCountry, CreatedDate)</v>
      </c>
      <c r="AD546" t="str">
        <f t="shared" si="34"/>
        <v>VALUES (
'80056','12659','94001697903447','USPSINV338330','2/13/2025','2/20/2025','USPS Ground Advantage','9400294211747','9886','21997','5','4.37','LB','8.98','0','0','0','0','AC3','Signature Confirmation','Return to Sender','Receiver 39','Seattle','AZ','USA','3/31/2025');</v>
      </c>
      <c r="AE546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'80056','12659','94001697903447','USPSINV338330','2/13/2025','2/20/2025','USPS Ground Advantage','9400294211747','9886','21997','5','4.37','LB','8.98','0','0','0','0','AC3','Signature Confirmation','Return to Sender','Receiver 39','Seattle','AZ','USA','3/31/2025');</v>
      </c>
    </row>
    <row r="547" spans="2:31" x14ac:dyDescent="0.2">
      <c r="B547">
        <v>80056</v>
      </c>
      <c r="C547">
        <v>12659</v>
      </c>
      <c r="D547" s="2">
        <v>94002146455597</v>
      </c>
      <c r="E547" t="s">
        <v>354</v>
      </c>
      <c r="F547" s="4" t="s">
        <v>778</v>
      </c>
      <c r="G547" s="4" t="s">
        <v>779</v>
      </c>
      <c r="H547" t="s">
        <v>41</v>
      </c>
      <c r="I547" s="2">
        <v>9400134176876</v>
      </c>
      <c r="J547">
        <v>24539</v>
      </c>
      <c r="K547">
        <v>9891</v>
      </c>
      <c r="L547">
        <v>6</v>
      </c>
      <c r="M547">
        <v>6.45</v>
      </c>
      <c r="N547" t="s">
        <v>29</v>
      </c>
      <c r="O547" cm="1">
        <f t="array" ref="O547">INDEX('rate table'!J:J,
  MATCH(1,
    (H547='rate table'!F:F) *
    (L547='rate table'!G:G) *
    (CEILING(M547, 1)='rate table'!H:H),
    0)
)</f>
        <v>34.24</v>
      </c>
      <c r="P547">
        <v>0</v>
      </c>
      <c r="Q547">
        <v>0</v>
      </c>
      <c r="R547">
        <v>0</v>
      </c>
      <c r="S547">
        <v>0</v>
      </c>
      <c r="T547" t="s">
        <v>39</v>
      </c>
      <c r="U547" t="s">
        <v>31</v>
      </c>
      <c r="V547" t="s">
        <v>32</v>
      </c>
      <c r="W547" t="s">
        <v>355</v>
      </c>
      <c r="X547" t="s">
        <v>34</v>
      </c>
      <c r="Y547" t="s">
        <v>35</v>
      </c>
      <c r="Z547" t="s">
        <v>36</v>
      </c>
      <c r="AA547" s="4" t="s">
        <v>780</v>
      </c>
      <c r="AB547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7" t="str">
        <f t="shared" si="33"/>
        <v>,DASCharge, TotalCharge, AccessorialCode, AccessorialDescription, PackageStatus, ReceiverName, ReceiverCity, ReceiverState, ReceiverCountry, CreatedDate)</v>
      </c>
      <c r="AD547" t="str">
        <f t="shared" si="34"/>
        <v>VALUES (
'80056','12659','94002146455597','USPSINV307118','2/13/2025','2/20/2025','Priority Mail Express','9400134176876','24539','9891','6','6.45','LB','34.24','0','0','0','0','AC1','Signature Confirmation','Return to Sender','Receiver 787','Seattle','AZ','USA','3/31/2025');</v>
      </c>
      <c r="AE547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'80056','12659','94002146455597','USPSINV307118','2/13/2025','2/20/2025','Priority Mail Express','9400134176876','24539','9891','6','6.45','LB','34.24','0','0','0','0','AC1','Signature Confirmation','Return to Sender','Receiver 787','Seattle','AZ','USA','3/31/2025');</v>
      </c>
    </row>
    <row r="548" spans="2:31" x14ac:dyDescent="0.2">
      <c r="B548">
        <v>80056</v>
      </c>
      <c r="C548">
        <v>12659</v>
      </c>
      <c r="D548" s="2">
        <v>9400628397661</v>
      </c>
      <c r="E548" t="s">
        <v>356</v>
      </c>
      <c r="F548" s="4" t="s">
        <v>778</v>
      </c>
      <c r="G548" s="4" t="s">
        <v>779</v>
      </c>
      <c r="H548" t="s">
        <v>28</v>
      </c>
      <c r="I548" s="2">
        <v>9400355724395</v>
      </c>
      <c r="J548">
        <v>2170</v>
      </c>
      <c r="K548">
        <v>8995</v>
      </c>
      <c r="L548">
        <v>5</v>
      </c>
      <c r="M548">
        <v>17.66</v>
      </c>
      <c r="N548" t="s">
        <v>29</v>
      </c>
      <c r="O548" cm="1">
        <f t="array" ref="O548">INDEX('rate table'!J:J,
  MATCH(1,
    (H548='rate table'!F:F) *
    (L548='rate table'!G:G) *
    (CEILING(M548, 1)='rate table'!H:H),
    0)
)</f>
        <v>14.55</v>
      </c>
      <c r="P548">
        <v>0</v>
      </c>
      <c r="Q548">
        <v>0</v>
      </c>
      <c r="R548">
        <v>0</v>
      </c>
      <c r="S548">
        <v>0</v>
      </c>
      <c r="T548" t="s">
        <v>105</v>
      </c>
      <c r="U548" t="s">
        <v>31</v>
      </c>
      <c r="V548" t="s">
        <v>32</v>
      </c>
      <c r="W548" t="s">
        <v>357</v>
      </c>
      <c r="X548" t="s">
        <v>34</v>
      </c>
      <c r="Y548" t="s">
        <v>35</v>
      </c>
      <c r="Z548" t="s">
        <v>36</v>
      </c>
      <c r="AA548" s="4" t="s">
        <v>780</v>
      </c>
      <c r="AB548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8" t="str">
        <f t="shared" si="33"/>
        <v>,DASCharge, TotalCharge, AccessorialCode, AccessorialDescription, PackageStatus, ReceiverName, ReceiverCity, ReceiverState, ReceiverCountry, CreatedDate)</v>
      </c>
      <c r="AD548" t="str">
        <f t="shared" si="34"/>
        <v>VALUES (
'80056','12659','9400628397661','USPSINV236369','2/13/2025','2/20/2025','USPS Ground Advantage','9400355724395','2170','8995','5','17.66','LB','14.55','0','0','0','0','AC3','Signature Confirmation','Return to Sender','Receiver 281','Seattle','AZ','USA','3/31/2025');</v>
      </c>
      <c r="AE548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'80056','12659','9400628397661','USPSINV236369','2/13/2025','2/20/2025','USPS Ground Advantage','9400355724395','2170','8995','5','17.66','LB','14.55','0','0','0','0','AC3','Signature Confirmation','Return to Sender','Receiver 281','Seattle','AZ','USA','3/31/2025');</v>
      </c>
    </row>
    <row r="549" spans="2:31" x14ac:dyDescent="0.2">
      <c r="B549">
        <v>80056</v>
      </c>
      <c r="C549">
        <v>12659</v>
      </c>
      <c r="D549" s="2">
        <v>94001997321297</v>
      </c>
      <c r="E549" t="s">
        <v>358</v>
      </c>
      <c r="F549" s="4" t="s">
        <v>778</v>
      </c>
      <c r="G549" s="4" t="s">
        <v>779</v>
      </c>
      <c r="H549" t="s">
        <v>38</v>
      </c>
      <c r="I549" s="2">
        <v>9400827192013</v>
      </c>
      <c r="J549">
        <v>47816</v>
      </c>
      <c r="K549">
        <v>66363</v>
      </c>
      <c r="L549">
        <v>3</v>
      </c>
      <c r="M549">
        <v>5.91</v>
      </c>
      <c r="N549" t="s">
        <v>29</v>
      </c>
      <c r="O549" cm="1">
        <f t="array" ref="O549">INDEX('rate table'!J:J,
  MATCH(1,
    (H549='rate table'!F:F) *
    (L549='rate table'!G:G) *
    (CEILING(M549, 1)='rate table'!H:H),
    0)
)</f>
        <v>7.98</v>
      </c>
      <c r="P549">
        <v>0</v>
      </c>
      <c r="Q549">
        <v>0</v>
      </c>
      <c r="R549">
        <v>0</v>
      </c>
      <c r="S549">
        <v>0</v>
      </c>
      <c r="T549" t="s">
        <v>51</v>
      </c>
      <c r="U549" t="s">
        <v>31</v>
      </c>
      <c r="V549" t="s">
        <v>32</v>
      </c>
      <c r="W549" t="s">
        <v>359</v>
      </c>
      <c r="X549" t="s">
        <v>34</v>
      </c>
      <c r="Y549" t="s">
        <v>35</v>
      </c>
      <c r="Z549" t="s">
        <v>36</v>
      </c>
      <c r="AA549" s="4" t="s">
        <v>780</v>
      </c>
      <c r="AB549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49" t="str">
        <f t="shared" si="33"/>
        <v>,DASCharge, TotalCharge, AccessorialCode, AccessorialDescription, PackageStatus, ReceiverName, ReceiverCity, ReceiverState, ReceiverCountry, CreatedDate)</v>
      </c>
      <c r="AD549" t="str">
        <f t="shared" si="34"/>
        <v>VALUES (
'80056','12659','94001997321297','USPSINV6521','2/13/2025','2/20/2025','Priority Mail','9400827192013','47816','66363','3','5.91','LB','7.98','0','0','0','0','AC9','Signature Confirmation','Return to Sender','Receiver 642','Seattle','AZ','USA','3/31/2025');</v>
      </c>
      <c r="AE549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'80056','12659','94001997321297','USPSINV6521','2/13/2025','2/20/2025','Priority Mail','9400827192013','47816','66363','3','5.91','LB','7.98','0','0','0','0','AC9','Signature Confirmation','Return to Sender','Receiver 642','Seattle','AZ','USA','3/31/2025');</v>
      </c>
    </row>
    <row r="550" spans="2:31" x14ac:dyDescent="0.2">
      <c r="B550">
        <v>80056</v>
      </c>
      <c r="C550">
        <v>12659</v>
      </c>
      <c r="D550" s="2">
        <v>940024242272</v>
      </c>
      <c r="E550" t="s">
        <v>360</v>
      </c>
      <c r="F550" s="4" t="s">
        <v>778</v>
      </c>
      <c r="G550" s="4" t="s">
        <v>779</v>
      </c>
      <c r="H550" t="s">
        <v>28</v>
      </c>
      <c r="I550" s="2">
        <v>940066953312</v>
      </c>
      <c r="J550">
        <v>17476</v>
      </c>
      <c r="K550">
        <v>46233</v>
      </c>
      <c r="L550">
        <v>6</v>
      </c>
      <c r="M550">
        <v>8.08</v>
      </c>
      <c r="N550" t="s">
        <v>29</v>
      </c>
      <c r="O550" cm="1">
        <f t="array" ref="O550">INDEX('rate table'!J:J,
  MATCH(1,
    (H550='rate table'!F:F) *
    (L550='rate table'!G:G) *
    (CEILING(M550, 1)='rate table'!H:H),
    0)
)</f>
        <v>11.69</v>
      </c>
      <c r="P550">
        <v>0</v>
      </c>
      <c r="Q550">
        <v>0</v>
      </c>
      <c r="R550">
        <v>0</v>
      </c>
      <c r="S550">
        <v>0</v>
      </c>
      <c r="T550" t="s">
        <v>74</v>
      </c>
      <c r="U550" t="s">
        <v>31</v>
      </c>
      <c r="V550" t="s">
        <v>32</v>
      </c>
      <c r="W550" t="s">
        <v>361</v>
      </c>
      <c r="X550" t="s">
        <v>34</v>
      </c>
      <c r="Y550" t="s">
        <v>35</v>
      </c>
      <c r="Z550" t="s">
        <v>36</v>
      </c>
      <c r="AA550" s="4" t="s">
        <v>780</v>
      </c>
      <c r="AB550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0" t="str">
        <f t="shared" si="33"/>
        <v>,DASCharge, TotalCharge, AccessorialCode, AccessorialDescription, PackageStatus, ReceiverName, ReceiverCity, ReceiverState, ReceiverCountry, CreatedDate)</v>
      </c>
      <c r="AD550" t="str">
        <f t="shared" si="34"/>
        <v>VALUES (
'80056','12659','940024242272','USPSINV523472','2/13/2025','2/20/2025','USPS Ground Advantage','940066953312','17476','46233','6','8.08','LB','11.69','0','0','0','0','AC6','Signature Confirmation','Return to Sender','Receiver 94','Seattle','AZ','USA','3/31/2025');</v>
      </c>
      <c r="AE550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'80056','12659','940024242272','USPSINV523472','2/13/2025','2/20/2025','USPS Ground Advantage','940066953312','17476','46233','6','8.08','LB','11.69','0','0','0','0','AC6','Signature Confirmation','Return to Sender','Receiver 94','Seattle','AZ','USA','3/31/2025');</v>
      </c>
    </row>
    <row r="551" spans="2:31" x14ac:dyDescent="0.2">
      <c r="B551">
        <v>80056</v>
      </c>
      <c r="C551">
        <v>12659</v>
      </c>
      <c r="D551" s="2">
        <v>9400488492675</v>
      </c>
      <c r="E551" t="s">
        <v>362</v>
      </c>
      <c r="F551" s="4" t="s">
        <v>778</v>
      </c>
      <c r="G551" s="4" t="s">
        <v>779</v>
      </c>
      <c r="H551" t="s">
        <v>38</v>
      </c>
      <c r="I551" s="2">
        <v>9400916482126</v>
      </c>
      <c r="J551">
        <v>8086</v>
      </c>
      <c r="K551">
        <v>79032</v>
      </c>
      <c r="L551">
        <v>8</v>
      </c>
      <c r="M551">
        <v>12.01</v>
      </c>
      <c r="N551" t="s">
        <v>29</v>
      </c>
      <c r="O551" cm="1">
        <f t="array" ref="O551">INDEX('rate table'!J:J,
  MATCH(1,
    (H551='rate table'!F:F) *
    (L551='rate table'!G:G) *
    (CEILING(M551, 1)='rate table'!H:H),
    0)
)</f>
        <v>37.32</v>
      </c>
      <c r="P551">
        <v>0</v>
      </c>
      <c r="Q551">
        <v>0</v>
      </c>
      <c r="R551">
        <v>0</v>
      </c>
      <c r="S551">
        <v>0</v>
      </c>
      <c r="T551" t="s">
        <v>51</v>
      </c>
      <c r="U551" t="s">
        <v>31</v>
      </c>
      <c r="V551" t="s">
        <v>32</v>
      </c>
      <c r="W551" t="s">
        <v>363</v>
      </c>
      <c r="X551" t="s">
        <v>34</v>
      </c>
      <c r="Y551" t="s">
        <v>35</v>
      </c>
      <c r="Z551" t="s">
        <v>36</v>
      </c>
      <c r="AA551" s="4" t="s">
        <v>780</v>
      </c>
      <c r="AB551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1" t="str">
        <f t="shared" si="33"/>
        <v>,DASCharge, TotalCharge, AccessorialCode, AccessorialDescription, PackageStatus, ReceiverName, ReceiverCity, ReceiverState, ReceiverCountry, CreatedDate)</v>
      </c>
      <c r="AD551" t="str">
        <f t="shared" si="34"/>
        <v>VALUES (
'80056','12659','9400488492675','USPSINV814556','2/13/2025','2/20/2025','Priority Mail','9400916482126','8086','79032','8','12.01','LB','37.32','0','0','0','0','AC9','Signature Confirmation','Return to Sender','Receiver 583','Seattle','AZ','USA','3/31/2025');</v>
      </c>
      <c r="AE551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'80056','12659','9400488492675','USPSINV814556','2/13/2025','2/20/2025','Priority Mail','9400916482126','8086','79032','8','12.01','LB','37.32','0','0','0','0','AC9','Signature Confirmation','Return to Sender','Receiver 583','Seattle','AZ','USA','3/31/2025');</v>
      </c>
    </row>
    <row r="552" spans="2:31" x14ac:dyDescent="0.2">
      <c r="B552">
        <v>80056</v>
      </c>
      <c r="C552">
        <v>12659</v>
      </c>
      <c r="D552" s="2">
        <v>94002069042767</v>
      </c>
      <c r="E552" t="s">
        <v>364</v>
      </c>
      <c r="F552" s="4" t="s">
        <v>778</v>
      </c>
      <c r="G552" s="4" t="s">
        <v>779</v>
      </c>
      <c r="H552" t="s">
        <v>28</v>
      </c>
      <c r="I552" s="2">
        <v>940044976006</v>
      </c>
      <c r="J552">
        <v>96460</v>
      </c>
      <c r="K552">
        <v>16139</v>
      </c>
      <c r="L552">
        <v>7</v>
      </c>
      <c r="M552">
        <v>3.56</v>
      </c>
      <c r="N552" t="s">
        <v>29</v>
      </c>
      <c r="O552" cm="1">
        <f t="array" ref="O552">INDEX('rate table'!J:J,
  MATCH(1,
    (H552='rate table'!F:F) *
    (L552='rate table'!G:G) *
    (CEILING(M552, 1)='rate table'!H:H),
    0)
)</f>
        <v>10.59</v>
      </c>
      <c r="P552">
        <v>0</v>
      </c>
      <c r="Q552">
        <v>0</v>
      </c>
      <c r="R552">
        <v>0</v>
      </c>
      <c r="S552">
        <v>0</v>
      </c>
      <c r="T552" t="s">
        <v>43</v>
      </c>
      <c r="U552" t="s">
        <v>31</v>
      </c>
      <c r="V552" t="s">
        <v>32</v>
      </c>
      <c r="W552" t="s">
        <v>353</v>
      </c>
      <c r="X552" t="s">
        <v>34</v>
      </c>
      <c r="Y552" t="s">
        <v>35</v>
      </c>
      <c r="Z552" t="s">
        <v>36</v>
      </c>
      <c r="AA552" s="4" t="s">
        <v>780</v>
      </c>
      <c r="AB552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2" t="str">
        <f t="shared" si="33"/>
        <v>,DASCharge, TotalCharge, AccessorialCode, AccessorialDescription, PackageStatus, ReceiverName, ReceiverCity, ReceiverState, ReceiverCountry, CreatedDate)</v>
      </c>
      <c r="AD552" t="str">
        <f t="shared" si="34"/>
        <v>VALUES (
'80056','12659','94002069042767','USPSINV184840','2/13/2025','2/20/2025','USPS Ground Advantage','940044976006','96460','16139','7','3.56','LB','10.59','0','0','0','0','AC4','Signature Confirmation','Return to Sender','Receiver 983','Seattle','AZ','USA','3/31/2025');</v>
      </c>
      <c r="AE552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'80056','12659','94002069042767','USPSINV184840','2/13/2025','2/20/2025','USPS Ground Advantage','940044976006','96460','16139','7','3.56','LB','10.59','0','0','0','0','AC4','Signature Confirmation','Return to Sender','Receiver 983','Seattle','AZ','USA','3/31/2025');</v>
      </c>
    </row>
    <row r="553" spans="2:31" x14ac:dyDescent="0.2">
      <c r="B553">
        <v>80056</v>
      </c>
      <c r="C553">
        <v>12659</v>
      </c>
      <c r="D553" s="2">
        <v>9400938696292</v>
      </c>
      <c r="E553" t="s">
        <v>365</v>
      </c>
      <c r="F553" s="4" t="s">
        <v>778</v>
      </c>
      <c r="G553" s="4" t="s">
        <v>779</v>
      </c>
      <c r="H553" t="s">
        <v>41</v>
      </c>
      <c r="I553" s="2">
        <v>9400740733869</v>
      </c>
      <c r="J553">
        <v>58569</v>
      </c>
      <c r="K553">
        <v>55256</v>
      </c>
      <c r="L553">
        <v>6</v>
      </c>
      <c r="M553">
        <v>18.079999999999998</v>
      </c>
      <c r="N553" t="s">
        <v>29</v>
      </c>
      <c r="O553" cm="1">
        <f t="array" ref="O553">INDEX('rate table'!J:J,
  MATCH(1,
    (H553='rate table'!F:F) *
    (L553='rate table'!G:G) *
    (CEILING(M553, 1)='rate table'!H:H),
    0)
)</f>
        <v>65.56</v>
      </c>
      <c r="P553">
        <v>0</v>
      </c>
      <c r="Q553">
        <v>0</v>
      </c>
      <c r="R553">
        <v>0</v>
      </c>
      <c r="S553">
        <v>0</v>
      </c>
      <c r="T553" t="s">
        <v>71</v>
      </c>
      <c r="U553" t="s">
        <v>31</v>
      </c>
      <c r="V553" t="s">
        <v>32</v>
      </c>
      <c r="W553" t="s">
        <v>366</v>
      </c>
      <c r="X553" t="s">
        <v>34</v>
      </c>
      <c r="Y553" t="s">
        <v>35</v>
      </c>
      <c r="Z553" t="s">
        <v>36</v>
      </c>
      <c r="AA553" s="4" t="s">
        <v>780</v>
      </c>
      <c r="AB553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3" t="str">
        <f t="shared" si="33"/>
        <v>,DASCharge, TotalCharge, AccessorialCode, AccessorialDescription, PackageStatus, ReceiverName, ReceiverCity, ReceiverState, ReceiverCountry, CreatedDate)</v>
      </c>
      <c r="AD553" t="str">
        <f t="shared" si="34"/>
        <v>VALUES (
'80056','12659','9400938696292','USPSINV665832','2/13/2025','2/20/2025','Priority Mail Express','9400740733869','58569','55256','6','18.08','LB','65.56','0','0','0','0','AC2','Signature Confirmation','Return to Sender','Receiver 184','Seattle','AZ','USA','3/31/2025');</v>
      </c>
      <c r="AE553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'80056','12659','9400938696292','USPSINV665832','2/13/2025','2/20/2025','Priority Mail Express','9400740733869','58569','55256','6','18.08','LB','65.56','0','0','0','0','AC2','Signature Confirmation','Return to Sender','Receiver 184','Seattle','AZ','USA','3/31/2025');</v>
      </c>
    </row>
    <row r="554" spans="2:31" x14ac:dyDescent="0.2">
      <c r="B554">
        <v>80056</v>
      </c>
      <c r="C554">
        <v>12659</v>
      </c>
      <c r="D554" s="2">
        <v>94001380296923</v>
      </c>
      <c r="E554" t="s">
        <v>367</v>
      </c>
      <c r="F554" s="4" t="s">
        <v>778</v>
      </c>
      <c r="G554" s="4" t="s">
        <v>779</v>
      </c>
      <c r="H554" t="s">
        <v>28</v>
      </c>
      <c r="I554" s="2">
        <v>9400758845205</v>
      </c>
      <c r="J554">
        <v>22034</v>
      </c>
      <c r="K554">
        <v>26920</v>
      </c>
      <c r="L554">
        <v>2</v>
      </c>
      <c r="M554">
        <v>3.09</v>
      </c>
      <c r="N554" t="s">
        <v>29</v>
      </c>
      <c r="O554" cm="1">
        <f t="array" ref="O554">INDEX('rate table'!J:J,
  MATCH(1,
    (H554='rate table'!F:F) *
    (L554='rate table'!G:G) *
    (CEILING(M554, 1)='rate table'!H:H),
    0)
)</f>
        <v>6.97</v>
      </c>
      <c r="P554">
        <v>0</v>
      </c>
      <c r="Q554">
        <v>0</v>
      </c>
      <c r="R554">
        <v>0</v>
      </c>
      <c r="S554">
        <v>0</v>
      </c>
      <c r="T554" t="s">
        <v>71</v>
      </c>
      <c r="U554" t="s">
        <v>31</v>
      </c>
      <c r="V554" t="s">
        <v>32</v>
      </c>
      <c r="W554" t="s">
        <v>368</v>
      </c>
      <c r="X554" t="s">
        <v>34</v>
      </c>
      <c r="Y554" t="s">
        <v>35</v>
      </c>
      <c r="Z554" t="s">
        <v>36</v>
      </c>
      <c r="AA554" s="4" t="s">
        <v>780</v>
      </c>
      <c r="AB554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4" t="str">
        <f t="shared" si="33"/>
        <v>,DASCharge, TotalCharge, AccessorialCode, AccessorialDescription, PackageStatus, ReceiverName, ReceiverCity, ReceiverState, ReceiverCountry, CreatedDate)</v>
      </c>
      <c r="AD554" t="str">
        <f t="shared" si="34"/>
        <v>VALUES (
'80056','12659','94001380296923','USPSINV293539','2/13/2025','2/20/2025','USPS Ground Advantage','9400758845205','22034','26920','2','3.09','LB','6.97','0','0','0','0','AC2','Signature Confirmation','Return to Sender','Receiver 12','Seattle','AZ','USA','3/31/2025');</v>
      </c>
      <c r="AE554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'80056','12659','94001380296923','USPSINV293539','2/13/2025','2/20/2025','USPS Ground Advantage','9400758845205','22034','26920','2','3.09','LB','6.97','0','0','0','0','AC2','Signature Confirmation','Return to Sender','Receiver 12','Seattle','AZ','USA','3/31/2025');</v>
      </c>
    </row>
    <row r="555" spans="2:31" x14ac:dyDescent="0.2">
      <c r="B555">
        <v>80056</v>
      </c>
      <c r="C555">
        <v>12659</v>
      </c>
      <c r="D555" s="2">
        <v>9400288383312</v>
      </c>
      <c r="E555" t="s">
        <v>369</v>
      </c>
      <c r="F555" s="4" t="s">
        <v>778</v>
      </c>
      <c r="G555" s="4" t="s">
        <v>779</v>
      </c>
      <c r="H555" t="s">
        <v>38</v>
      </c>
      <c r="I555" s="2">
        <v>940050584091</v>
      </c>
      <c r="J555">
        <v>7978</v>
      </c>
      <c r="K555">
        <v>85550</v>
      </c>
      <c r="L555">
        <v>7</v>
      </c>
      <c r="M555">
        <v>19.53</v>
      </c>
      <c r="N555" t="s">
        <v>29</v>
      </c>
      <c r="O555" cm="1">
        <f t="array" ref="O555">INDEX('rate table'!J:J,
  MATCH(1,
    (H555='rate table'!F:F) *
    (L555='rate table'!G:G) *
    (CEILING(M555, 1)='rate table'!H:H),
    0)
)</f>
        <v>45.32</v>
      </c>
      <c r="P555">
        <v>0</v>
      </c>
      <c r="Q555">
        <v>0</v>
      </c>
      <c r="R555">
        <v>0</v>
      </c>
      <c r="S555">
        <v>0</v>
      </c>
      <c r="T555" t="s">
        <v>105</v>
      </c>
      <c r="U555" t="s">
        <v>31</v>
      </c>
      <c r="V555" t="s">
        <v>32</v>
      </c>
      <c r="W555" t="s">
        <v>370</v>
      </c>
      <c r="X555" t="s">
        <v>34</v>
      </c>
      <c r="Y555" t="s">
        <v>35</v>
      </c>
      <c r="Z555" t="s">
        <v>36</v>
      </c>
      <c r="AA555" s="4" t="s">
        <v>780</v>
      </c>
      <c r="AB555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5" t="str">
        <f t="shared" si="33"/>
        <v>,DASCharge, TotalCharge, AccessorialCode, AccessorialDescription, PackageStatus, ReceiverName, ReceiverCity, ReceiverState, ReceiverCountry, CreatedDate)</v>
      </c>
      <c r="AD555" t="str">
        <f t="shared" si="34"/>
        <v>VALUES (
'80056','12659','9400288383312','USPSINV694411','2/13/2025','2/20/2025','Priority Mail','940050584091','7978','85550','7','19.53','LB','45.32','0','0','0','0','AC3','Signature Confirmation','Return to Sender','Receiver 331','Seattle','AZ','USA','3/31/2025');</v>
      </c>
      <c r="AE555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'80056','12659','9400288383312','USPSINV694411','2/13/2025','2/20/2025','Priority Mail','940050584091','7978','85550','7','19.53','LB','45.32','0','0','0','0','AC3','Signature Confirmation','Return to Sender','Receiver 331','Seattle','AZ','USA','3/31/2025');</v>
      </c>
    </row>
    <row r="556" spans="2:31" x14ac:dyDescent="0.2">
      <c r="B556">
        <v>80056</v>
      </c>
      <c r="C556">
        <v>12659</v>
      </c>
      <c r="D556" s="2">
        <v>94001946251759</v>
      </c>
      <c r="E556" t="s">
        <v>371</v>
      </c>
      <c r="F556" s="4" t="s">
        <v>778</v>
      </c>
      <c r="G556" s="4" t="s">
        <v>779</v>
      </c>
      <c r="H556" t="s">
        <v>41</v>
      </c>
      <c r="I556" s="2">
        <v>9400826368169</v>
      </c>
      <c r="J556">
        <v>41282</v>
      </c>
      <c r="K556">
        <v>4698</v>
      </c>
      <c r="L556">
        <v>2</v>
      </c>
      <c r="M556">
        <v>1.36</v>
      </c>
      <c r="N556" t="s">
        <v>29</v>
      </c>
      <c r="O556" cm="1">
        <f t="array" ref="O556">INDEX('rate table'!J:J,
  MATCH(1,
    (H556='rate table'!F:F) *
    (L556='rate table'!G:G) *
    (CEILING(M556, 1)='rate table'!H:H),
    0)
)</f>
        <v>15.72</v>
      </c>
      <c r="P556">
        <v>0</v>
      </c>
      <c r="Q556">
        <v>0</v>
      </c>
      <c r="R556">
        <v>0</v>
      </c>
      <c r="S556">
        <v>0</v>
      </c>
      <c r="T556" t="s">
        <v>105</v>
      </c>
      <c r="U556" t="s">
        <v>31</v>
      </c>
      <c r="V556" t="s">
        <v>32</v>
      </c>
      <c r="W556" t="s">
        <v>372</v>
      </c>
      <c r="X556" t="s">
        <v>34</v>
      </c>
      <c r="Y556" t="s">
        <v>35</v>
      </c>
      <c r="Z556" t="s">
        <v>36</v>
      </c>
      <c r="AA556" s="4" t="s">
        <v>780</v>
      </c>
      <c r="AB556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6" t="str">
        <f t="shared" si="33"/>
        <v>,DASCharge, TotalCharge, AccessorialCode, AccessorialDescription, PackageStatus, ReceiverName, ReceiverCity, ReceiverState, ReceiverCountry, CreatedDate)</v>
      </c>
      <c r="AD556" t="str">
        <f t="shared" si="34"/>
        <v>VALUES (
'80056','12659','94001946251759','USPSINV773593','2/13/2025','2/20/2025','Priority Mail Express','9400826368169','41282','4698','2','1.36','LB','15.72','0','0','0','0','AC3','Signature Confirmation','Return to Sender','Receiver 793','Seattle','AZ','USA','3/31/2025');</v>
      </c>
      <c r="AE556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'80056','12659','94001946251759','USPSINV773593','2/13/2025','2/20/2025','Priority Mail Express','9400826368169','41282','4698','2','1.36','LB','15.72','0','0','0','0','AC3','Signature Confirmation','Return to Sender','Receiver 793','Seattle','AZ','USA','3/31/2025');</v>
      </c>
    </row>
    <row r="557" spans="2:31" x14ac:dyDescent="0.2">
      <c r="B557">
        <v>80056</v>
      </c>
      <c r="C557">
        <v>12659</v>
      </c>
      <c r="D557" s="2">
        <v>94001653493281</v>
      </c>
      <c r="E557" t="s">
        <v>373</v>
      </c>
      <c r="F557" s="4" t="s">
        <v>778</v>
      </c>
      <c r="G557" s="4" t="s">
        <v>779</v>
      </c>
      <c r="H557" t="s">
        <v>38</v>
      </c>
      <c r="I557" s="2">
        <v>9400937015762</v>
      </c>
      <c r="J557">
        <v>4503</v>
      </c>
      <c r="K557">
        <v>72467</v>
      </c>
      <c r="L557">
        <v>7</v>
      </c>
      <c r="M557">
        <v>17.97</v>
      </c>
      <c r="N557" t="s">
        <v>29</v>
      </c>
      <c r="O557" cm="1">
        <f t="array" ref="O557">INDEX('rate table'!J:J,
  MATCH(1,
    (H557='rate table'!F:F) *
    (L557='rate table'!G:G) *
    (CEILING(M557, 1)='rate table'!H:H),
    0)
)</f>
        <v>41.84</v>
      </c>
      <c r="P557">
        <v>0</v>
      </c>
      <c r="Q557">
        <v>0</v>
      </c>
      <c r="R557">
        <v>0</v>
      </c>
      <c r="S557">
        <v>0</v>
      </c>
      <c r="T557" t="s">
        <v>74</v>
      </c>
      <c r="U557" t="s">
        <v>31</v>
      </c>
      <c r="V557" t="s">
        <v>32</v>
      </c>
      <c r="W557" t="s">
        <v>374</v>
      </c>
      <c r="X557" t="s">
        <v>34</v>
      </c>
      <c r="Y557" t="s">
        <v>35</v>
      </c>
      <c r="Z557" t="s">
        <v>36</v>
      </c>
      <c r="AA557" s="4" t="s">
        <v>780</v>
      </c>
      <c r="AB557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7" t="str">
        <f t="shared" si="33"/>
        <v>,DASCharge, TotalCharge, AccessorialCode, AccessorialDescription, PackageStatus, ReceiverName, ReceiverCity, ReceiverState, ReceiverCountry, CreatedDate)</v>
      </c>
      <c r="AD557" t="str">
        <f t="shared" si="34"/>
        <v>VALUES (
'80056','12659','94001653493281','USPSINV921231','2/13/2025','2/20/2025','Priority Mail','9400937015762','4503','72467','7','17.97','LB','41.84','0','0','0','0','AC6','Signature Confirmation','Return to Sender','Receiver 862','Seattle','AZ','USA','3/31/2025');</v>
      </c>
      <c r="AE557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'80056','12659','94001653493281','USPSINV921231','2/13/2025','2/20/2025','Priority Mail','9400937015762','4503','72467','7','17.97','LB','41.84','0','0','0','0','AC6','Signature Confirmation','Return to Sender','Receiver 862','Seattle','AZ','USA','3/31/2025');</v>
      </c>
    </row>
    <row r="558" spans="2:31" x14ac:dyDescent="0.2">
      <c r="B558">
        <v>80056</v>
      </c>
      <c r="C558">
        <v>12659</v>
      </c>
      <c r="D558" s="2">
        <v>94001302883461</v>
      </c>
      <c r="E558" t="s">
        <v>375</v>
      </c>
      <c r="F558" s="4" t="s">
        <v>778</v>
      </c>
      <c r="G558" s="4" t="s">
        <v>779</v>
      </c>
      <c r="H558" t="s">
        <v>41</v>
      </c>
      <c r="I558" s="2">
        <v>9400229394562</v>
      </c>
      <c r="J558">
        <v>53442</v>
      </c>
      <c r="K558">
        <v>67019</v>
      </c>
      <c r="L558">
        <v>2</v>
      </c>
      <c r="M558">
        <v>8.14</v>
      </c>
      <c r="N558" t="s">
        <v>29</v>
      </c>
      <c r="O558" cm="1">
        <f t="array" ref="O558">INDEX('rate table'!J:J,
  MATCH(1,
    (H558='rate table'!F:F) *
    (L558='rate table'!G:G) *
    (CEILING(M558, 1)='rate table'!H:H),
    0)
)</f>
        <v>29.84</v>
      </c>
      <c r="P558">
        <v>0</v>
      </c>
      <c r="Q558">
        <v>0</v>
      </c>
      <c r="R558">
        <v>0</v>
      </c>
      <c r="S558">
        <v>0</v>
      </c>
      <c r="T558" t="s">
        <v>74</v>
      </c>
      <c r="U558" t="s">
        <v>31</v>
      </c>
      <c r="V558" t="s">
        <v>32</v>
      </c>
      <c r="W558" t="s">
        <v>299</v>
      </c>
      <c r="X558" t="s">
        <v>34</v>
      </c>
      <c r="Y558" t="s">
        <v>35</v>
      </c>
      <c r="Z558" t="s">
        <v>36</v>
      </c>
      <c r="AA558" s="4" t="s">
        <v>780</v>
      </c>
      <c r="AB558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8" t="str">
        <f t="shared" si="33"/>
        <v>,DASCharge, TotalCharge, AccessorialCode, AccessorialDescription, PackageStatus, ReceiverName, ReceiverCity, ReceiverState, ReceiverCountry, CreatedDate)</v>
      </c>
      <c r="AD558" t="str">
        <f t="shared" si="34"/>
        <v>VALUES (
'80056','12659','94001302883461','USPSINV794280','2/13/2025','2/20/2025','Priority Mail Express','9400229394562','53442','67019','2','8.14','LB','29.84','0','0','0','0','AC6','Signature Confirmation','Return to Sender','Receiver 755','Seattle','AZ','USA','3/31/2025');</v>
      </c>
      <c r="AE558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'80056','12659','94001302883461','USPSINV794280','2/13/2025','2/20/2025','Priority Mail Express','9400229394562','53442','67019','2','8.14','LB','29.84','0','0','0','0','AC6','Signature Confirmation','Return to Sender','Receiver 755','Seattle','AZ','USA','3/31/2025');</v>
      </c>
    </row>
    <row r="559" spans="2:31" x14ac:dyDescent="0.2">
      <c r="B559">
        <v>80056</v>
      </c>
      <c r="C559">
        <v>12659</v>
      </c>
      <c r="D559" s="2">
        <v>940040863674</v>
      </c>
      <c r="E559" t="s">
        <v>376</v>
      </c>
      <c r="F559" s="4" t="s">
        <v>778</v>
      </c>
      <c r="G559" s="4" t="s">
        <v>779</v>
      </c>
      <c r="H559" t="s">
        <v>28</v>
      </c>
      <c r="I559" s="2">
        <v>9400806474517</v>
      </c>
      <c r="J559">
        <v>26514</v>
      </c>
      <c r="K559">
        <v>63995</v>
      </c>
      <c r="L559">
        <v>7</v>
      </c>
      <c r="M559">
        <v>8.52</v>
      </c>
      <c r="N559" t="s">
        <v>29</v>
      </c>
      <c r="O559" cm="1">
        <f t="array" ref="O559">INDEX('rate table'!J:J,
  MATCH(1,
    (H559='rate table'!F:F) *
    (L559='rate table'!G:G) *
    (CEILING(M559, 1)='rate table'!H:H),
    0)
)</f>
        <v>12.78</v>
      </c>
      <c r="P559">
        <v>0</v>
      </c>
      <c r="Q559">
        <v>0</v>
      </c>
      <c r="R559">
        <v>0</v>
      </c>
      <c r="S559">
        <v>0</v>
      </c>
      <c r="T559" t="s">
        <v>55</v>
      </c>
      <c r="U559" t="s">
        <v>31</v>
      </c>
      <c r="V559" t="s">
        <v>32</v>
      </c>
      <c r="W559" t="s">
        <v>377</v>
      </c>
      <c r="X559" t="s">
        <v>34</v>
      </c>
      <c r="Y559" t="s">
        <v>35</v>
      </c>
      <c r="Z559" t="s">
        <v>36</v>
      </c>
      <c r="AA559" s="4" t="s">
        <v>780</v>
      </c>
      <c r="AB559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59" t="str">
        <f t="shared" si="33"/>
        <v>,DASCharge, TotalCharge, AccessorialCode, AccessorialDescription, PackageStatus, ReceiverName, ReceiverCity, ReceiverState, ReceiverCountry, CreatedDate)</v>
      </c>
      <c r="AD559" t="str">
        <f t="shared" si="34"/>
        <v>VALUES (
'80056','12659','940040863674','USPSINV189937','2/13/2025','2/20/2025','USPS Ground Advantage','9400806474517','26514','63995','7','8.52','LB','12.78','0','0','0','0','AC7','Signature Confirmation','Return to Sender','Receiver 443','Seattle','AZ','USA','3/31/2025');</v>
      </c>
      <c r="AE559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'80056','12659','940040863674','USPSINV189937','2/13/2025','2/20/2025','USPS Ground Advantage','9400806474517','26514','63995','7','8.52','LB','12.78','0','0','0','0','AC7','Signature Confirmation','Return to Sender','Receiver 443','Seattle','AZ','USA','3/31/2025');</v>
      </c>
    </row>
    <row r="560" spans="2:31" x14ac:dyDescent="0.2">
      <c r="B560">
        <v>80056</v>
      </c>
      <c r="C560">
        <v>12659</v>
      </c>
      <c r="D560" s="2">
        <v>9400347172658</v>
      </c>
      <c r="E560" t="s">
        <v>378</v>
      </c>
      <c r="F560" s="4" t="s">
        <v>778</v>
      </c>
      <c r="G560" s="4" t="s">
        <v>779</v>
      </c>
      <c r="H560" t="s">
        <v>38</v>
      </c>
      <c r="I560" s="2">
        <v>9400598636215</v>
      </c>
      <c r="J560">
        <v>62392</v>
      </c>
      <c r="K560">
        <v>86294</v>
      </c>
      <c r="L560">
        <v>6</v>
      </c>
      <c r="M560">
        <v>12.2</v>
      </c>
      <c r="N560" t="s">
        <v>29</v>
      </c>
      <c r="O560" cm="1">
        <f t="array" ref="O560">INDEX('rate table'!J:J,
  MATCH(1,
    (H560='rate table'!F:F) *
    (L560='rate table'!G:G) *
    (CEILING(M560, 1)='rate table'!H:H),
    0)
)</f>
        <v>26.05</v>
      </c>
      <c r="P560">
        <v>0</v>
      </c>
      <c r="Q560">
        <v>0</v>
      </c>
      <c r="R560">
        <v>0</v>
      </c>
      <c r="S560">
        <v>0</v>
      </c>
      <c r="T560" t="s">
        <v>105</v>
      </c>
      <c r="U560" t="s">
        <v>31</v>
      </c>
      <c r="V560" t="s">
        <v>32</v>
      </c>
      <c r="W560" t="s">
        <v>379</v>
      </c>
      <c r="X560" t="s">
        <v>34</v>
      </c>
      <c r="Y560" t="s">
        <v>35</v>
      </c>
      <c r="Z560" t="s">
        <v>36</v>
      </c>
      <c r="AA560" s="4" t="s">
        <v>780</v>
      </c>
      <c r="AB560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0" t="str">
        <f t="shared" si="33"/>
        <v>,DASCharge, TotalCharge, AccessorialCode, AccessorialDescription, PackageStatus, ReceiverName, ReceiverCity, ReceiverState, ReceiverCountry, CreatedDate)</v>
      </c>
      <c r="AD560" t="str">
        <f t="shared" si="34"/>
        <v>VALUES (
'80056','12659','9400347172658','USPSINV472614','2/13/2025','2/20/2025','Priority Mail','9400598636215','62392','86294','6','12.2','LB','26.05','0','0','0','0','AC3','Signature Confirmation','Return to Sender','Receiver 337','Seattle','AZ','USA','3/31/2025');</v>
      </c>
      <c r="AE560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'80056','12659','9400347172658','USPSINV472614','2/13/2025','2/20/2025','Priority Mail','9400598636215','62392','86294','6','12.2','LB','26.05','0','0','0','0','AC3','Signature Confirmation','Return to Sender','Receiver 337','Seattle','AZ','USA','3/31/2025');</v>
      </c>
    </row>
    <row r="561" spans="2:31" x14ac:dyDescent="0.2">
      <c r="B561">
        <v>80056</v>
      </c>
      <c r="C561">
        <v>12659</v>
      </c>
      <c r="D561" s="2">
        <v>9400211746625</v>
      </c>
      <c r="E561" t="s">
        <v>380</v>
      </c>
      <c r="F561" s="4" t="s">
        <v>778</v>
      </c>
      <c r="G561" s="4" t="s">
        <v>779</v>
      </c>
      <c r="H561" t="s">
        <v>41</v>
      </c>
      <c r="I561" s="2">
        <v>9400344395035</v>
      </c>
      <c r="J561">
        <v>93293</v>
      </c>
      <c r="K561">
        <v>95192</v>
      </c>
      <c r="L561">
        <v>4</v>
      </c>
      <c r="M561">
        <v>9.7200000000000006</v>
      </c>
      <c r="N561" t="s">
        <v>29</v>
      </c>
      <c r="O561" cm="1">
        <f t="array" ref="O561">INDEX('rate table'!J:J,
  MATCH(1,
    (H561='rate table'!F:F) *
    (L561='rate table'!G:G) *
    (CEILING(M561, 1)='rate table'!H:H),
    0)
)</f>
        <v>38.36</v>
      </c>
      <c r="P561">
        <v>0</v>
      </c>
      <c r="Q561">
        <v>0</v>
      </c>
      <c r="R561">
        <v>0</v>
      </c>
      <c r="S561">
        <v>0</v>
      </c>
      <c r="T561" t="s">
        <v>71</v>
      </c>
      <c r="U561" t="s">
        <v>31</v>
      </c>
      <c r="V561" t="s">
        <v>32</v>
      </c>
      <c r="W561" t="s">
        <v>381</v>
      </c>
      <c r="X561" t="s">
        <v>34</v>
      </c>
      <c r="Y561" t="s">
        <v>35</v>
      </c>
      <c r="Z561" t="s">
        <v>36</v>
      </c>
      <c r="AA561" s="4" t="s">
        <v>780</v>
      </c>
      <c r="AB561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1" t="str">
        <f t="shared" si="33"/>
        <v>,DASCharge, TotalCharge, AccessorialCode, AccessorialDescription, PackageStatus, ReceiverName, ReceiverCity, ReceiverState, ReceiverCountry, CreatedDate)</v>
      </c>
      <c r="AD561" t="str">
        <f t="shared" si="34"/>
        <v>VALUES (
'80056','12659','9400211746625','USPSINV344655','2/13/2025','2/20/2025','Priority Mail Express','9400344395035','93293','95192','4','9.72','LB','38.36','0','0','0','0','AC2','Signature Confirmation','Return to Sender','Receiver 717','Seattle','AZ','USA','3/31/2025');</v>
      </c>
      <c r="AE561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'80056','12659','9400211746625','USPSINV344655','2/13/2025','2/20/2025','Priority Mail Express','9400344395035','93293','95192','4','9.72','LB','38.36','0','0','0','0','AC2','Signature Confirmation','Return to Sender','Receiver 717','Seattle','AZ','USA','3/31/2025');</v>
      </c>
    </row>
    <row r="562" spans="2:31" x14ac:dyDescent="0.2">
      <c r="B562">
        <v>80056</v>
      </c>
      <c r="C562">
        <v>12659</v>
      </c>
      <c r="D562" s="2">
        <v>9400231875029</v>
      </c>
      <c r="E562" t="s">
        <v>382</v>
      </c>
      <c r="F562" s="4" t="s">
        <v>778</v>
      </c>
      <c r="G562" s="4" t="s">
        <v>779</v>
      </c>
      <c r="H562" t="s">
        <v>28</v>
      </c>
      <c r="I562" s="2">
        <v>9400971303052</v>
      </c>
      <c r="J562">
        <v>99250</v>
      </c>
      <c r="K562">
        <v>68997</v>
      </c>
      <c r="L562">
        <v>2</v>
      </c>
      <c r="M562">
        <v>18.420000000000002</v>
      </c>
      <c r="N562" t="s">
        <v>29</v>
      </c>
      <c r="O562" cm="1">
        <f t="array" ref="O562">INDEX('rate table'!J:J,
  MATCH(1,
    (H562='rate table'!F:F) *
    (L562='rate table'!G:G) *
    (CEILING(M562, 1)='rate table'!H:H),
    0)
)</f>
        <v>11.9</v>
      </c>
      <c r="P562">
        <v>0</v>
      </c>
      <c r="Q562">
        <v>0</v>
      </c>
      <c r="R562">
        <v>0</v>
      </c>
      <c r="S562">
        <v>0</v>
      </c>
      <c r="T562" t="s">
        <v>74</v>
      </c>
      <c r="U562" t="s">
        <v>31</v>
      </c>
      <c r="V562" t="s">
        <v>32</v>
      </c>
      <c r="W562" t="s">
        <v>383</v>
      </c>
      <c r="X562" t="s">
        <v>34</v>
      </c>
      <c r="Y562" t="s">
        <v>35</v>
      </c>
      <c r="Z562" t="s">
        <v>36</v>
      </c>
      <c r="AA562" s="4" t="s">
        <v>780</v>
      </c>
      <c r="AB562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2" t="str">
        <f t="shared" si="33"/>
        <v>,DASCharge, TotalCharge, AccessorialCode, AccessorialDescription, PackageStatus, ReceiverName, ReceiverCity, ReceiverState, ReceiverCountry, CreatedDate)</v>
      </c>
      <c r="AD562" t="str">
        <f t="shared" si="34"/>
        <v>VALUES (
'80056','12659','9400231875029','USPSINV780446','2/13/2025','2/20/2025','USPS Ground Advantage','9400971303052','99250','68997','2','18.42','LB','11.9','0','0','0','0','AC6','Signature Confirmation','Return to Sender','Receiver 566','Seattle','AZ','USA','3/31/2025');</v>
      </c>
      <c r="AE562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'80056','12659','9400231875029','USPSINV780446','2/13/2025','2/20/2025','USPS Ground Advantage','9400971303052','99250','68997','2','18.42','LB','11.9','0','0','0','0','AC6','Signature Confirmation','Return to Sender','Receiver 566','Seattle','AZ','USA','3/31/2025');</v>
      </c>
    </row>
    <row r="563" spans="2:31" x14ac:dyDescent="0.2">
      <c r="B563">
        <v>80056</v>
      </c>
      <c r="C563">
        <v>12659</v>
      </c>
      <c r="D563" s="2">
        <v>9400213245451</v>
      </c>
      <c r="E563" t="s">
        <v>384</v>
      </c>
      <c r="F563" s="4" t="s">
        <v>778</v>
      </c>
      <c r="G563" s="4" t="s">
        <v>779</v>
      </c>
      <c r="H563" t="s">
        <v>38</v>
      </c>
      <c r="I563" s="2">
        <v>9400338905321</v>
      </c>
      <c r="J563">
        <v>34327</v>
      </c>
      <c r="K563">
        <v>93824</v>
      </c>
      <c r="L563">
        <v>3</v>
      </c>
      <c r="M563">
        <v>11.62</v>
      </c>
      <c r="N563" t="s">
        <v>29</v>
      </c>
      <c r="O563" cm="1">
        <f t="array" ref="O563">INDEX('rate table'!J:J,
  MATCH(1,
    (H563='rate table'!F:F) *
    (L563='rate table'!G:G) *
    (CEILING(M563, 1)='rate table'!H:H),
    0)
)</f>
        <v>12.25</v>
      </c>
      <c r="P563">
        <v>0</v>
      </c>
      <c r="Q563">
        <v>0</v>
      </c>
      <c r="R563">
        <v>0</v>
      </c>
      <c r="S563">
        <v>0</v>
      </c>
      <c r="T563" t="s">
        <v>105</v>
      </c>
      <c r="U563" t="s">
        <v>31</v>
      </c>
      <c r="V563" t="s">
        <v>32</v>
      </c>
      <c r="W563" t="s">
        <v>385</v>
      </c>
      <c r="X563" t="s">
        <v>34</v>
      </c>
      <c r="Y563" t="s">
        <v>35</v>
      </c>
      <c r="Z563" t="s">
        <v>36</v>
      </c>
      <c r="AA563" s="4" t="s">
        <v>780</v>
      </c>
      <c r="AB563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3" t="str">
        <f t="shared" si="33"/>
        <v>,DASCharge, TotalCharge, AccessorialCode, AccessorialDescription, PackageStatus, ReceiverName, ReceiverCity, ReceiverState, ReceiverCountry, CreatedDate)</v>
      </c>
      <c r="AD563" t="str">
        <f t="shared" si="34"/>
        <v>VALUES (
'80056','12659','9400213245451','USPSINV802169','2/13/2025','2/20/2025','Priority Mail','9400338905321','34327','93824','3','11.62','LB','12.25','0','0','0','0','AC3','Signature Confirmation','Return to Sender','Receiver 165','Seattle','AZ','USA','3/31/2025');</v>
      </c>
      <c r="AE563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'80056','12659','9400213245451','USPSINV802169','2/13/2025','2/20/2025','Priority Mail','9400338905321','34327','93824','3','11.62','LB','12.25','0','0','0','0','AC3','Signature Confirmation','Return to Sender','Receiver 165','Seattle','AZ','USA','3/31/2025');</v>
      </c>
    </row>
    <row r="564" spans="2:31" x14ac:dyDescent="0.2">
      <c r="B564">
        <v>80056</v>
      </c>
      <c r="C564">
        <v>12659</v>
      </c>
      <c r="D564" s="2">
        <v>94001848710620</v>
      </c>
      <c r="E564" t="s">
        <v>386</v>
      </c>
      <c r="F564" s="4" t="s">
        <v>778</v>
      </c>
      <c r="G564" s="4" t="s">
        <v>779</v>
      </c>
      <c r="H564" t="s">
        <v>41</v>
      </c>
      <c r="I564" s="2">
        <v>9400899112695</v>
      </c>
      <c r="J564">
        <v>56783</v>
      </c>
      <c r="K564">
        <v>95853</v>
      </c>
      <c r="L564">
        <v>7</v>
      </c>
      <c r="M564">
        <v>18.54</v>
      </c>
      <c r="N564" t="s">
        <v>29</v>
      </c>
      <c r="O564" cm="1">
        <f t="array" ref="O564">INDEX('rate table'!J:J,
  MATCH(1,
    (H564='rate table'!F:F) *
    (L564='rate table'!G:G) *
    (CEILING(M564, 1)='rate table'!H:H),
    0)
)</f>
        <v>67.34</v>
      </c>
      <c r="P564">
        <v>0</v>
      </c>
      <c r="Q564">
        <v>0</v>
      </c>
      <c r="R564">
        <v>0</v>
      </c>
      <c r="S564">
        <v>0</v>
      </c>
      <c r="T564" t="s">
        <v>30</v>
      </c>
      <c r="U564" t="s">
        <v>31</v>
      </c>
      <c r="V564" t="s">
        <v>32</v>
      </c>
      <c r="W564" t="s">
        <v>210</v>
      </c>
      <c r="X564" t="s">
        <v>34</v>
      </c>
      <c r="Y564" t="s">
        <v>35</v>
      </c>
      <c r="Z564" t="s">
        <v>36</v>
      </c>
      <c r="AA564" s="4" t="s">
        <v>780</v>
      </c>
      <c r="AB564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4" t="str">
        <f t="shared" si="33"/>
        <v>,DASCharge, TotalCharge, AccessorialCode, AccessorialDescription, PackageStatus, ReceiverName, ReceiverCity, ReceiverState, ReceiverCountry, CreatedDate)</v>
      </c>
      <c r="AD564" t="str">
        <f t="shared" si="34"/>
        <v>VALUES (
'80056','12659','94001848710620','USPSINV307427','2/13/2025','2/20/2025','Priority Mail Express','9400899112695','56783','95853','7','18.54','LB','67.34','0','0','0','0','AC0','Signature Confirmation','Return to Sender','Receiver 309','Seattle','AZ','USA','3/31/2025');</v>
      </c>
      <c r="AE564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'80056','12659','94001848710620','USPSINV307427','2/13/2025','2/20/2025','Priority Mail Express','9400899112695','56783','95853','7','18.54','LB','67.34','0','0','0','0','AC0','Signature Confirmation','Return to Sender','Receiver 309','Seattle','AZ','USA','3/31/2025');</v>
      </c>
    </row>
    <row r="565" spans="2:31" x14ac:dyDescent="0.2">
      <c r="B565">
        <v>80056</v>
      </c>
      <c r="C565">
        <v>12659</v>
      </c>
      <c r="D565" s="2">
        <v>9400764501114</v>
      </c>
      <c r="E565" t="s">
        <v>387</v>
      </c>
      <c r="F565" s="4" t="s">
        <v>778</v>
      </c>
      <c r="G565" s="4" t="s">
        <v>779</v>
      </c>
      <c r="H565" t="s">
        <v>28</v>
      </c>
      <c r="I565" s="2">
        <v>9400871463119</v>
      </c>
      <c r="J565">
        <v>76019</v>
      </c>
      <c r="K565">
        <v>37270</v>
      </c>
      <c r="L565">
        <v>8</v>
      </c>
      <c r="M565">
        <v>13.99</v>
      </c>
      <c r="N565" t="s">
        <v>29</v>
      </c>
      <c r="O565" cm="1">
        <f t="array" ref="O565">INDEX('rate table'!J:J,
  MATCH(1,
    (H565='rate table'!F:F) *
    (L565='rate table'!G:G) *
    (CEILING(M565, 1)='rate table'!H:H),
    0)
)</f>
        <v>18.940000000000001</v>
      </c>
      <c r="P565">
        <v>0</v>
      </c>
      <c r="Q565">
        <v>0</v>
      </c>
      <c r="R565">
        <v>0</v>
      </c>
      <c r="S565">
        <v>0</v>
      </c>
      <c r="T565" t="s">
        <v>71</v>
      </c>
      <c r="U565" t="s">
        <v>31</v>
      </c>
      <c r="V565" t="s">
        <v>32</v>
      </c>
      <c r="W565" t="s">
        <v>388</v>
      </c>
      <c r="X565" t="s">
        <v>34</v>
      </c>
      <c r="Y565" t="s">
        <v>35</v>
      </c>
      <c r="Z565" t="s">
        <v>36</v>
      </c>
      <c r="AA565" s="4" t="s">
        <v>780</v>
      </c>
      <c r="AB565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5" t="str">
        <f t="shared" si="33"/>
        <v>,DASCharge, TotalCharge, AccessorialCode, AccessorialDescription, PackageStatus, ReceiverName, ReceiverCity, ReceiverState, ReceiverCountry, CreatedDate)</v>
      </c>
      <c r="AD565" t="str">
        <f t="shared" si="34"/>
        <v>VALUES (
'80056','12659','9400764501114','USPSINV276182','2/13/2025','2/20/2025','USPS Ground Advantage','9400871463119','76019','37270','8','13.99','LB','18.94','0','0','0','0','AC2','Signature Confirmation','Return to Sender','Receiver 982','Seattle','AZ','USA','3/31/2025');</v>
      </c>
      <c r="AE565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'80056','12659','9400764501114','USPSINV276182','2/13/2025','2/20/2025','USPS Ground Advantage','9400871463119','76019','37270','8','13.99','LB','18.94','0','0','0','0','AC2','Signature Confirmation','Return to Sender','Receiver 982','Seattle','AZ','USA','3/31/2025');</v>
      </c>
    </row>
    <row r="566" spans="2:31" x14ac:dyDescent="0.2">
      <c r="B566">
        <v>80056</v>
      </c>
      <c r="C566">
        <v>12659</v>
      </c>
      <c r="D566" s="2">
        <v>9400615060852</v>
      </c>
      <c r="E566" t="s">
        <v>389</v>
      </c>
      <c r="F566" s="4" t="s">
        <v>778</v>
      </c>
      <c r="G566" s="4" t="s">
        <v>779</v>
      </c>
      <c r="H566" t="s">
        <v>38</v>
      </c>
      <c r="I566" s="2">
        <v>940078981738</v>
      </c>
      <c r="J566">
        <v>37372</v>
      </c>
      <c r="K566">
        <v>30054</v>
      </c>
      <c r="L566">
        <v>8</v>
      </c>
      <c r="M566">
        <v>1.01</v>
      </c>
      <c r="N566" t="s">
        <v>29</v>
      </c>
      <c r="O566" cm="1">
        <f t="array" ref="O566">INDEX('rate table'!J:J,
  MATCH(1,
    (H566='rate table'!F:F) *
    (L566='rate table'!G:G) *
    (CEILING(M566, 1)='rate table'!H:H),
    0)
)</f>
        <v>11.61</v>
      </c>
      <c r="P566">
        <v>0</v>
      </c>
      <c r="Q566">
        <v>0</v>
      </c>
      <c r="R566">
        <v>0</v>
      </c>
      <c r="S566">
        <v>0</v>
      </c>
      <c r="T566" t="s">
        <v>39</v>
      </c>
      <c r="U566" t="s">
        <v>31</v>
      </c>
      <c r="V566" t="s">
        <v>32</v>
      </c>
      <c r="W566" t="s">
        <v>390</v>
      </c>
      <c r="X566" t="s">
        <v>34</v>
      </c>
      <c r="Y566" t="s">
        <v>35</v>
      </c>
      <c r="Z566" t="s">
        <v>36</v>
      </c>
      <c r="AA566" s="4" t="s">
        <v>780</v>
      </c>
      <c r="AB566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6" t="str">
        <f t="shared" si="33"/>
        <v>,DASCharge, TotalCharge, AccessorialCode, AccessorialDescription, PackageStatus, ReceiverName, ReceiverCity, ReceiverState, ReceiverCountry, CreatedDate)</v>
      </c>
      <c r="AD566" t="str">
        <f t="shared" si="34"/>
        <v>VALUES (
'80056','12659','9400615060852','USPSINV637713','2/13/2025','2/20/2025','Priority Mail','940078981738','37372','30054','8','1.01','LB','11.61','0','0','0','0','AC1','Signature Confirmation','Return to Sender','Receiver 79','Seattle','AZ','USA','3/31/2025');</v>
      </c>
      <c r="AE566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'80056','12659','9400615060852','USPSINV637713','2/13/2025','2/20/2025','Priority Mail','940078981738','37372','30054','8','1.01','LB','11.61','0','0','0','0','AC1','Signature Confirmation','Return to Sender','Receiver 79','Seattle','AZ','USA','3/31/2025');</v>
      </c>
    </row>
    <row r="567" spans="2:31" x14ac:dyDescent="0.2">
      <c r="B567">
        <v>80056</v>
      </c>
      <c r="C567">
        <v>12659</v>
      </c>
      <c r="D567" s="2">
        <v>94001203263513</v>
      </c>
      <c r="E567" t="s">
        <v>391</v>
      </c>
      <c r="F567" s="4" t="s">
        <v>778</v>
      </c>
      <c r="G567" s="4" t="s">
        <v>779</v>
      </c>
      <c r="H567" t="s">
        <v>28</v>
      </c>
      <c r="I567" s="2">
        <v>940063340707</v>
      </c>
      <c r="J567">
        <v>82576</v>
      </c>
      <c r="K567">
        <v>65536</v>
      </c>
      <c r="L567">
        <v>3</v>
      </c>
      <c r="M567">
        <v>17.93</v>
      </c>
      <c r="N567" t="s">
        <v>29</v>
      </c>
      <c r="O567" cm="1">
        <f t="array" ref="O567">INDEX('rate table'!J:J,
  MATCH(1,
    (H567='rate table'!F:F) *
    (L567='rate table'!G:G) *
    (CEILING(M567, 1)='rate table'!H:H),
    0)
)</f>
        <v>12.06</v>
      </c>
      <c r="P567">
        <v>0</v>
      </c>
      <c r="Q567">
        <v>0</v>
      </c>
      <c r="R567">
        <v>0</v>
      </c>
      <c r="S567">
        <v>0</v>
      </c>
      <c r="T567" t="s">
        <v>58</v>
      </c>
      <c r="U567" t="s">
        <v>31</v>
      </c>
      <c r="V567" t="s">
        <v>32</v>
      </c>
      <c r="W567" t="s">
        <v>392</v>
      </c>
      <c r="X567" t="s">
        <v>34</v>
      </c>
      <c r="Y567" t="s">
        <v>35</v>
      </c>
      <c r="Z567" t="s">
        <v>36</v>
      </c>
      <c r="AA567" s="4" t="s">
        <v>780</v>
      </c>
      <c r="AB567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7" t="str">
        <f t="shared" si="33"/>
        <v>,DASCharge, TotalCharge, AccessorialCode, AccessorialDescription, PackageStatus, ReceiverName, ReceiverCity, ReceiverState, ReceiverCountry, CreatedDate)</v>
      </c>
      <c r="AD567" t="str">
        <f t="shared" si="34"/>
        <v>VALUES (
'80056','12659','94001203263513','USPSINV645431','2/13/2025','2/20/2025','USPS Ground Advantage','940063340707','82576','65536','3','17.93','LB','12.06','0','0','0','0','AC5','Signature Confirmation','Return to Sender','Receiver 771','Seattle','AZ','USA','3/31/2025');</v>
      </c>
      <c r="AE567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'80056','12659','94001203263513','USPSINV645431','2/13/2025','2/20/2025','USPS Ground Advantage','940063340707','82576','65536','3','17.93','LB','12.06','0','0','0','0','AC5','Signature Confirmation','Return to Sender','Receiver 771','Seattle','AZ','USA','3/31/2025');</v>
      </c>
    </row>
    <row r="568" spans="2:31" x14ac:dyDescent="0.2">
      <c r="B568">
        <v>80056</v>
      </c>
      <c r="C568">
        <v>12659</v>
      </c>
      <c r="D568" s="2">
        <v>94001315843540</v>
      </c>
      <c r="E568" t="s">
        <v>393</v>
      </c>
      <c r="F568" s="4" t="s">
        <v>778</v>
      </c>
      <c r="G568" s="4" t="s">
        <v>779</v>
      </c>
      <c r="H568" t="s">
        <v>38</v>
      </c>
      <c r="I568" s="2">
        <v>9400551077403</v>
      </c>
      <c r="J568">
        <v>10724</v>
      </c>
      <c r="K568">
        <v>62082</v>
      </c>
      <c r="L568">
        <v>3</v>
      </c>
      <c r="M568">
        <v>18.399999999999999</v>
      </c>
      <c r="N568" t="s">
        <v>29</v>
      </c>
      <c r="O568" cm="1">
        <f t="array" ref="O568">INDEX('rate table'!J:J,
  MATCH(1,
    (H568='rate table'!F:F) *
    (L568='rate table'!G:G) *
    (CEILING(M568, 1)='rate table'!H:H),
    0)
)</f>
        <v>15.42</v>
      </c>
      <c r="P568">
        <v>0</v>
      </c>
      <c r="Q568">
        <v>0</v>
      </c>
      <c r="R568">
        <v>0</v>
      </c>
      <c r="S568">
        <v>0</v>
      </c>
      <c r="T568" t="s">
        <v>43</v>
      </c>
      <c r="U568" t="s">
        <v>31</v>
      </c>
      <c r="V568" t="s">
        <v>32</v>
      </c>
      <c r="W568" t="s">
        <v>394</v>
      </c>
      <c r="X568" t="s">
        <v>34</v>
      </c>
      <c r="Y568" t="s">
        <v>35</v>
      </c>
      <c r="Z568" t="s">
        <v>36</v>
      </c>
      <c r="AA568" s="4" t="s">
        <v>780</v>
      </c>
      <c r="AB568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8" t="str">
        <f t="shared" si="33"/>
        <v>,DASCharge, TotalCharge, AccessorialCode, AccessorialDescription, PackageStatus, ReceiverName, ReceiverCity, ReceiverState, ReceiverCountry, CreatedDate)</v>
      </c>
      <c r="AD568" t="str">
        <f t="shared" si="34"/>
        <v>VALUES (
'80056','12659','94001315843540','USPSINV117952','2/13/2025','2/20/2025','Priority Mail','9400551077403','10724','62082','3','18.4','LB','15.42','0','0','0','0','AC4','Signature Confirmation','Return to Sender','Receiver 806','Seattle','AZ','USA','3/31/2025');</v>
      </c>
      <c r="AE568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'80056','12659','94001315843540','USPSINV117952','2/13/2025','2/20/2025','Priority Mail','9400551077403','10724','62082','3','18.4','LB','15.42','0','0','0','0','AC4','Signature Confirmation','Return to Sender','Receiver 806','Seattle','AZ','USA','3/31/2025');</v>
      </c>
    </row>
    <row r="569" spans="2:31" x14ac:dyDescent="0.2">
      <c r="B569">
        <v>80056</v>
      </c>
      <c r="C569">
        <v>12659</v>
      </c>
      <c r="D569" s="2">
        <v>9400868017192</v>
      </c>
      <c r="E569" t="s">
        <v>395</v>
      </c>
      <c r="F569" s="4" t="s">
        <v>778</v>
      </c>
      <c r="G569" s="4" t="s">
        <v>779</v>
      </c>
      <c r="H569" t="s">
        <v>28</v>
      </c>
      <c r="I569" s="2">
        <v>9400417443593</v>
      </c>
      <c r="J569">
        <v>65590</v>
      </c>
      <c r="K569">
        <v>94411</v>
      </c>
      <c r="L569">
        <v>7</v>
      </c>
      <c r="M569">
        <v>17.93</v>
      </c>
      <c r="N569" t="s">
        <v>29</v>
      </c>
      <c r="O569" cm="1">
        <f t="array" ref="O569">INDEX('rate table'!J:J,
  MATCH(1,
    (H569='rate table'!F:F) *
    (L569='rate table'!G:G) *
    (CEILING(M569, 1)='rate table'!H:H),
    0)
)</f>
        <v>20.14</v>
      </c>
      <c r="P569">
        <v>0</v>
      </c>
      <c r="Q569">
        <v>0</v>
      </c>
      <c r="R569">
        <v>0</v>
      </c>
      <c r="S569">
        <v>0</v>
      </c>
      <c r="T569" t="s">
        <v>39</v>
      </c>
      <c r="U569" t="s">
        <v>31</v>
      </c>
      <c r="V569" t="s">
        <v>32</v>
      </c>
      <c r="W569" t="s">
        <v>396</v>
      </c>
      <c r="X569" t="s">
        <v>34</v>
      </c>
      <c r="Y569" t="s">
        <v>35</v>
      </c>
      <c r="Z569" t="s">
        <v>36</v>
      </c>
      <c r="AA569" s="4" t="s">
        <v>780</v>
      </c>
      <c r="AB569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69" t="str">
        <f t="shared" si="33"/>
        <v>,DASCharge, TotalCharge, AccessorialCode, AccessorialDescription, PackageStatus, ReceiverName, ReceiverCity, ReceiverState, ReceiverCountry, CreatedDate)</v>
      </c>
      <c r="AD569" t="str">
        <f t="shared" si="34"/>
        <v>VALUES (
'80056','12659','9400868017192','USPSINV351161','2/13/2025','2/20/2025','USPS Ground Advantage','9400417443593','65590','94411','7','17.93','LB','20.14','0','0','0','0','AC1','Signature Confirmation','Return to Sender','Receiver 341','Seattle','AZ','USA','3/31/2025');</v>
      </c>
      <c r="AE569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'80056','12659','9400868017192','USPSINV351161','2/13/2025','2/20/2025','USPS Ground Advantage','9400417443593','65590','94411','7','17.93','LB','20.14','0','0','0','0','AC1','Signature Confirmation','Return to Sender','Receiver 341','Seattle','AZ','USA','3/31/2025');</v>
      </c>
    </row>
    <row r="570" spans="2:31" x14ac:dyDescent="0.2">
      <c r="B570">
        <v>80056</v>
      </c>
      <c r="C570">
        <v>12659</v>
      </c>
      <c r="D570" s="2">
        <v>94001145836737</v>
      </c>
      <c r="E570" t="s">
        <v>397</v>
      </c>
      <c r="F570" s="4" t="s">
        <v>778</v>
      </c>
      <c r="G570" s="4" t="s">
        <v>779</v>
      </c>
      <c r="H570" t="s">
        <v>38</v>
      </c>
      <c r="I570" s="2">
        <v>940060512428</v>
      </c>
      <c r="J570">
        <v>7735</v>
      </c>
      <c r="K570">
        <v>9713</v>
      </c>
      <c r="L570">
        <v>6</v>
      </c>
      <c r="M570">
        <v>2.23</v>
      </c>
      <c r="N570" t="s">
        <v>29</v>
      </c>
      <c r="O570" cm="1">
        <f t="array" ref="O570">INDEX('rate table'!J:J,
  MATCH(1,
    (H570='rate table'!F:F) *
    (L570='rate table'!G:G) *
    (CEILING(M570, 1)='rate table'!H:H),
    0)
)</f>
        <v>12.66</v>
      </c>
      <c r="P570">
        <v>0</v>
      </c>
      <c r="Q570">
        <v>0</v>
      </c>
      <c r="R570">
        <v>0</v>
      </c>
      <c r="S570">
        <v>0</v>
      </c>
      <c r="T570" t="s">
        <v>74</v>
      </c>
      <c r="U570" t="s">
        <v>31</v>
      </c>
      <c r="V570" t="s">
        <v>32</v>
      </c>
      <c r="W570" t="s">
        <v>398</v>
      </c>
      <c r="X570" t="s">
        <v>34</v>
      </c>
      <c r="Y570" t="s">
        <v>35</v>
      </c>
      <c r="Z570" t="s">
        <v>36</v>
      </c>
      <c r="AA570" s="4" t="s">
        <v>780</v>
      </c>
      <c r="AB570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0" t="str">
        <f t="shared" si="33"/>
        <v>,DASCharge, TotalCharge, AccessorialCode, AccessorialDescription, PackageStatus, ReceiverName, ReceiverCity, ReceiverState, ReceiverCountry, CreatedDate)</v>
      </c>
      <c r="AD570" t="str">
        <f t="shared" si="34"/>
        <v>VALUES (
'80056','12659','94001145836737','USPSINV509893','2/13/2025','2/20/2025','Priority Mail','940060512428','7735','9713','6','2.23','LB','12.66','0','0','0','0','AC6','Signature Confirmation','Return to Sender','Receiver 402','Seattle','AZ','USA','3/31/2025');</v>
      </c>
      <c r="AE570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'80056','12659','94001145836737','USPSINV509893','2/13/2025','2/20/2025','Priority Mail','940060512428','7735','9713','6','2.23','LB','12.66','0','0','0','0','AC6','Signature Confirmation','Return to Sender','Receiver 402','Seattle','AZ','USA','3/31/2025');</v>
      </c>
    </row>
    <row r="571" spans="2:31" x14ac:dyDescent="0.2">
      <c r="B571">
        <v>80056</v>
      </c>
      <c r="C571">
        <v>12659</v>
      </c>
      <c r="D571" s="2">
        <v>94001313079776</v>
      </c>
      <c r="E571" t="s">
        <v>399</v>
      </c>
      <c r="F571" s="4" t="s">
        <v>778</v>
      </c>
      <c r="G571" s="4" t="s">
        <v>779</v>
      </c>
      <c r="H571" t="s">
        <v>28</v>
      </c>
      <c r="I571" s="2">
        <v>9400408249920</v>
      </c>
      <c r="J571">
        <v>27650</v>
      </c>
      <c r="K571">
        <v>25101</v>
      </c>
      <c r="L571">
        <v>7</v>
      </c>
      <c r="M571">
        <v>3.43</v>
      </c>
      <c r="N571" t="s">
        <v>29</v>
      </c>
      <c r="O571" cm="1">
        <f t="array" ref="O571">INDEX('rate table'!J:J,
  MATCH(1,
    (H571='rate table'!F:F) *
    (L571='rate table'!G:G) *
    (CEILING(M571, 1)='rate table'!H:H),
    0)
)</f>
        <v>10.59</v>
      </c>
      <c r="P571">
        <v>0</v>
      </c>
      <c r="Q571">
        <v>0</v>
      </c>
      <c r="R571">
        <v>0</v>
      </c>
      <c r="S571">
        <v>0</v>
      </c>
      <c r="T571" t="s">
        <v>74</v>
      </c>
      <c r="U571" t="s">
        <v>31</v>
      </c>
      <c r="V571" t="s">
        <v>32</v>
      </c>
      <c r="W571" t="s">
        <v>400</v>
      </c>
      <c r="X571" t="s">
        <v>34</v>
      </c>
      <c r="Y571" t="s">
        <v>35</v>
      </c>
      <c r="Z571" t="s">
        <v>36</v>
      </c>
      <c r="AA571" s="4" t="s">
        <v>780</v>
      </c>
      <c r="AB571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1" t="str">
        <f t="shared" si="33"/>
        <v>,DASCharge, TotalCharge, AccessorialCode, AccessorialDescription, PackageStatus, ReceiverName, ReceiverCity, ReceiverState, ReceiverCountry, CreatedDate)</v>
      </c>
      <c r="AD571" t="str">
        <f t="shared" si="34"/>
        <v>VALUES (
'80056','12659','94001313079776','USPSINV471019','2/13/2025','2/20/2025','USPS Ground Advantage','9400408249920','27650','25101','7','3.43','LB','10.59','0','0','0','0','AC6','Signature Confirmation','Return to Sender','Receiver 85','Seattle','AZ','USA','3/31/2025');</v>
      </c>
      <c r="AE571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'80056','12659','94001313079776','USPSINV471019','2/13/2025','2/20/2025','USPS Ground Advantage','9400408249920','27650','25101','7','3.43','LB','10.59','0','0','0','0','AC6','Signature Confirmation','Return to Sender','Receiver 85','Seattle','AZ','USA','3/31/2025');</v>
      </c>
    </row>
    <row r="572" spans="2:31" x14ac:dyDescent="0.2">
      <c r="B572">
        <v>80056</v>
      </c>
      <c r="C572">
        <v>12659</v>
      </c>
      <c r="D572" s="2">
        <v>94001750875632</v>
      </c>
      <c r="E572" t="s">
        <v>401</v>
      </c>
      <c r="F572" s="4" t="s">
        <v>778</v>
      </c>
      <c r="G572" s="4" t="s">
        <v>779</v>
      </c>
      <c r="H572" t="s">
        <v>38</v>
      </c>
      <c r="I572" s="2">
        <v>9400553281375</v>
      </c>
      <c r="J572">
        <v>51623</v>
      </c>
      <c r="K572">
        <v>33495</v>
      </c>
      <c r="L572">
        <v>6</v>
      </c>
      <c r="M572">
        <v>13.76</v>
      </c>
      <c r="N572" t="s">
        <v>29</v>
      </c>
      <c r="O572" cm="1">
        <f t="array" ref="O572">INDEX('rate table'!J:J,
  MATCH(1,
    (H572='rate table'!F:F) *
    (L572='rate table'!G:G) *
    (CEILING(M572, 1)='rate table'!H:H),
    0)
)</f>
        <v>27.36</v>
      </c>
      <c r="P572">
        <v>0</v>
      </c>
      <c r="Q572">
        <v>0</v>
      </c>
      <c r="R572">
        <v>0</v>
      </c>
      <c r="S572">
        <v>0</v>
      </c>
      <c r="T572" t="s">
        <v>58</v>
      </c>
      <c r="U572" t="s">
        <v>31</v>
      </c>
      <c r="V572" t="s">
        <v>32</v>
      </c>
      <c r="W572" t="s">
        <v>402</v>
      </c>
      <c r="X572" t="s">
        <v>34</v>
      </c>
      <c r="Y572" t="s">
        <v>35</v>
      </c>
      <c r="Z572" t="s">
        <v>36</v>
      </c>
      <c r="AA572" s="4" t="s">
        <v>780</v>
      </c>
      <c r="AB572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2" t="str">
        <f t="shared" si="33"/>
        <v>,DASCharge, TotalCharge, AccessorialCode, AccessorialDescription, PackageStatus, ReceiverName, ReceiverCity, ReceiverState, ReceiverCountry, CreatedDate)</v>
      </c>
      <c r="AD572" t="str">
        <f t="shared" si="34"/>
        <v>VALUES (
'80056','12659','94001750875632','USPSINV474115','2/13/2025','2/20/2025','Priority Mail','9400553281375','51623','33495','6','13.76','LB','27.36','0','0','0','0','AC5','Signature Confirmation','Return to Sender','Receiver 549','Seattle','AZ','USA','3/31/2025');</v>
      </c>
      <c r="AE572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'80056','12659','94001750875632','USPSINV474115','2/13/2025','2/20/2025','Priority Mail','9400553281375','51623','33495','6','13.76','LB','27.36','0','0','0','0','AC5','Signature Confirmation','Return to Sender','Receiver 549','Seattle','AZ','USA','3/31/2025');</v>
      </c>
    </row>
    <row r="573" spans="2:31" x14ac:dyDescent="0.2">
      <c r="B573">
        <v>80056</v>
      </c>
      <c r="C573">
        <v>12659</v>
      </c>
      <c r="D573" s="2">
        <v>9400748666110</v>
      </c>
      <c r="E573" t="s">
        <v>403</v>
      </c>
      <c r="F573" s="4" t="s">
        <v>778</v>
      </c>
      <c r="G573" s="4" t="s">
        <v>779</v>
      </c>
      <c r="H573" t="s">
        <v>41</v>
      </c>
      <c r="I573" s="2">
        <v>9400112234525</v>
      </c>
      <c r="J573">
        <v>99809</v>
      </c>
      <c r="K573">
        <v>79930</v>
      </c>
      <c r="L573">
        <v>4</v>
      </c>
      <c r="M573">
        <v>16.64</v>
      </c>
      <c r="N573" t="s">
        <v>29</v>
      </c>
      <c r="O573" cm="1">
        <f t="array" ref="O573">INDEX('rate table'!J:J,
  MATCH(1,
    (H573='rate table'!F:F) *
    (L573='rate table'!G:G) *
    (CEILING(M573, 1)='rate table'!H:H),
    0)
)</f>
        <v>56.13</v>
      </c>
      <c r="P573">
        <v>0</v>
      </c>
      <c r="Q573">
        <v>0</v>
      </c>
      <c r="R573">
        <v>0</v>
      </c>
      <c r="S573">
        <v>0</v>
      </c>
      <c r="T573" t="s">
        <v>55</v>
      </c>
      <c r="U573" t="s">
        <v>31</v>
      </c>
      <c r="V573" t="s">
        <v>32</v>
      </c>
      <c r="W573" t="s">
        <v>404</v>
      </c>
      <c r="X573" t="s">
        <v>34</v>
      </c>
      <c r="Y573" t="s">
        <v>35</v>
      </c>
      <c r="Z573" t="s">
        <v>36</v>
      </c>
      <c r="AA573" s="4" t="s">
        <v>780</v>
      </c>
      <c r="AB573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3" t="str">
        <f t="shared" si="33"/>
        <v>,DASCharge, TotalCharge, AccessorialCode, AccessorialDescription, PackageStatus, ReceiverName, ReceiverCity, ReceiverState, ReceiverCountry, CreatedDate)</v>
      </c>
      <c r="AD573" t="str">
        <f t="shared" si="34"/>
        <v>VALUES (
'80056','12659','9400748666110','USPSINV119302','2/13/2025','2/20/2025','Priority Mail Express','9400112234525','99809','79930','4','16.64','LB','56.13','0','0','0','0','AC7','Signature Confirmation','Return to Sender','Receiver 37','Seattle','AZ','USA','3/31/2025');</v>
      </c>
      <c r="AE573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'80056','12659','9400748666110','USPSINV119302','2/13/2025','2/20/2025','Priority Mail Express','9400112234525','99809','79930','4','16.64','LB','56.13','0','0','0','0','AC7','Signature Confirmation','Return to Sender','Receiver 37','Seattle','AZ','USA','3/31/2025');</v>
      </c>
    </row>
    <row r="574" spans="2:31" x14ac:dyDescent="0.2">
      <c r="B574">
        <v>80056</v>
      </c>
      <c r="C574">
        <v>12659</v>
      </c>
      <c r="D574" s="2">
        <v>94001104558339</v>
      </c>
      <c r="E574" t="s">
        <v>405</v>
      </c>
      <c r="F574" s="4" t="s">
        <v>778</v>
      </c>
      <c r="G574" s="4" t="s">
        <v>779</v>
      </c>
      <c r="H574" t="s">
        <v>28</v>
      </c>
      <c r="I574" s="2">
        <v>940035788643</v>
      </c>
      <c r="J574">
        <v>1260</v>
      </c>
      <c r="K574">
        <v>53051</v>
      </c>
      <c r="L574">
        <v>3</v>
      </c>
      <c r="M574">
        <v>17.059999999999999</v>
      </c>
      <c r="N574" t="s">
        <v>29</v>
      </c>
      <c r="O574" cm="1">
        <f t="array" ref="O574">INDEX('rate table'!J:J,
  MATCH(1,
    (H574='rate table'!F:F) *
    (L574='rate table'!G:G) *
    (CEILING(M574, 1)='rate table'!H:H),
    0)
)</f>
        <v>12.06</v>
      </c>
      <c r="P574">
        <v>0</v>
      </c>
      <c r="Q574">
        <v>0</v>
      </c>
      <c r="R574">
        <v>0</v>
      </c>
      <c r="S574">
        <v>0</v>
      </c>
      <c r="T574" t="s">
        <v>43</v>
      </c>
      <c r="U574" t="s">
        <v>31</v>
      </c>
      <c r="V574" t="s">
        <v>32</v>
      </c>
      <c r="W574" t="s">
        <v>406</v>
      </c>
      <c r="X574" t="s">
        <v>34</v>
      </c>
      <c r="Y574" t="s">
        <v>35</v>
      </c>
      <c r="Z574" t="s">
        <v>36</v>
      </c>
      <c r="AA574" s="4" t="s">
        <v>780</v>
      </c>
      <c r="AB574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4" t="str">
        <f t="shared" si="33"/>
        <v>,DASCharge, TotalCharge, AccessorialCode, AccessorialDescription, PackageStatus, ReceiverName, ReceiverCity, ReceiverState, ReceiverCountry, CreatedDate)</v>
      </c>
      <c r="AD574" t="str">
        <f t="shared" si="34"/>
        <v>VALUES (
'80056','12659','94001104558339','USPSINV69195','2/13/2025','2/20/2025','USPS Ground Advantage','940035788643','1260','53051','3','17.06','LB','12.06','0','0','0','0','AC4','Signature Confirmation','Return to Sender','Receiver 706','Seattle','AZ','USA','3/31/2025');</v>
      </c>
      <c r="AE574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'80056','12659','94001104558339','USPSINV69195','2/13/2025','2/20/2025','USPS Ground Advantage','940035788643','1260','53051','3','17.06','LB','12.06','0','0','0','0','AC4','Signature Confirmation','Return to Sender','Receiver 706','Seattle','AZ','USA','3/31/2025');</v>
      </c>
    </row>
    <row r="575" spans="2:31" x14ac:dyDescent="0.2">
      <c r="B575">
        <v>80056</v>
      </c>
      <c r="C575">
        <v>12659</v>
      </c>
      <c r="D575" s="2">
        <v>94001687106318</v>
      </c>
      <c r="E575" t="s">
        <v>407</v>
      </c>
      <c r="F575" s="4" t="s">
        <v>778</v>
      </c>
      <c r="G575" s="4" t="s">
        <v>779</v>
      </c>
      <c r="H575" t="s">
        <v>38</v>
      </c>
      <c r="I575" s="2">
        <v>9400690940658</v>
      </c>
      <c r="J575">
        <v>7509</v>
      </c>
      <c r="K575">
        <v>15678</v>
      </c>
      <c r="L575">
        <v>5</v>
      </c>
      <c r="M575">
        <v>7.28</v>
      </c>
      <c r="N575" t="s">
        <v>29</v>
      </c>
      <c r="O575" cm="1">
        <f t="array" ref="O575">INDEX('rate table'!J:J,
  MATCH(1,
    (H575='rate table'!F:F) *
    (L575='rate table'!G:G) *
    (CEILING(M575, 1)='rate table'!H:H),
    0)
)</f>
        <v>16.05</v>
      </c>
      <c r="P575">
        <v>0</v>
      </c>
      <c r="Q575">
        <v>0</v>
      </c>
      <c r="R575">
        <v>0</v>
      </c>
      <c r="S575">
        <v>0</v>
      </c>
      <c r="T575" t="s">
        <v>58</v>
      </c>
      <c r="U575" t="s">
        <v>31</v>
      </c>
      <c r="V575" t="s">
        <v>32</v>
      </c>
      <c r="W575" t="s">
        <v>408</v>
      </c>
      <c r="X575" t="s">
        <v>34</v>
      </c>
      <c r="Y575" t="s">
        <v>35</v>
      </c>
      <c r="Z575" t="s">
        <v>36</v>
      </c>
      <c r="AA575" s="4" t="s">
        <v>780</v>
      </c>
      <c r="AB575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5" t="str">
        <f t="shared" si="33"/>
        <v>,DASCharge, TotalCharge, AccessorialCode, AccessorialDescription, PackageStatus, ReceiverName, ReceiverCity, ReceiverState, ReceiverCountry, CreatedDate)</v>
      </c>
      <c r="AD575" t="str">
        <f t="shared" si="34"/>
        <v>VALUES (
'80056','12659','94001687106318','USPSINV468726','2/13/2025','2/20/2025','Priority Mail','9400690940658','7509','15678','5','7.28','LB','16.05','0','0','0','0','AC5','Signature Confirmation','Return to Sender','Receiver 829','Seattle','AZ','USA','3/31/2025');</v>
      </c>
      <c r="AE575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'80056','12659','94001687106318','USPSINV468726','2/13/2025','2/20/2025','Priority Mail','9400690940658','7509','15678','5','7.28','LB','16.05','0','0','0','0','AC5','Signature Confirmation','Return to Sender','Receiver 829','Seattle','AZ','USA','3/31/2025');</v>
      </c>
    </row>
    <row r="576" spans="2:31" x14ac:dyDescent="0.2">
      <c r="B576">
        <v>80056</v>
      </c>
      <c r="C576">
        <v>12659</v>
      </c>
      <c r="D576" s="2">
        <v>94001499906900</v>
      </c>
      <c r="E576" t="s">
        <v>409</v>
      </c>
      <c r="F576" s="4" t="s">
        <v>778</v>
      </c>
      <c r="G576" s="4" t="s">
        <v>779</v>
      </c>
      <c r="H576" t="s">
        <v>41</v>
      </c>
      <c r="I576" s="2">
        <v>9400248136983</v>
      </c>
      <c r="J576">
        <v>97203</v>
      </c>
      <c r="K576">
        <v>97358</v>
      </c>
      <c r="L576">
        <v>4</v>
      </c>
      <c r="M576">
        <v>4.3099999999999996</v>
      </c>
      <c r="N576" t="s">
        <v>29</v>
      </c>
      <c r="O576" cm="1">
        <f t="array" ref="O576">INDEX('rate table'!J:J,
  MATCH(1,
    (H576='rate table'!F:F) *
    (L576='rate table'!G:G) *
    (CEILING(M576, 1)='rate table'!H:H),
    0)
)</f>
        <v>24.85</v>
      </c>
      <c r="P576">
        <v>0</v>
      </c>
      <c r="Q576">
        <v>0</v>
      </c>
      <c r="R576">
        <v>0</v>
      </c>
      <c r="S576">
        <v>0</v>
      </c>
      <c r="T576" t="s">
        <v>43</v>
      </c>
      <c r="U576" t="s">
        <v>31</v>
      </c>
      <c r="V576" t="s">
        <v>32</v>
      </c>
      <c r="W576" t="s">
        <v>131</v>
      </c>
      <c r="X576" t="s">
        <v>34</v>
      </c>
      <c r="Y576" t="s">
        <v>35</v>
      </c>
      <c r="Z576" t="s">
        <v>36</v>
      </c>
      <c r="AA576" s="4" t="s">
        <v>780</v>
      </c>
      <c r="AB576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6" t="str">
        <f t="shared" si="33"/>
        <v>,DASCharge, TotalCharge, AccessorialCode, AccessorialDescription, PackageStatus, ReceiverName, ReceiverCity, ReceiverState, ReceiverCountry, CreatedDate)</v>
      </c>
      <c r="AD576" t="str">
        <f t="shared" si="34"/>
        <v>VALUES (
'80056','12659','94001499906900','USPSINV977554','2/13/2025','2/20/2025','Priority Mail Express','9400248136983','97203','97358','4','4.31','LB','24.85','0','0','0','0','AC4','Signature Confirmation','Return to Sender','Receiver 203','Seattle','AZ','USA','3/31/2025');</v>
      </c>
      <c r="AE576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'80056','12659','94001499906900','USPSINV977554','2/13/2025','2/20/2025','Priority Mail Express','9400248136983','97203','97358','4','4.31','LB','24.85','0','0','0','0','AC4','Signature Confirmation','Return to Sender','Receiver 203','Seattle','AZ','USA','3/31/2025');</v>
      </c>
    </row>
    <row r="577" spans="2:31" x14ac:dyDescent="0.2">
      <c r="B577">
        <v>80056</v>
      </c>
      <c r="C577">
        <v>12659</v>
      </c>
      <c r="D577" s="2">
        <v>94001087321832</v>
      </c>
      <c r="E577" t="s">
        <v>410</v>
      </c>
      <c r="F577" s="4" t="s">
        <v>778</v>
      </c>
      <c r="G577" s="4" t="s">
        <v>779</v>
      </c>
      <c r="H577" t="s">
        <v>28</v>
      </c>
      <c r="I577" s="2">
        <v>940065525438</v>
      </c>
      <c r="J577">
        <v>39830</v>
      </c>
      <c r="K577">
        <v>28826</v>
      </c>
      <c r="L577">
        <v>8</v>
      </c>
      <c r="M577">
        <v>10.34</v>
      </c>
      <c r="N577" t="s">
        <v>29</v>
      </c>
      <c r="O577" cm="1">
        <f t="array" ref="O577">INDEX('rate table'!J:J,
  MATCH(1,
    (H577='rate table'!F:F) *
    (L577='rate table'!G:G) *
    (CEILING(M577, 1)='rate table'!H:H),
    0)
)</f>
        <v>15.88</v>
      </c>
      <c r="P577">
        <v>0</v>
      </c>
      <c r="Q577">
        <v>0</v>
      </c>
      <c r="R577">
        <v>0</v>
      </c>
      <c r="S577">
        <v>0</v>
      </c>
      <c r="T577" t="s">
        <v>58</v>
      </c>
      <c r="U577" t="s">
        <v>31</v>
      </c>
      <c r="V577" t="s">
        <v>32</v>
      </c>
      <c r="W577" t="s">
        <v>411</v>
      </c>
      <c r="X577" t="s">
        <v>34</v>
      </c>
      <c r="Y577" t="s">
        <v>35</v>
      </c>
      <c r="Z577" t="s">
        <v>36</v>
      </c>
      <c r="AA577" s="4" t="s">
        <v>780</v>
      </c>
      <c r="AB577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7" t="str">
        <f t="shared" si="33"/>
        <v>,DASCharge, TotalCharge, AccessorialCode, AccessorialDescription, PackageStatus, ReceiverName, ReceiverCity, ReceiverState, ReceiverCountry, CreatedDate)</v>
      </c>
      <c r="AD577" t="str">
        <f t="shared" si="34"/>
        <v>VALUES (
'80056','12659','94001087321832','USPSINV451701','2/13/2025','2/20/2025','USPS Ground Advantage','940065525438','39830','28826','8','10.34','LB','15.88','0','0','0','0','AC5','Signature Confirmation','Return to Sender','Receiver 628','Seattle','AZ','USA','3/31/2025');</v>
      </c>
      <c r="AE577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'80056','12659','94001087321832','USPSINV451701','2/13/2025','2/20/2025','USPS Ground Advantage','940065525438','39830','28826','8','10.34','LB','15.88','0','0','0','0','AC5','Signature Confirmation','Return to Sender','Receiver 628','Seattle','AZ','USA','3/31/2025');</v>
      </c>
    </row>
    <row r="578" spans="2:31" x14ac:dyDescent="0.2">
      <c r="B578">
        <v>80056</v>
      </c>
      <c r="C578">
        <v>12659</v>
      </c>
      <c r="D578" s="2">
        <v>9400443071502</v>
      </c>
      <c r="E578" t="s">
        <v>412</v>
      </c>
      <c r="F578" s="4" t="s">
        <v>778</v>
      </c>
      <c r="G578" s="4" t="s">
        <v>779</v>
      </c>
      <c r="H578" t="s">
        <v>38</v>
      </c>
      <c r="I578" s="2">
        <v>9400261103164</v>
      </c>
      <c r="J578">
        <v>75142</v>
      </c>
      <c r="K578">
        <v>12297</v>
      </c>
      <c r="L578">
        <v>8</v>
      </c>
      <c r="M578">
        <v>2.5499999999999998</v>
      </c>
      <c r="N578" t="s">
        <v>29</v>
      </c>
      <c r="O578" cm="1">
        <f t="array" ref="O578">INDEX('rate table'!J:J,
  MATCH(1,
    (H578='rate table'!F:F) *
    (L578='rate table'!G:G) *
    (CEILING(M578, 1)='rate table'!H:H),
    0)
)</f>
        <v>16.46</v>
      </c>
      <c r="P578">
        <v>0</v>
      </c>
      <c r="Q578">
        <v>0</v>
      </c>
      <c r="R578">
        <v>0</v>
      </c>
      <c r="S578">
        <v>0</v>
      </c>
      <c r="T578" t="s">
        <v>50</v>
      </c>
      <c r="U578" t="s">
        <v>31</v>
      </c>
      <c r="V578" t="s">
        <v>32</v>
      </c>
      <c r="W578" t="s">
        <v>413</v>
      </c>
      <c r="X578" t="s">
        <v>34</v>
      </c>
      <c r="Y578" t="s">
        <v>35</v>
      </c>
      <c r="Z578" t="s">
        <v>36</v>
      </c>
      <c r="AA578" s="4" t="s">
        <v>780</v>
      </c>
      <c r="AB578" t="str">
        <f t="shared" si="32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8" t="str">
        <f t="shared" si="33"/>
        <v>,DASCharge, TotalCharge, AccessorialCode, AccessorialDescription, PackageStatus, ReceiverName, ReceiverCity, ReceiverState, ReceiverCountry, CreatedDate)</v>
      </c>
      <c r="AD578" t="str">
        <f t="shared" si="34"/>
        <v>VALUES (
'80056','12659','9400443071502','USPSINV15006','2/13/2025','2/20/2025','Priority Mail','9400261103164','75142','12297','8','2.55','LB','16.46','0','0','0','0','AC8','Signature Confirmation','Return to Sender','Receiver 830','Seattle','AZ','USA','3/31/2025');</v>
      </c>
      <c r="AE578" s="3" t="str">
        <f t="shared" si="35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'80056','12659','9400443071502','USPSINV15006','2/13/2025','2/20/2025','Priority Mail','9400261103164','75142','12297','8','2.55','LB','16.46','0','0','0','0','AC8','Signature Confirmation','Return to Sender','Receiver 830','Seattle','AZ','USA','3/31/2025');</v>
      </c>
    </row>
    <row r="579" spans="2:31" x14ac:dyDescent="0.2">
      <c r="B579">
        <v>80056</v>
      </c>
      <c r="C579">
        <v>12659</v>
      </c>
      <c r="D579" s="2">
        <v>9400708290017</v>
      </c>
      <c r="E579" t="s">
        <v>414</v>
      </c>
      <c r="F579" s="4" t="s">
        <v>778</v>
      </c>
      <c r="G579" s="4" t="s">
        <v>779</v>
      </c>
      <c r="H579" t="s">
        <v>41</v>
      </c>
      <c r="I579" s="2">
        <v>9400786704749</v>
      </c>
      <c r="J579">
        <v>93414</v>
      </c>
      <c r="K579">
        <v>98616</v>
      </c>
      <c r="L579">
        <v>2</v>
      </c>
      <c r="M579">
        <v>11.37</v>
      </c>
      <c r="N579" t="s">
        <v>29</v>
      </c>
      <c r="O579" cm="1">
        <f t="array" ref="O579">INDEX('rate table'!J:J,
  MATCH(1,
    (H579='rate table'!F:F) *
    (L579='rate table'!G:G) *
    (CEILING(M579, 1)='rate table'!H:H),
    0)
)</f>
        <v>36.35</v>
      </c>
      <c r="P579">
        <v>0</v>
      </c>
      <c r="Q579">
        <v>0</v>
      </c>
      <c r="R579">
        <v>0</v>
      </c>
      <c r="S579">
        <v>0</v>
      </c>
      <c r="T579" t="s">
        <v>74</v>
      </c>
      <c r="U579" t="s">
        <v>31</v>
      </c>
      <c r="V579" t="s">
        <v>32</v>
      </c>
      <c r="W579" t="s">
        <v>415</v>
      </c>
      <c r="X579" t="s">
        <v>34</v>
      </c>
      <c r="Y579" t="s">
        <v>35</v>
      </c>
      <c r="Z579" t="s">
        <v>36</v>
      </c>
      <c r="AA579" s="4" t="s">
        <v>780</v>
      </c>
      <c r="AB579" t="str">
        <f t="shared" ref="AB579:AB642" si="36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79" t="str">
        <f t="shared" ref="AC579:AC642" si="37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579" t="str">
        <f t="shared" ref="AD579:AD642" si="38">"VALUES (
'" &amp; B579 &amp; "','" &amp; C579 &amp; "','" &amp; D579 &amp; "','" &amp; E579 &amp; "','" &amp; F579 &amp; "','" &amp; G579 &amp; "','" &amp; H579 &amp; "','"
&amp; I579 &amp; "','" &amp; J579 &amp; "','" &amp; K579 &amp; "','" &amp; L579 &amp; "','" &amp; M579 &amp; "','" &amp; N579 &amp; "','" &amp; O579 &amp; "','" &amp; P579 &amp; "','"
&amp; Q579 &amp; "','" &amp; R579 &amp; "','" &amp; S579 &amp; "','" &amp; T579 &amp; "','" &amp; U579 &amp; "','" &amp; V579 &amp; "','" &amp; W579 &amp; "','" &amp; X579 &amp; "','"
&amp; Y579 &amp; "','" &amp; Z579 &amp; "','" &amp; AA579 &amp; "');"</f>
        <v>VALUES (
'80056','12659','9400708290017','USPSINV510644','2/13/2025','2/20/2025','Priority Mail Express','9400786704749','93414','98616','2','11.37','LB','36.35','0','0','0','0','AC6','Signature Confirmation','Return to Sender','Receiver 938','Seattle','AZ','USA','3/31/2025');</v>
      </c>
      <c r="AE579" s="3" t="str">
        <f t="shared" ref="AE579:AE642" si="39">CONCATENATE(AB579,AC579,AD579)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'80056','12659','9400708290017','USPSINV510644','2/13/2025','2/20/2025','Priority Mail Express','9400786704749','93414','98616','2','11.37','LB','36.35','0','0','0','0','AC6','Signature Confirmation','Return to Sender','Receiver 938','Seattle','AZ','USA','3/31/2025');</v>
      </c>
    </row>
    <row r="580" spans="2:31" x14ac:dyDescent="0.2">
      <c r="B580">
        <v>80056</v>
      </c>
      <c r="C580">
        <v>12659</v>
      </c>
      <c r="D580" s="2">
        <v>94002029088329</v>
      </c>
      <c r="E580" t="s">
        <v>416</v>
      </c>
      <c r="F580" s="4" t="s">
        <v>778</v>
      </c>
      <c r="G580" s="4" t="s">
        <v>779</v>
      </c>
      <c r="H580" t="s">
        <v>38</v>
      </c>
      <c r="I580" s="2">
        <v>9400917844312</v>
      </c>
      <c r="J580">
        <v>67656</v>
      </c>
      <c r="K580">
        <v>70841</v>
      </c>
      <c r="L580">
        <v>2</v>
      </c>
      <c r="M580">
        <v>4.93</v>
      </c>
      <c r="N580" t="s">
        <v>29</v>
      </c>
      <c r="O580" cm="1">
        <f t="array" ref="O580">INDEX('rate table'!J:J,
  MATCH(1,
    (H580='rate table'!F:F) *
    (L580='rate table'!G:G) *
    (CEILING(M580, 1)='rate table'!H:H),
    0)
)</f>
        <v>7.37</v>
      </c>
      <c r="P580">
        <v>0</v>
      </c>
      <c r="Q580">
        <v>0</v>
      </c>
      <c r="R580">
        <v>0</v>
      </c>
      <c r="S580">
        <v>0</v>
      </c>
      <c r="T580" t="s">
        <v>74</v>
      </c>
      <c r="U580" t="s">
        <v>31</v>
      </c>
      <c r="V580" t="s">
        <v>32</v>
      </c>
      <c r="W580" t="s">
        <v>417</v>
      </c>
      <c r="X580" t="s">
        <v>34</v>
      </c>
      <c r="Y580" t="s">
        <v>35</v>
      </c>
      <c r="Z580" t="s">
        <v>36</v>
      </c>
      <c r="AA580" s="4" t="s">
        <v>780</v>
      </c>
      <c r="AB580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0" t="str">
        <f t="shared" si="37"/>
        <v>,DASCharge, TotalCharge, AccessorialCode, AccessorialDescription, PackageStatus, ReceiverName, ReceiverCity, ReceiverState, ReceiverCountry, CreatedDate)</v>
      </c>
      <c r="AD580" t="str">
        <f t="shared" si="38"/>
        <v>VALUES (
'80056','12659','94002029088329','USPSINV209416','2/13/2025','2/20/2025','Priority Mail','9400917844312','67656','70841','2','4.93','LB','7.37','0','0','0','0','AC6','Signature Confirmation','Return to Sender','Receiver 312','Seattle','AZ','USA','3/31/2025');</v>
      </c>
      <c r="AE580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'80056','12659','94002029088329','USPSINV209416','2/13/2025','2/20/2025','Priority Mail','9400917844312','67656','70841','2','4.93','LB','7.37','0','0','0','0','AC6','Signature Confirmation','Return to Sender','Receiver 312','Seattle','AZ','USA','3/31/2025');</v>
      </c>
    </row>
    <row r="581" spans="2:31" x14ac:dyDescent="0.2">
      <c r="B581">
        <v>80056</v>
      </c>
      <c r="C581">
        <v>12659</v>
      </c>
      <c r="D581" s="2">
        <v>94001370503994</v>
      </c>
      <c r="E581" t="s">
        <v>418</v>
      </c>
      <c r="F581" s="4" t="s">
        <v>778</v>
      </c>
      <c r="G581" s="4" t="s">
        <v>779</v>
      </c>
      <c r="H581" t="s">
        <v>41</v>
      </c>
      <c r="I581" s="2">
        <v>9400630104690</v>
      </c>
      <c r="J581">
        <v>92093</v>
      </c>
      <c r="K581">
        <v>27215</v>
      </c>
      <c r="L581">
        <v>7</v>
      </c>
      <c r="M581">
        <v>5.66</v>
      </c>
      <c r="N581" t="s">
        <v>29</v>
      </c>
      <c r="O581" cm="1">
        <f t="array" ref="O581">INDEX('rate table'!J:J,
  MATCH(1,
    (H581='rate table'!F:F) *
    (L581='rate table'!G:G) *
    (CEILING(M581, 1)='rate table'!H:H),
    0)
)</f>
        <v>32.25</v>
      </c>
      <c r="P581">
        <v>0</v>
      </c>
      <c r="Q581">
        <v>0</v>
      </c>
      <c r="R581">
        <v>0</v>
      </c>
      <c r="S581">
        <v>0</v>
      </c>
      <c r="T581" t="s">
        <v>51</v>
      </c>
      <c r="U581" t="s">
        <v>31</v>
      </c>
      <c r="V581" t="s">
        <v>32</v>
      </c>
      <c r="W581" t="s">
        <v>419</v>
      </c>
      <c r="X581" t="s">
        <v>34</v>
      </c>
      <c r="Y581" t="s">
        <v>35</v>
      </c>
      <c r="Z581" t="s">
        <v>36</v>
      </c>
      <c r="AA581" s="4" t="s">
        <v>780</v>
      </c>
      <c r="AB581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1" t="str">
        <f t="shared" si="37"/>
        <v>,DASCharge, TotalCharge, AccessorialCode, AccessorialDescription, PackageStatus, ReceiverName, ReceiverCity, ReceiverState, ReceiverCountry, CreatedDate)</v>
      </c>
      <c r="AD581" t="str">
        <f t="shared" si="38"/>
        <v>VALUES (
'80056','12659','94001370503994','USPSINV944695','2/13/2025','2/20/2025','Priority Mail Express','9400630104690','92093','27215','7','5.66','LB','32.25','0','0','0','0','AC9','Signature Confirmation','Return to Sender','Receiver 31','Seattle','AZ','USA','3/31/2025');</v>
      </c>
      <c r="AE581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'80056','12659','94001370503994','USPSINV944695','2/13/2025','2/20/2025','Priority Mail Express','9400630104690','92093','27215','7','5.66','LB','32.25','0','0','0','0','AC9','Signature Confirmation','Return to Sender','Receiver 31','Seattle','AZ','USA','3/31/2025');</v>
      </c>
    </row>
    <row r="582" spans="2:31" x14ac:dyDescent="0.2">
      <c r="B582">
        <v>80056</v>
      </c>
      <c r="C582">
        <v>12659</v>
      </c>
      <c r="D582" s="2">
        <v>94004063949</v>
      </c>
      <c r="E582" t="s">
        <v>420</v>
      </c>
      <c r="F582" s="4" t="s">
        <v>778</v>
      </c>
      <c r="G582" s="4" t="s">
        <v>779</v>
      </c>
      <c r="H582" t="s">
        <v>28</v>
      </c>
      <c r="I582" s="2">
        <v>9400991124987</v>
      </c>
      <c r="J582">
        <v>52841</v>
      </c>
      <c r="K582">
        <v>8186</v>
      </c>
      <c r="L582">
        <v>5</v>
      </c>
      <c r="M582">
        <v>12.27</v>
      </c>
      <c r="N582" t="s">
        <v>29</v>
      </c>
      <c r="O582" cm="1">
        <f t="array" ref="O582">INDEX('rate table'!J:J,
  MATCH(1,
    (H582='rate table'!F:F) *
    (L582='rate table'!G:G) *
    (CEILING(M582, 1)='rate table'!H:H),
    0)
)</f>
        <v>12.25</v>
      </c>
      <c r="P582">
        <v>0</v>
      </c>
      <c r="Q582">
        <v>0</v>
      </c>
      <c r="R582">
        <v>0</v>
      </c>
      <c r="S582">
        <v>0</v>
      </c>
      <c r="T582" t="s">
        <v>74</v>
      </c>
      <c r="U582" t="s">
        <v>31</v>
      </c>
      <c r="V582" t="s">
        <v>32</v>
      </c>
      <c r="W582" t="s">
        <v>311</v>
      </c>
      <c r="X582" t="s">
        <v>34</v>
      </c>
      <c r="Y582" t="s">
        <v>35</v>
      </c>
      <c r="Z582" t="s">
        <v>36</v>
      </c>
      <c r="AA582" s="4" t="s">
        <v>780</v>
      </c>
      <c r="AB582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2" t="str">
        <f t="shared" si="37"/>
        <v>,DASCharge, TotalCharge, AccessorialCode, AccessorialDescription, PackageStatus, ReceiverName, ReceiverCity, ReceiverState, ReceiverCountry, CreatedDate)</v>
      </c>
      <c r="AD582" t="str">
        <f t="shared" si="38"/>
        <v>VALUES (
'80056','12659','94004063949','USPSINV852963','2/13/2025','2/20/2025','USPS Ground Advantage','9400991124987','52841','8186','5','12.27','LB','12.25','0','0','0','0','AC6','Signature Confirmation','Return to Sender','Receiver 221','Seattle','AZ','USA','3/31/2025');</v>
      </c>
      <c r="AE582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'80056','12659','94004063949','USPSINV852963','2/13/2025','2/20/2025','USPS Ground Advantage','9400991124987','52841','8186','5','12.27','LB','12.25','0','0','0','0','AC6','Signature Confirmation','Return to Sender','Receiver 221','Seattle','AZ','USA','3/31/2025');</v>
      </c>
    </row>
    <row r="583" spans="2:31" x14ac:dyDescent="0.2">
      <c r="B583">
        <v>80056</v>
      </c>
      <c r="C583">
        <v>12659</v>
      </c>
      <c r="D583" s="2">
        <v>94001197563819</v>
      </c>
      <c r="E583" t="s">
        <v>421</v>
      </c>
      <c r="F583" s="4" t="s">
        <v>778</v>
      </c>
      <c r="G583" s="4" t="s">
        <v>779</v>
      </c>
      <c r="H583" t="s">
        <v>38</v>
      </c>
      <c r="I583" s="2">
        <v>9400754341836</v>
      </c>
      <c r="J583">
        <v>22528</v>
      </c>
      <c r="K583">
        <v>89559</v>
      </c>
      <c r="L583">
        <v>7</v>
      </c>
      <c r="M583">
        <v>3.64</v>
      </c>
      <c r="N583" t="s">
        <v>29</v>
      </c>
      <c r="O583" cm="1">
        <f t="array" ref="O583">INDEX('rate table'!J:J,
  MATCH(1,
    (H583='rate table'!F:F) *
    (L583='rate table'!G:G) *
    (CEILING(M583, 1)='rate table'!H:H),
    0)
)</f>
        <v>17.18</v>
      </c>
      <c r="P583">
        <v>0</v>
      </c>
      <c r="Q583">
        <v>0</v>
      </c>
      <c r="R583">
        <v>0</v>
      </c>
      <c r="S583">
        <v>0</v>
      </c>
      <c r="T583" t="s">
        <v>58</v>
      </c>
      <c r="U583" t="s">
        <v>31</v>
      </c>
      <c r="V583" t="s">
        <v>32</v>
      </c>
      <c r="W583" t="s">
        <v>422</v>
      </c>
      <c r="X583" t="s">
        <v>34</v>
      </c>
      <c r="Y583" t="s">
        <v>35</v>
      </c>
      <c r="Z583" t="s">
        <v>36</v>
      </c>
      <c r="AA583" s="4" t="s">
        <v>780</v>
      </c>
      <c r="AB583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3" t="str">
        <f t="shared" si="37"/>
        <v>,DASCharge, TotalCharge, AccessorialCode, AccessorialDescription, PackageStatus, ReceiverName, ReceiverCity, ReceiverState, ReceiverCountry, CreatedDate)</v>
      </c>
      <c r="AD583" t="str">
        <f t="shared" si="38"/>
        <v>VALUES (
'80056','12659','94001197563819','USPSINV680236','2/13/2025','2/20/2025','Priority Mail','9400754341836','22528','89559','7','3.64','LB','17.18','0','0','0','0','AC5','Signature Confirmation','Return to Sender','Receiver 599','Seattle','AZ','USA','3/31/2025');</v>
      </c>
      <c r="AE583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'80056','12659','94001197563819','USPSINV680236','2/13/2025','2/20/2025','Priority Mail','9400754341836','22528','89559','7','3.64','LB','17.18','0','0','0','0','AC5','Signature Confirmation','Return to Sender','Receiver 599','Seattle','AZ','USA','3/31/2025');</v>
      </c>
    </row>
    <row r="584" spans="2:31" x14ac:dyDescent="0.2">
      <c r="B584">
        <v>80056</v>
      </c>
      <c r="C584">
        <v>12659</v>
      </c>
      <c r="D584" s="2">
        <v>9400582569975</v>
      </c>
      <c r="E584" t="s">
        <v>423</v>
      </c>
      <c r="F584" s="4" t="s">
        <v>778</v>
      </c>
      <c r="G584" s="4" t="s">
        <v>779</v>
      </c>
      <c r="H584" t="s">
        <v>41</v>
      </c>
      <c r="I584" s="2">
        <v>9400687852721</v>
      </c>
      <c r="J584">
        <v>26983</v>
      </c>
      <c r="K584">
        <v>1238</v>
      </c>
      <c r="L584">
        <v>7</v>
      </c>
      <c r="M584">
        <v>8.9600000000000009</v>
      </c>
      <c r="N584" t="s">
        <v>29</v>
      </c>
      <c r="O584" cm="1">
        <f t="array" ref="O584">INDEX('rate table'!J:J,
  MATCH(1,
    (H584='rate table'!F:F) *
    (L584='rate table'!G:G) *
    (CEILING(M584, 1)='rate table'!H:H),
    0)
)</f>
        <v>41.18</v>
      </c>
      <c r="P584">
        <v>0</v>
      </c>
      <c r="Q584">
        <v>0</v>
      </c>
      <c r="R584">
        <v>0</v>
      </c>
      <c r="S584">
        <v>0</v>
      </c>
      <c r="T584" t="s">
        <v>55</v>
      </c>
      <c r="U584" t="s">
        <v>31</v>
      </c>
      <c r="V584" t="s">
        <v>32</v>
      </c>
      <c r="W584" t="s">
        <v>125</v>
      </c>
      <c r="X584" t="s">
        <v>34</v>
      </c>
      <c r="Y584" t="s">
        <v>35</v>
      </c>
      <c r="Z584" t="s">
        <v>36</v>
      </c>
      <c r="AA584" s="4" t="s">
        <v>780</v>
      </c>
      <c r="AB584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4" t="str">
        <f t="shared" si="37"/>
        <v>,DASCharge, TotalCharge, AccessorialCode, AccessorialDescription, PackageStatus, ReceiverName, ReceiverCity, ReceiverState, ReceiverCountry, CreatedDate)</v>
      </c>
      <c r="AD584" t="str">
        <f t="shared" si="38"/>
        <v>VALUES (
'80056','12659','9400582569975','USPSINV32594','2/13/2025','2/20/2025','Priority Mail Express','9400687852721','26983','1238','7','8.96','LB','41.18','0','0','0','0','AC7','Signature Confirmation','Return to Sender','Receiver 877','Seattle','AZ','USA','3/31/2025');</v>
      </c>
      <c r="AE584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'80056','12659','9400582569975','USPSINV32594','2/13/2025','2/20/2025','Priority Mail Express','9400687852721','26983','1238','7','8.96','LB','41.18','0','0','0','0','AC7','Signature Confirmation','Return to Sender','Receiver 877','Seattle','AZ','USA','3/31/2025');</v>
      </c>
    </row>
    <row r="585" spans="2:31" x14ac:dyDescent="0.2">
      <c r="B585">
        <v>80056</v>
      </c>
      <c r="C585">
        <v>12659</v>
      </c>
      <c r="D585" s="2">
        <v>94001934164737</v>
      </c>
      <c r="E585" t="s">
        <v>424</v>
      </c>
      <c r="F585" s="4" t="s">
        <v>778</v>
      </c>
      <c r="G585" s="4" t="s">
        <v>779</v>
      </c>
      <c r="H585" t="s">
        <v>28</v>
      </c>
      <c r="I585" s="2">
        <v>9400832393986</v>
      </c>
      <c r="J585">
        <v>35015</v>
      </c>
      <c r="K585">
        <v>67386</v>
      </c>
      <c r="L585">
        <v>7</v>
      </c>
      <c r="M585">
        <v>8.35</v>
      </c>
      <c r="N585" t="s">
        <v>29</v>
      </c>
      <c r="O585" cm="1">
        <f t="array" ref="O585">INDEX('rate table'!J:J,
  MATCH(1,
    (H585='rate table'!F:F) *
    (L585='rate table'!G:G) *
    (CEILING(M585, 1)='rate table'!H:H),
    0)
)</f>
        <v>12.78</v>
      </c>
      <c r="P585">
        <v>0</v>
      </c>
      <c r="Q585">
        <v>0</v>
      </c>
      <c r="R585">
        <v>0</v>
      </c>
      <c r="S585">
        <v>0</v>
      </c>
      <c r="T585" t="s">
        <v>71</v>
      </c>
      <c r="U585" t="s">
        <v>31</v>
      </c>
      <c r="V585" t="s">
        <v>32</v>
      </c>
      <c r="W585" t="s">
        <v>425</v>
      </c>
      <c r="X585" t="s">
        <v>34</v>
      </c>
      <c r="Y585" t="s">
        <v>35</v>
      </c>
      <c r="Z585" t="s">
        <v>36</v>
      </c>
      <c r="AA585" s="4" t="s">
        <v>780</v>
      </c>
      <c r="AB585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5" t="str">
        <f t="shared" si="37"/>
        <v>,DASCharge, TotalCharge, AccessorialCode, AccessorialDescription, PackageStatus, ReceiverName, ReceiverCity, ReceiverState, ReceiverCountry, CreatedDate)</v>
      </c>
      <c r="AD585" t="str">
        <f t="shared" si="38"/>
        <v>VALUES (
'80056','12659','94001934164737','USPSINV145966','2/13/2025','2/20/2025','USPS Ground Advantage','9400832393986','35015','67386','7','8.35','LB','12.78','0','0','0','0','AC2','Signature Confirmation','Return to Sender','Receiver 748','Seattle','AZ','USA','3/31/2025');</v>
      </c>
      <c r="AE585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'80056','12659','94001934164737','USPSINV145966','2/13/2025','2/20/2025','USPS Ground Advantage','9400832393986','35015','67386','7','8.35','LB','12.78','0','0','0','0','AC2','Signature Confirmation','Return to Sender','Receiver 748','Seattle','AZ','USA','3/31/2025');</v>
      </c>
    </row>
    <row r="586" spans="2:31" x14ac:dyDescent="0.2">
      <c r="B586">
        <v>80056</v>
      </c>
      <c r="C586">
        <v>12659</v>
      </c>
      <c r="D586" s="2">
        <v>9400498161487</v>
      </c>
      <c r="E586" t="s">
        <v>426</v>
      </c>
      <c r="F586" s="4" t="s">
        <v>778</v>
      </c>
      <c r="G586" s="4" t="s">
        <v>779</v>
      </c>
      <c r="H586" t="s">
        <v>38</v>
      </c>
      <c r="I586" s="2">
        <v>9400852998743</v>
      </c>
      <c r="J586">
        <v>3359</v>
      </c>
      <c r="K586">
        <v>75534</v>
      </c>
      <c r="L586">
        <v>2</v>
      </c>
      <c r="M586">
        <v>12.38</v>
      </c>
      <c r="N586" t="s">
        <v>29</v>
      </c>
      <c r="O586" cm="1">
        <f t="array" ref="O586">INDEX('rate table'!J:J,
  MATCH(1,
    (H586='rate table'!F:F) *
    (L586='rate table'!G:G) *
    (CEILING(M586, 1)='rate table'!H:H),
    0)
)</f>
        <v>11.77</v>
      </c>
      <c r="P586">
        <v>0</v>
      </c>
      <c r="Q586">
        <v>0</v>
      </c>
      <c r="R586">
        <v>0</v>
      </c>
      <c r="S586">
        <v>0</v>
      </c>
      <c r="T586" t="s">
        <v>74</v>
      </c>
      <c r="U586" t="s">
        <v>31</v>
      </c>
      <c r="V586" t="s">
        <v>32</v>
      </c>
      <c r="W586" t="s">
        <v>427</v>
      </c>
      <c r="X586" t="s">
        <v>34</v>
      </c>
      <c r="Y586" t="s">
        <v>35</v>
      </c>
      <c r="Z586" t="s">
        <v>36</v>
      </c>
      <c r="AA586" s="4" t="s">
        <v>780</v>
      </c>
      <c r="AB586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6" t="str">
        <f t="shared" si="37"/>
        <v>,DASCharge, TotalCharge, AccessorialCode, AccessorialDescription, PackageStatus, ReceiverName, ReceiverCity, ReceiverState, ReceiverCountry, CreatedDate)</v>
      </c>
      <c r="AD586" t="str">
        <f t="shared" si="38"/>
        <v>VALUES (
'80056','12659','9400498161487','USPSINV852757','2/13/2025','2/20/2025','Priority Mail','9400852998743','3359','75534','2','12.38','LB','11.77','0','0','0','0','AC6','Signature Confirmation','Return to Sender','Receiver 363','Seattle','AZ','USA','3/31/2025');</v>
      </c>
      <c r="AE586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'80056','12659','9400498161487','USPSINV852757','2/13/2025','2/20/2025','Priority Mail','9400852998743','3359','75534','2','12.38','LB','11.77','0','0','0','0','AC6','Signature Confirmation','Return to Sender','Receiver 363','Seattle','AZ','USA','3/31/2025');</v>
      </c>
    </row>
    <row r="587" spans="2:31" x14ac:dyDescent="0.2">
      <c r="B587">
        <v>80056</v>
      </c>
      <c r="C587">
        <v>12659</v>
      </c>
      <c r="D587" s="2">
        <v>94001885107682</v>
      </c>
      <c r="E587" t="s">
        <v>428</v>
      </c>
      <c r="F587" s="4" t="s">
        <v>778</v>
      </c>
      <c r="G587" s="4" t="s">
        <v>779</v>
      </c>
      <c r="H587" t="s">
        <v>41</v>
      </c>
      <c r="I587" s="2">
        <v>9400175845039</v>
      </c>
      <c r="J587">
        <v>96967</v>
      </c>
      <c r="K587">
        <v>69962</v>
      </c>
      <c r="L587">
        <v>7</v>
      </c>
      <c r="M587">
        <v>11.59</v>
      </c>
      <c r="N587" t="s">
        <v>29</v>
      </c>
      <c r="O587" cm="1">
        <f t="array" ref="O587">INDEX('rate table'!J:J,
  MATCH(1,
    (H587='rate table'!F:F) *
    (L587='rate table'!G:G) *
    (CEILING(M587, 1)='rate table'!H:H),
    0)
)</f>
        <v>49.31</v>
      </c>
      <c r="P587">
        <v>0</v>
      </c>
      <c r="Q587">
        <v>0</v>
      </c>
      <c r="R587">
        <v>0</v>
      </c>
      <c r="S587">
        <v>0</v>
      </c>
      <c r="T587" t="s">
        <v>30</v>
      </c>
      <c r="U587" t="s">
        <v>31</v>
      </c>
      <c r="V587" t="s">
        <v>32</v>
      </c>
      <c r="W587" t="s">
        <v>429</v>
      </c>
      <c r="X587" t="s">
        <v>34</v>
      </c>
      <c r="Y587" t="s">
        <v>35</v>
      </c>
      <c r="Z587" t="s">
        <v>36</v>
      </c>
      <c r="AA587" s="4" t="s">
        <v>780</v>
      </c>
      <c r="AB587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7" t="str">
        <f t="shared" si="37"/>
        <v>,DASCharge, TotalCharge, AccessorialCode, AccessorialDescription, PackageStatus, ReceiverName, ReceiverCity, ReceiverState, ReceiverCountry, CreatedDate)</v>
      </c>
      <c r="AD587" t="str">
        <f t="shared" si="38"/>
        <v>VALUES (
'80056','12659','94001885107682','USPSINV21814','2/13/2025','2/20/2025','Priority Mail Express','9400175845039','96967','69962','7','11.59','LB','49.31','0','0','0','0','AC0','Signature Confirmation','Return to Sender','Receiver 922','Seattle','AZ','USA','3/31/2025');</v>
      </c>
      <c r="AE587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'80056','12659','94001885107682','USPSINV21814','2/13/2025','2/20/2025','Priority Mail Express','9400175845039','96967','69962','7','11.59','LB','49.31','0','0','0','0','AC0','Signature Confirmation','Return to Sender','Receiver 922','Seattle','AZ','USA','3/31/2025');</v>
      </c>
    </row>
    <row r="588" spans="2:31" x14ac:dyDescent="0.2">
      <c r="B588">
        <v>80056</v>
      </c>
      <c r="C588">
        <v>12659</v>
      </c>
      <c r="D588" s="2">
        <v>9400779779345</v>
      </c>
      <c r="E588" t="s">
        <v>430</v>
      </c>
      <c r="F588" s="4" t="s">
        <v>778</v>
      </c>
      <c r="G588" s="4" t="s">
        <v>779</v>
      </c>
      <c r="H588" t="s">
        <v>28</v>
      </c>
      <c r="I588" s="2">
        <v>9400799656530</v>
      </c>
      <c r="J588">
        <v>11060</v>
      </c>
      <c r="K588">
        <v>33632</v>
      </c>
      <c r="L588">
        <v>6</v>
      </c>
      <c r="M588">
        <v>4.1100000000000003</v>
      </c>
      <c r="N588" t="s">
        <v>29</v>
      </c>
      <c r="O588" cm="1">
        <f t="array" ref="O588">INDEX('rate table'!J:J,
  MATCH(1,
    (H588='rate table'!F:F) *
    (L588='rate table'!G:G) *
    (CEILING(M588, 1)='rate table'!H:H),
    0)
)</f>
        <v>10.43</v>
      </c>
      <c r="P588">
        <v>0</v>
      </c>
      <c r="Q588">
        <v>0</v>
      </c>
      <c r="R588">
        <v>0</v>
      </c>
      <c r="S588">
        <v>0</v>
      </c>
      <c r="T588" t="s">
        <v>43</v>
      </c>
      <c r="U588" t="s">
        <v>31</v>
      </c>
      <c r="V588" t="s">
        <v>32</v>
      </c>
      <c r="W588" t="s">
        <v>431</v>
      </c>
      <c r="X588" t="s">
        <v>34</v>
      </c>
      <c r="Y588" t="s">
        <v>35</v>
      </c>
      <c r="Z588" t="s">
        <v>36</v>
      </c>
      <c r="AA588" s="4" t="s">
        <v>780</v>
      </c>
      <c r="AB588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8" t="str">
        <f t="shared" si="37"/>
        <v>,DASCharge, TotalCharge, AccessorialCode, AccessorialDescription, PackageStatus, ReceiverName, ReceiverCity, ReceiverState, ReceiverCountry, CreatedDate)</v>
      </c>
      <c r="AD588" t="str">
        <f t="shared" si="38"/>
        <v>VALUES (
'80056','12659','9400779779345','USPSINV279313','2/13/2025','2/20/2025','USPS Ground Advantage','9400799656530','11060','33632','6','4.11','LB','10.43','0','0','0','0','AC4','Signature Confirmation','Return to Sender','Receiver 434','Seattle','AZ','USA','3/31/2025');</v>
      </c>
      <c r="AE588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'80056','12659','9400779779345','USPSINV279313','2/13/2025','2/20/2025','USPS Ground Advantage','9400799656530','11060','33632','6','4.11','LB','10.43','0','0','0','0','AC4','Signature Confirmation','Return to Sender','Receiver 434','Seattle','AZ','USA','3/31/2025');</v>
      </c>
    </row>
    <row r="589" spans="2:31" x14ac:dyDescent="0.2">
      <c r="B589">
        <v>80056</v>
      </c>
      <c r="C589">
        <v>12659</v>
      </c>
      <c r="D589" s="2">
        <v>94001850471366</v>
      </c>
      <c r="E589" t="s">
        <v>432</v>
      </c>
      <c r="F589" s="4" t="s">
        <v>778</v>
      </c>
      <c r="G589" s="4" t="s">
        <v>779</v>
      </c>
      <c r="H589" t="s">
        <v>38</v>
      </c>
      <c r="I589" s="2">
        <v>9400429029565</v>
      </c>
      <c r="J589">
        <v>31756</v>
      </c>
      <c r="K589">
        <v>90097</v>
      </c>
      <c r="L589">
        <v>7</v>
      </c>
      <c r="M589">
        <v>7.19</v>
      </c>
      <c r="N589" t="s">
        <v>29</v>
      </c>
      <c r="O589" cm="1">
        <f t="array" ref="O589">INDEX('rate table'!J:J,
  MATCH(1,
    (H589='rate table'!F:F) *
    (L589='rate table'!G:G) *
    (CEILING(M589, 1)='rate table'!H:H),
    0)
)</f>
        <v>26.21</v>
      </c>
      <c r="P589">
        <v>0</v>
      </c>
      <c r="Q589">
        <v>0</v>
      </c>
      <c r="R589">
        <v>0</v>
      </c>
      <c r="S589">
        <v>0</v>
      </c>
      <c r="T589" t="s">
        <v>43</v>
      </c>
      <c r="U589" t="s">
        <v>31</v>
      </c>
      <c r="V589" t="s">
        <v>32</v>
      </c>
      <c r="W589" t="s">
        <v>86</v>
      </c>
      <c r="X589" t="s">
        <v>34</v>
      </c>
      <c r="Y589" t="s">
        <v>35</v>
      </c>
      <c r="Z589" t="s">
        <v>36</v>
      </c>
      <c r="AA589" s="4" t="s">
        <v>780</v>
      </c>
      <c r="AB589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89" t="str">
        <f t="shared" si="37"/>
        <v>,DASCharge, TotalCharge, AccessorialCode, AccessorialDescription, PackageStatus, ReceiverName, ReceiverCity, ReceiverState, ReceiverCountry, CreatedDate)</v>
      </c>
      <c r="AD589" t="str">
        <f t="shared" si="38"/>
        <v>VALUES (
'80056','12659','94001850471366','USPSINV784115','2/13/2025','2/20/2025','Priority Mail','9400429029565','31756','90097','7','7.19','LB','26.21','0','0','0','0','AC4','Signature Confirmation','Return to Sender','Receiver 432','Seattle','AZ','USA','3/31/2025');</v>
      </c>
      <c r="AE589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'80056','12659','94001850471366','USPSINV784115','2/13/2025','2/20/2025','Priority Mail','9400429029565','31756','90097','7','7.19','LB','26.21','0','0','0','0','AC4','Signature Confirmation','Return to Sender','Receiver 432','Seattle','AZ','USA','3/31/2025');</v>
      </c>
    </row>
    <row r="590" spans="2:31" x14ac:dyDescent="0.2">
      <c r="B590">
        <v>80056</v>
      </c>
      <c r="C590">
        <v>12659</v>
      </c>
      <c r="D590" s="2">
        <v>9400926720538</v>
      </c>
      <c r="E590" t="s">
        <v>433</v>
      </c>
      <c r="F590" s="4" t="s">
        <v>778</v>
      </c>
      <c r="G590" s="4" t="s">
        <v>779</v>
      </c>
      <c r="H590" t="s">
        <v>41</v>
      </c>
      <c r="I590" s="2">
        <v>9400127244900</v>
      </c>
      <c r="J590">
        <v>29462</v>
      </c>
      <c r="K590">
        <v>79552</v>
      </c>
      <c r="L590">
        <v>3</v>
      </c>
      <c r="M590">
        <v>8.1300000000000008</v>
      </c>
      <c r="N590" t="s">
        <v>29</v>
      </c>
      <c r="O590" cm="1">
        <f t="array" ref="O590">INDEX('rate table'!J:J,
  MATCH(1,
    (H590='rate table'!F:F) *
    (L590='rate table'!G:G) *
    (CEILING(M590, 1)='rate table'!H:H),
    0)
)</f>
        <v>31.94</v>
      </c>
      <c r="P590">
        <v>0</v>
      </c>
      <c r="Q590">
        <v>0</v>
      </c>
      <c r="R590">
        <v>0</v>
      </c>
      <c r="S590">
        <v>0</v>
      </c>
      <c r="T590" t="s">
        <v>74</v>
      </c>
      <c r="U590" t="s">
        <v>31</v>
      </c>
      <c r="V590" t="s">
        <v>32</v>
      </c>
      <c r="W590" t="s">
        <v>434</v>
      </c>
      <c r="X590" t="s">
        <v>34</v>
      </c>
      <c r="Y590" t="s">
        <v>35</v>
      </c>
      <c r="Z590" t="s">
        <v>36</v>
      </c>
      <c r="AA590" s="4" t="s">
        <v>780</v>
      </c>
      <c r="AB590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0" t="str">
        <f t="shared" si="37"/>
        <v>,DASCharge, TotalCharge, AccessorialCode, AccessorialDescription, PackageStatus, ReceiverName, ReceiverCity, ReceiverState, ReceiverCountry, CreatedDate)</v>
      </c>
      <c r="AD590" t="str">
        <f t="shared" si="38"/>
        <v>VALUES (
'80056','12659','9400926720538','USPSINV86498','2/13/2025','2/20/2025','Priority Mail Express','9400127244900','29462','79552','3','8.13','LB','31.94','0','0','0','0','AC6','Signature Confirmation','Return to Sender','Receiver 429','Seattle','AZ','USA','3/31/2025');</v>
      </c>
      <c r="AE590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'80056','12659','9400926720538','USPSINV86498','2/13/2025','2/20/2025','Priority Mail Express','9400127244900','29462','79552','3','8.13','LB','31.94','0','0','0','0','AC6','Signature Confirmation','Return to Sender','Receiver 429','Seattle','AZ','USA','3/31/2025');</v>
      </c>
    </row>
    <row r="591" spans="2:31" x14ac:dyDescent="0.2">
      <c r="B591">
        <v>80056</v>
      </c>
      <c r="C591">
        <v>12659</v>
      </c>
      <c r="D591" s="2">
        <v>94001851735702</v>
      </c>
      <c r="E591" t="s">
        <v>435</v>
      </c>
      <c r="F591" s="4" t="s">
        <v>778</v>
      </c>
      <c r="G591" s="4" t="s">
        <v>779</v>
      </c>
      <c r="H591" t="s">
        <v>28</v>
      </c>
      <c r="I591" s="2">
        <v>940034371217</v>
      </c>
      <c r="J591">
        <v>44463</v>
      </c>
      <c r="K591">
        <v>2545</v>
      </c>
      <c r="L591">
        <v>3</v>
      </c>
      <c r="M591">
        <v>4.2300000000000004</v>
      </c>
      <c r="N591" t="s">
        <v>29</v>
      </c>
      <c r="O591" cm="1">
        <f t="array" ref="O591">INDEX('rate table'!J:J,
  MATCH(1,
    (H591='rate table'!F:F) *
    (L591='rate table'!G:G) *
    (CEILING(M591, 1)='rate table'!H:H),
    0)
)</f>
        <v>7.4</v>
      </c>
      <c r="P591">
        <v>0</v>
      </c>
      <c r="Q591">
        <v>0</v>
      </c>
      <c r="R591">
        <v>0</v>
      </c>
      <c r="S591">
        <v>0</v>
      </c>
      <c r="T591" t="s">
        <v>39</v>
      </c>
      <c r="U591" t="s">
        <v>31</v>
      </c>
      <c r="V591" t="s">
        <v>32</v>
      </c>
      <c r="W591" t="s">
        <v>305</v>
      </c>
      <c r="X591" t="s">
        <v>34</v>
      </c>
      <c r="Y591" t="s">
        <v>35</v>
      </c>
      <c r="Z591" t="s">
        <v>36</v>
      </c>
      <c r="AA591" s="4" t="s">
        <v>780</v>
      </c>
      <c r="AB591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1" t="str">
        <f t="shared" si="37"/>
        <v>,DASCharge, TotalCharge, AccessorialCode, AccessorialDescription, PackageStatus, ReceiverName, ReceiverCity, ReceiverState, ReceiverCountry, CreatedDate)</v>
      </c>
      <c r="AD591" t="str">
        <f t="shared" si="38"/>
        <v>VALUES (
'80056','12659','94001851735702','USPSINV19989','2/13/2025','2/20/2025','USPS Ground Advantage','940034371217','44463','2545','3','4.23','LB','7.4','0','0','0','0','AC1','Signature Confirmation','Return to Sender','Receiver 475','Seattle','AZ','USA','3/31/2025');</v>
      </c>
      <c r="AE591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'80056','12659','94001851735702','USPSINV19989','2/13/2025','2/20/2025','USPS Ground Advantage','940034371217','44463','2545','3','4.23','LB','7.4','0','0','0','0','AC1','Signature Confirmation','Return to Sender','Receiver 475','Seattle','AZ','USA','3/31/2025');</v>
      </c>
    </row>
    <row r="592" spans="2:31" x14ac:dyDescent="0.2">
      <c r="B592">
        <v>80056</v>
      </c>
      <c r="C592">
        <v>12659</v>
      </c>
      <c r="D592" s="2">
        <v>9400364096519</v>
      </c>
      <c r="E592" t="s">
        <v>436</v>
      </c>
      <c r="F592" s="4" t="s">
        <v>778</v>
      </c>
      <c r="G592" s="4" t="s">
        <v>779</v>
      </c>
      <c r="H592" t="s">
        <v>38</v>
      </c>
      <c r="I592" s="2">
        <v>9400464853167</v>
      </c>
      <c r="J592">
        <v>99499</v>
      </c>
      <c r="K592">
        <v>77905</v>
      </c>
      <c r="L592">
        <v>2</v>
      </c>
      <c r="M592">
        <v>14.16</v>
      </c>
      <c r="N592" t="s">
        <v>29</v>
      </c>
      <c r="O592" cm="1">
        <f t="array" ref="O592">INDEX('rate table'!J:J,
  MATCH(1,
    (H592='rate table'!F:F) *
    (L592='rate table'!G:G) *
    (CEILING(M592, 1)='rate table'!H:H),
    0)
)</f>
        <v>12.62</v>
      </c>
      <c r="P592">
        <v>0</v>
      </c>
      <c r="Q592">
        <v>0</v>
      </c>
      <c r="R592">
        <v>0</v>
      </c>
      <c r="S592">
        <v>0</v>
      </c>
      <c r="T592" t="s">
        <v>74</v>
      </c>
      <c r="U592" t="s">
        <v>31</v>
      </c>
      <c r="V592" t="s">
        <v>32</v>
      </c>
      <c r="W592" t="s">
        <v>437</v>
      </c>
      <c r="X592" t="s">
        <v>34</v>
      </c>
      <c r="Y592" t="s">
        <v>35</v>
      </c>
      <c r="Z592" t="s">
        <v>36</v>
      </c>
      <c r="AA592" s="4" t="s">
        <v>780</v>
      </c>
      <c r="AB592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2" t="str">
        <f t="shared" si="37"/>
        <v>,DASCharge, TotalCharge, AccessorialCode, AccessorialDescription, PackageStatus, ReceiverName, ReceiverCity, ReceiverState, ReceiverCountry, CreatedDate)</v>
      </c>
      <c r="AD592" t="str">
        <f t="shared" si="38"/>
        <v>VALUES (
'80056','12659','9400364096519','USPSINV44628','2/13/2025','2/20/2025','Priority Mail','9400464853167','99499','77905','2','14.16','LB','12.62','0','0','0','0','AC6','Signature Confirmation','Return to Sender','Receiver 426','Seattle','AZ','USA','3/31/2025');</v>
      </c>
      <c r="AE592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'80056','12659','9400364096519','USPSINV44628','2/13/2025','2/20/2025','Priority Mail','9400464853167','99499','77905','2','14.16','LB','12.62','0','0','0','0','AC6','Signature Confirmation','Return to Sender','Receiver 426','Seattle','AZ','USA','3/31/2025');</v>
      </c>
    </row>
    <row r="593" spans="2:31" x14ac:dyDescent="0.2">
      <c r="B593">
        <v>80056</v>
      </c>
      <c r="C593">
        <v>12659</v>
      </c>
      <c r="D593" s="2">
        <v>9400844371828</v>
      </c>
      <c r="E593" t="s">
        <v>438</v>
      </c>
      <c r="F593" s="4" t="s">
        <v>778</v>
      </c>
      <c r="G593" s="4" t="s">
        <v>779</v>
      </c>
      <c r="H593" t="s">
        <v>41</v>
      </c>
      <c r="I593" s="2">
        <v>9400652425404</v>
      </c>
      <c r="J593">
        <v>91188</v>
      </c>
      <c r="K593">
        <v>36118</v>
      </c>
      <c r="L593">
        <v>3</v>
      </c>
      <c r="M593">
        <v>6.1</v>
      </c>
      <c r="N593" t="s">
        <v>29</v>
      </c>
      <c r="O593" cm="1">
        <f t="array" ref="O593">INDEX('rate table'!J:J,
  MATCH(1,
    (H593='rate table'!F:F) *
    (L593='rate table'!G:G) *
    (CEILING(M593, 1)='rate table'!H:H),
    0)
)</f>
        <v>27.23</v>
      </c>
      <c r="P593">
        <v>0</v>
      </c>
      <c r="Q593">
        <v>0</v>
      </c>
      <c r="R593">
        <v>0</v>
      </c>
      <c r="S593">
        <v>0</v>
      </c>
      <c r="T593" t="s">
        <v>51</v>
      </c>
      <c r="U593" t="s">
        <v>31</v>
      </c>
      <c r="V593" t="s">
        <v>32</v>
      </c>
      <c r="W593" t="s">
        <v>244</v>
      </c>
      <c r="X593" t="s">
        <v>34</v>
      </c>
      <c r="Y593" t="s">
        <v>35</v>
      </c>
      <c r="Z593" t="s">
        <v>36</v>
      </c>
      <c r="AA593" s="4" t="s">
        <v>780</v>
      </c>
      <c r="AB593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3" t="str">
        <f t="shared" si="37"/>
        <v>,DASCharge, TotalCharge, AccessorialCode, AccessorialDescription, PackageStatus, ReceiverName, ReceiverCity, ReceiverState, ReceiverCountry, CreatedDate)</v>
      </c>
      <c r="AD593" t="str">
        <f t="shared" si="38"/>
        <v>VALUES (
'80056','12659','9400844371828','USPSINV904365','2/13/2025','2/20/2025','Priority Mail Express','9400652425404','91188','36118','3','6.1','LB','27.23','0','0','0','0','AC9','Signature Confirmation','Return to Sender','Receiver 617','Seattle','AZ','USA','3/31/2025');</v>
      </c>
      <c r="AE593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'80056','12659','9400844371828','USPSINV904365','2/13/2025','2/20/2025','Priority Mail Express','9400652425404','91188','36118','3','6.1','LB','27.23','0','0','0','0','AC9','Signature Confirmation','Return to Sender','Receiver 617','Seattle','AZ','USA','3/31/2025');</v>
      </c>
    </row>
    <row r="594" spans="2:31" x14ac:dyDescent="0.2">
      <c r="B594">
        <v>80056</v>
      </c>
      <c r="C594">
        <v>12659</v>
      </c>
      <c r="D594" s="2">
        <v>94001566130612</v>
      </c>
      <c r="E594" t="s">
        <v>440</v>
      </c>
      <c r="F594" s="4" t="s">
        <v>778</v>
      </c>
      <c r="G594" s="4" t="s">
        <v>779</v>
      </c>
      <c r="H594" t="s">
        <v>28</v>
      </c>
      <c r="I594" s="2">
        <v>940068202663</v>
      </c>
      <c r="J594">
        <v>14918</v>
      </c>
      <c r="K594">
        <v>67419</v>
      </c>
      <c r="L594">
        <v>6</v>
      </c>
      <c r="M594">
        <v>6.1</v>
      </c>
      <c r="N594" t="s">
        <v>29</v>
      </c>
      <c r="O594" cm="1">
        <f t="array" ref="O594">INDEX('rate table'!J:J,
  MATCH(1,
    (H594='rate table'!F:F) *
    (L594='rate table'!G:G) *
    (CEILING(M594, 1)='rate table'!H:H),
    0)
)</f>
        <v>11.03</v>
      </c>
      <c r="P594">
        <v>0</v>
      </c>
      <c r="Q594">
        <v>0</v>
      </c>
      <c r="R594">
        <v>0</v>
      </c>
      <c r="S594">
        <v>0</v>
      </c>
      <c r="T594" t="s">
        <v>55</v>
      </c>
      <c r="U594" t="s">
        <v>31</v>
      </c>
      <c r="V594" t="s">
        <v>32</v>
      </c>
      <c r="W594" t="s">
        <v>441</v>
      </c>
      <c r="X594" t="s">
        <v>34</v>
      </c>
      <c r="Y594" t="s">
        <v>35</v>
      </c>
      <c r="Z594" t="s">
        <v>36</v>
      </c>
      <c r="AA594" s="4" t="s">
        <v>780</v>
      </c>
      <c r="AB594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4" t="str">
        <f t="shared" si="37"/>
        <v>,DASCharge, TotalCharge, AccessorialCode, AccessorialDescription, PackageStatus, ReceiverName, ReceiverCity, ReceiverState, ReceiverCountry, CreatedDate)</v>
      </c>
      <c r="AD594" t="str">
        <f t="shared" si="38"/>
        <v>VALUES (
'80056','12659','94001566130612','USPSINV118054','2/13/2025','2/20/2025','USPS Ground Advantage','940068202663','14918','67419','6','6.1','LB','11.03','0','0','0','0','AC7','Signature Confirmation','Return to Sender','Receiver 986','Seattle','AZ','USA','3/31/2025');</v>
      </c>
      <c r="AE594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'80056','12659','94001566130612','USPSINV118054','2/13/2025','2/20/2025','USPS Ground Advantage','940068202663','14918','67419','6','6.1','LB','11.03','0','0','0','0','AC7','Signature Confirmation','Return to Sender','Receiver 986','Seattle','AZ','USA','3/31/2025');</v>
      </c>
    </row>
    <row r="595" spans="2:31" x14ac:dyDescent="0.2">
      <c r="B595">
        <v>80056</v>
      </c>
      <c r="C595">
        <v>12659</v>
      </c>
      <c r="D595" s="2">
        <v>9400589299929</v>
      </c>
      <c r="E595" t="s">
        <v>442</v>
      </c>
      <c r="F595" s="4" t="s">
        <v>778</v>
      </c>
      <c r="G595" s="4" t="s">
        <v>779</v>
      </c>
      <c r="H595" t="s">
        <v>38</v>
      </c>
      <c r="I595" s="2">
        <v>9400373636640</v>
      </c>
      <c r="J595">
        <v>94105</v>
      </c>
      <c r="K595">
        <v>80174</v>
      </c>
      <c r="L595">
        <v>7</v>
      </c>
      <c r="M595">
        <v>0.7</v>
      </c>
      <c r="N595" t="s">
        <v>29</v>
      </c>
      <c r="O595" cm="1">
        <f t="array" ref="O595">INDEX('rate table'!J:J,
  MATCH(1,
    (H595='rate table'!F:F) *
    (L595='rate table'!G:G) *
    (CEILING(M595, 1)='rate table'!H:H),
    0)
)</f>
        <v>8.51</v>
      </c>
      <c r="P595">
        <v>0</v>
      </c>
      <c r="Q595">
        <v>0</v>
      </c>
      <c r="R595">
        <v>0</v>
      </c>
      <c r="S595">
        <v>0</v>
      </c>
      <c r="T595" t="s">
        <v>50</v>
      </c>
      <c r="U595" t="s">
        <v>31</v>
      </c>
      <c r="V595" t="s">
        <v>32</v>
      </c>
      <c r="W595" t="s">
        <v>443</v>
      </c>
      <c r="X595" t="s">
        <v>34</v>
      </c>
      <c r="Y595" t="s">
        <v>35</v>
      </c>
      <c r="Z595" t="s">
        <v>36</v>
      </c>
      <c r="AA595" s="4" t="s">
        <v>780</v>
      </c>
      <c r="AB595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5" t="str">
        <f t="shared" si="37"/>
        <v>,DASCharge, TotalCharge, AccessorialCode, AccessorialDescription, PackageStatus, ReceiverName, ReceiverCity, ReceiverState, ReceiverCountry, CreatedDate)</v>
      </c>
      <c r="AD595" t="str">
        <f t="shared" si="38"/>
        <v>VALUES (
'80056','12659','9400589299929','USPSINV81760','2/13/2025','2/20/2025','Priority Mail','9400373636640','94105','80174','7','0.7','LB','8.51','0','0','0','0','AC8','Signature Confirmation','Return to Sender','Receiver 152','Seattle','AZ','USA','3/31/2025');</v>
      </c>
      <c r="AE595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'80056','12659','9400589299929','USPSINV81760','2/13/2025','2/20/2025','Priority Mail','9400373636640','94105','80174','7','0.7','LB','8.51','0','0','0','0','AC8','Signature Confirmation','Return to Sender','Receiver 152','Seattle','AZ','USA','3/31/2025');</v>
      </c>
    </row>
    <row r="596" spans="2:31" x14ac:dyDescent="0.2">
      <c r="B596">
        <v>80056</v>
      </c>
      <c r="C596">
        <v>12659</v>
      </c>
      <c r="D596" s="2">
        <v>94001244742472</v>
      </c>
      <c r="E596" t="s">
        <v>445</v>
      </c>
      <c r="F596" s="4" t="s">
        <v>778</v>
      </c>
      <c r="G596" s="4" t="s">
        <v>779</v>
      </c>
      <c r="H596" t="s">
        <v>38</v>
      </c>
      <c r="I596" s="2">
        <v>9400831627744</v>
      </c>
      <c r="J596">
        <v>37505</v>
      </c>
      <c r="K596">
        <v>91335</v>
      </c>
      <c r="L596">
        <v>3</v>
      </c>
      <c r="M596">
        <v>16.95</v>
      </c>
      <c r="N596" t="s">
        <v>29</v>
      </c>
      <c r="O596" cm="1">
        <f t="array" ref="O596">INDEX('rate table'!J:J,
  MATCH(1,
    (H596='rate table'!F:F) *
    (L596='rate table'!G:G) *
    (CEILING(M596, 1)='rate table'!H:H),
    0)
)</f>
        <v>14.7</v>
      </c>
      <c r="P596">
        <v>0</v>
      </c>
      <c r="Q596">
        <v>0</v>
      </c>
      <c r="R596">
        <v>0</v>
      </c>
      <c r="S596">
        <v>0</v>
      </c>
      <c r="T596" t="s">
        <v>55</v>
      </c>
      <c r="U596" t="s">
        <v>31</v>
      </c>
      <c r="V596" t="s">
        <v>32</v>
      </c>
      <c r="W596" t="s">
        <v>446</v>
      </c>
      <c r="X596" t="s">
        <v>34</v>
      </c>
      <c r="Y596" t="s">
        <v>35</v>
      </c>
      <c r="Z596" t="s">
        <v>36</v>
      </c>
      <c r="AA596" s="4" t="s">
        <v>780</v>
      </c>
      <c r="AB596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6" t="str">
        <f t="shared" si="37"/>
        <v>,DASCharge, TotalCharge, AccessorialCode, AccessorialDescription, PackageStatus, ReceiverName, ReceiverCity, ReceiverState, ReceiverCountry, CreatedDate)</v>
      </c>
      <c r="AD596" t="str">
        <f t="shared" si="38"/>
        <v>VALUES (
'80056','12659','94001244742472','USPSINV354340','2/13/2025','2/20/2025','Priority Mail','9400831627744','37505','91335','3','16.95','LB','14.7','0','0','0','0','AC7','Signature Confirmation','Return to Sender','Receiver 726','Seattle','AZ','USA','3/31/2025');</v>
      </c>
      <c r="AE596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'80056','12659','94001244742472','USPSINV354340','2/13/2025','2/20/2025','Priority Mail','9400831627744','37505','91335','3','16.95','LB','14.7','0','0','0','0','AC7','Signature Confirmation','Return to Sender','Receiver 726','Seattle','AZ','USA','3/31/2025');</v>
      </c>
    </row>
    <row r="597" spans="2:31" x14ac:dyDescent="0.2">
      <c r="B597">
        <v>80056</v>
      </c>
      <c r="C597">
        <v>12659</v>
      </c>
      <c r="D597" s="2">
        <v>9400151772413</v>
      </c>
      <c r="E597" t="s">
        <v>447</v>
      </c>
      <c r="F597" s="4" t="s">
        <v>778</v>
      </c>
      <c r="G597" s="4" t="s">
        <v>779</v>
      </c>
      <c r="H597" t="s">
        <v>38</v>
      </c>
      <c r="I597" s="2">
        <v>9400400255505</v>
      </c>
      <c r="J597">
        <v>89327</v>
      </c>
      <c r="K597">
        <v>54754</v>
      </c>
      <c r="L597">
        <v>4</v>
      </c>
      <c r="M597">
        <v>11.47</v>
      </c>
      <c r="N597" t="s">
        <v>29</v>
      </c>
      <c r="O597" cm="1">
        <f t="array" ref="O597">INDEX('rate table'!J:J,
  MATCH(1,
    (H597='rate table'!F:F) *
    (L597='rate table'!G:G) *
    (CEILING(M597, 1)='rate table'!H:H),
    0)
)</f>
        <v>13.76</v>
      </c>
      <c r="P597">
        <v>0</v>
      </c>
      <c r="Q597">
        <v>0</v>
      </c>
      <c r="R597">
        <v>0</v>
      </c>
      <c r="S597">
        <v>0</v>
      </c>
      <c r="T597" t="s">
        <v>39</v>
      </c>
      <c r="U597" t="s">
        <v>31</v>
      </c>
      <c r="V597" t="s">
        <v>32</v>
      </c>
      <c r="W597" t="s">
        <v>448</v>
      </c>
      <c r="X597" t="s">
        <v>34</v>
      </c>
      <c r="Y597" t="s">
        <v>35</v>
      </c>
      <c r="Z597" t="s">
        <v>36</v>
      </c>
      <c r="AA597" s="4" t="s">
        <v>780</v>
      </c>
      <c r="AB597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7" t="str">
        <f t="shared" si="37"/>
        <v>,DASCharge, TotalCharge, AccessorialCode, AccessorialDescription, PackageStatus, ReceiverName, ReceiverCity, ReceiverState, ReceiverCountry, CreatedDate)</v>
      </c>
      <c r="AD597" t="str">
        <f t="shared" si="38"/>
        <v>VALUES (
'80056','12659','9400151772413','USPSINV289652','2/13/2025','2/20/2025','Priority Mail','9400400255505','89327','54754','4','11.47','LB','13.76','0','0','0','0','AC1','Signature Confirmation','Return to Sender','Receiver 84','Seattle','AZ','USA','3/31/2025');</v>
      </c>
      <c r="AE597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'80056','12659','9400151772413','USPSINV289652','2/13/2025','2/20/2025','Priority Mail','9400400255505','89327','54754','4','11.47','LB','13.76','0','0','0','0','AC1','Signature Confirmation','Return to Sender','Receiver 84','Seattle','AZ','USA','3/31/2025');</v>
      </c>
    </row>
    <row r="598" spans="2:31" x14ac:dyDescent="0.2">
      <c r="B598">
        <v>80056</v>
      </c>
      <c r="C598">
        <v>12659</v>
      </c>
      <c r="D598" s="2">
        <v>94001979215252</v>
      </c>
      <c r="E598" t="s">
        <v>449</v>
      </c>
      <c r="F598" s="4" t="s">
        <v>778</v>
      </c>
      <c r="G598" s="4" t="s">
        <v>779</v>
      </c>
      <c r="H598" t="s">
        <v>41</v>
      </c>
      <c r="I598" s="2">
        <v>9400871230393</v>
      </c>
      <c r="J598">
        <v>50612</v>
      </c>
      <c r="K598">
        <v>96359</v>
      </c>
      <c r="L598">
        <v>4</v>
      </c>
      <c r="M598">
        <v>13.86</v>
      </c>
      <c r="N598" t="s">
        <v>29</v>
      </c>
      <c r="O598" cm="1">
        <f t="array" ref="O598">INDEX('rate table'!J:J,
  MATCH(1,
    (H598='rate table'!F:F) *
    (L598='rate table'!G:G) *
    (CEILING(M598, 1)='rate table'!H:H),
    0)
)</f>
        <v>48.52</v>
      </c>
      <c r="P598">
        <v>0</v>
      </c>
      <c r="Q598">
        <v>0</v>
      </c>
      <c r="R598">
        <v>0</v>
      </c>
      <c r="S598">
        <v>0</v>
      </c>
      <c r="T598" t="s">
        <v>50</v>
      </c>
      <c r="U598" t="s">
        <v>31</v>
      </c>
      <c r="V598" t="s">
        <v>32</v>
      </c>
      <c r="W598" t="s">
        <v>450</v>
      </c>
      <c r="X598" t="s">
        <v>34</v>
      </c>
      <c r="Y598" t="s">
        <v>35</v>
      </c>
      <c r="Z598" t="s">
        <v>36</v>
      </c>
      <c r="AA598" s="4" t="s">
        <v>780</v>
      </c>
      <c r="AB598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8" t="str">
        <f t="shared" si="37"/>
        <v>,DASCharge, TotalCharge, AccessorialCode, AccessorialDescription, PackageStatus, ReceiverName, ReceiverCity, ReceiverState, ReceiverCountry, CreatedDate)</v>
      </c>
      <c r="AD598" t="str">
        <f t="shared" si="38"/>
        <v>VALUES (
'80056','12659','94001979215252','USPSINV85387','2/13/2025','2/20/2025','Priority Mail Express','9400871230393','50612','96359','4','13.86','LB','48.52','0','0','0','0','AC8','Signature Confirmation','Return to Sender','Receiver 328','Seattle','AZ','USA','3/31/2025');</v>
      </c>
      <c r="AE598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'80056','12659','94001979215252','USPSINV85387','2/13/2025','2/20/2025','Priority Mail Express','9400871230393','50612','96359','4','13.86','LB','48.52','0','0','0','0','AC8','Signature Confirmation','Return to Sender','Receiver 328','Seattle','AZ','USA','3/31/2025');</v>
      </c>
    </row>
    <row r="599" spans="2:31" x14ac:dyDescent="0.2">
      <c r="B599">
        <v>80056</v>
      </c>
      <c r="C599">
        <v>12659</v>
      </c>
      <c r="D599" s="2">
        <v>94002110937663</v>
      </c>
      <c r="E599" t="s">
        <v>451</v>
      </c>
      <c r="F599" s="4" t="s">
        <v>778</v>
      </c>
      <c r="G599" s="4" t="s">
        <v>779</v>
      </c>
      <c r="H599" t="s">
        <v>28</v>
      </c>
      <c r="I599" s="2">
        <v>9400356904103</v>
      </c>
      <c r="J599">
        <v>67621</v>
      </c>
      <c r="K599">
        <v>59507</v>
      </c>
      <c r="L599">
        <v>6</v>
      </c>
      <c r="M599">
        <v>12.52</v>
      </c>
      <c r="N599" t="s">
        <v>29</v>
      </c>
      <c r="O599" cm="1">
        <f t="array" ref="O599">INDEX('rate table'!J:J,
  MATCH(1,
    (H599='rate table'!F:F) *
    (L599='rate table'!G:G) *
    (CEILING(M599, 1)='rate table'!H:H),
    0)
)</f>
        <v>13.46</v>
      </c>
      <c r="P599">
        <v>0</v>
      </c>
      <c r="Q599">
        <v>0</v>
      </c>
      <c r="R599">
        <v>0</v>
      </c>
      <c r="S599">
        <v>0</v>
      </c>
      <c r="T599" t="s">
        <v>74</v>
      </c>
      <c r="U599" t="s">
        <v>31</v>
      </c>
      <c r="V599" t="s">
        <v>32</v>
      </c>
      <c r="W599" t="s">
        <v>452</v>
      </c>
      <c r="X599" t="s">
        <v>34</v>
      </c>
      <c r="Y599" t="s">
        <v>35</v>
      </c>
      <c r="Z599" t="s">
        <v>36</v>
      </c>
      <c r="AA599" s="4" t="s">
        <v>780</v>
      </c>
      <c r="AB599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599" t="str">
        <f t="shared" si="37"/>
        <v>,DASCharge, TotalCharge, AccessorialCode, AccessorialDescription, PackageStatus, ReceiverName, ReceiverCity, ReceiverState, ReceiverCountry, CreatedDate)</v>
      </c>
      <c r="AD599" t="str">
        <f t="shared" si="38"/>
        <v>VALUES (
'80056','12659','94002110937663','USPSINV379672','2/13/2025','2/20/2025','USPS Ground Advantage','9400356904103','67621','59507','6','12.52','LB','13.46','0','0','0','0','AC6','Signature Confirmation','Return to Sender','Receiver 87','Seattle','AZ','USA','3/31/2025');</v>
      </c>
      <c r="AE599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'80056','12659','94002110937663','USPSINV379672','2/13/2025','2/20/2025','USPS Ground Advantage','9400356904103','67621','59507','6','12.52','LB','13.46','0','0','0','0','AC6','Signature Confirmation','Return to Sender','Receiver 87','Seattle','AZ','USA','3/31/2025');</v>
      </c>
    </row>
    <row r="600" spans="2:31" x14ac:dyDescent="0.2">
      <c r="B600">
        <v>80056</v>
      </c>
      <c r="C600">
        <v>12659</v>
      </c>
      <c r="D600" s="2">
        <v>94001907215065</v>
      </c>
      <c r="E600" t="s">
        <v>453</v>
      </c>
      <c r="F600" s="4" t="s">
        <v>778</v>
      </c>
      <c r="G600" s="4" t="s">
        <v>779</v>
      </c>
      <c r="H600" t="s">
        <v>38</v>
      </c>
      <c r="I600" s="2">
        <v>9400907143758</v>
      </c>
      <c r="J600">
        <v>33921</v>
      </c>
      <c r="K600">
        <v>29872</v>
      </c>
      <c r="L600">
        <v>6</v>
      </c>
      <c r="M600">
        <v>6.16</v>
      </c>
      <c r="N600" t="s">
        <v>29</v>
      </c>
      <c r="O600" cm="1">
        <f t="array" ref="O600">INDEX('rate table'!J:J,
  MATCH(1,
    (H600='rate table'!F:F) *
    (L600='rate table'!G:G) *
    (CEILING(M600, 1)='rate table'!H:H),
    0)
)</f>
        <v>19.43</v>
      </c>
      <c r="P600">
        <v>0</v>
      </c>
      <c r="Q600">
        <v>0</v>
      </c>
      <c r="R600">
        <v>0</v>
      </c>
      <c r="S600">
        <v>0</v>
      </c>
      <c r="T600" t="s">
        <v>39</v>
      </c>
      <c r="U600" t="s">
        <v>31</v>
      </c>
      <c r="V600" t="s">
        <v>32</v>
      </c>
      <c r="W600" t="s">
        <v>454</v>
      </c>
      <c r="X600" t="s">
        <v>34</v>
      </c>
      <c r="Y600" t="s">
        <v>35</v>
      </c>
      <c r="Z600" t="s">
        <v>36</v>
      </c>
      <c r="AA600" s="4" t="s">
        <v>780</v>
      </c>
      <c r="AB600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0" t="str">
        <f t="shared" si="37"/>
        <v>,DASCharge, TotalCharge, AccessorialCode, AccessorialDescription, PackageStatus, ReceiverName, ReceiverCity, ReceiverState, ReceiverCountry, CreatedDate)</v>
      </c>
      <c r="AD600" t="str">
        <f t="shared" si="38"/>
        <v>VALUES (
'80056','12659','94001907215065','USPSINV225969','2/13/2025','2/20/2025','Priority Mail','9400907143758','33921','29872','6','6.16','LB','19.43','0','0','0','0','AC1','Signature Confirmation','Return to Sender','Receiver 283','Seattle','AZ','USA','3/31/2025');</v>
      </c>
      <c r="AE600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'80056','12659','94001907215065','USPSINV225969','2/13/2025','2/20/2025','Priority Mail','9400907143758','33921','29872','6','6.16','LB','19.43','0','0','0','0','AC1','Signature Confirmation','Return to Sender','Receiver 283','Seattle','AZ','USA','3/31/2025');</v>
      </c>
    </row>
    <row r="601" spans="2:31" x14ac:dyDescent="0.2">
      <c r="B601">
        <v>80056</v>
      </c>
      <c r="C601">
        <v>12659</v>
      </c>
      <c r="D601" s="2">
        <v>9400559982605</v>
      </c>
      <c r="E601" t="s">
        <v>455</v>
      </c>
      <c r="F601" s="4" t="s">
        <v>778</v>
      </c>
      <c r="G601" s="4" t="s">
        <v>779</v>
      </c>
      <c r="H601" t="s">
        <v>41</v>
      </c>
      <c r="I601" s="2">
        <v>9400980551621</v>
      </c>
      <c r="J601">
        <v>52494</v>
      </c>
      <c r="K601">
        <v>20457</v>
      </c>
      <c r="L601">
        <v>4</v>
      </c>
      <c r="M601">
        <v>3.85</v>
      </c>
      <c r="N601" t="s">
        <v>29</v>
      </c>
      <c r="O601" cm="1">
        <f t="array" ref="O601">INDEX('rate table'!J:J,
  MATCH(1,
    (H601='rate table'!F:F) *
    (L601='rate table'!G:G) *
    (CEILING(M601, 1)='rate table'!H:H),
    0)
)</f>
        <v>22.42</v>
      </c>
      <c r="P601">
        <v>0</v>
      </c>
      <c r="Q601">
        <v>0</v>
      </c>
      <c r="R601">
        <v>0</v>
      </c>
      <c r="S601">
        <v>0</v>
      </c>
      <c r="T601" t="s">
        <v>43</v>
      </c>
      <c r="U601" t="s">
        <v>31</v>
      </c>
      <c r="V601" t="s">
        <v>32</v>
      </c>
      <c r="W601" t="s">
        <v>456</v>
      </c>
      <c r="X601" t="s">
        <v>34</v>
      </c>
      <c r="Y601" t="s">
        <v>35</v>
      </c>
      <c r="Z601" t="s">
        <v>36</v>
      </c>
      <c r="AA601" s="4" t="s">
        <v>780</v>
      </c>
      <c r="AB601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1" t="str">
        <f t="shared" si="37"/>
        <v>,DASCharge, TotalCharge, AccessorialCode, AccessorialDescription, PackageStatus, ReceiverName, ReceiverCity, ReceiverState, ReceiverCountry, CreatedDate)</v>
      </c>
      <c r="AD601" t="str">
        <f t="shared" si="38"/>
        <v>VALUES (
'80056','12659','9400559982605','USPSINV740726','2/13/2025','2/20/2025','Priority Mail Express','9400980551621','52494','20457','4','3.85','LB','22.42','0','0','0','0','AC4','Signature Confirmation','Return to Sender','Receiver 728','Seattle','AZ','USA','3/31/2025');</v>
      </c>
      <c r="AE601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'80056','12659','9400559982605','USPSINV740726','2/13/2025','2/20/2025','Priority Mail Express','9400980551621','52494','20457','4','3.85','LB','22.42','0','0','0','0','AC4','Signature Confirmation','Return to Sender','Receiver 728','Seattle','AZ','USA','3/31/2025');</v>
      </c>
    </row>
    <row r="602" spans="2:31" x14ac:dyDescent="0.2">
      <c r="B602">
        <v>80056</v>
      </c>
      <c r="C602">
        <v>12659</v>
      </c>
      <c r="D602" s="2">
        <v>94001197829636</v>
      </c>
      <c r="E602" t="s">
        <v>457</v>
      </c>
      <c r="F602" s="4" t="s">
        <v>778</v>
      </c>
      <c r="G602" s="4" t="s">
        <v>779</v>
      </c>
      <c r="H602" t="s">
        <v>28</v>
      </c>
      <c r="I602" s="2">
        <v>9400515066342</v>
      </c>
      <c r="J602">
        <v>90299</v>
      </c>
      <c r="K602">
        <v>2822</v>
      </c>
      <c r="L602">
        <v>5</v>
      </c>
      <c r="M602">
        <v>6.99</v>
      </c>
      <c r="N602" t="s">
        <v>29</v>
      </c>
      <c r="O602" cm="1">
        <f t="array" ref="O602">INDEX('rate table'!J:J,
  MATCH(1,
    (H602='rate table'!F:F) *
    (L602='rate table'!G:G) *
    (CEILING(M602, 1)='rate table'!H:H),
    0)
)</f>
        <v>10.48</v>
      </c>
      <c r="P602">
        <v>0</v>
      </c>
      <c r="Q602">
        <v>0</v>
      </c>
      <c r="R602">
        <v>0</v>
      </c>
      <c r="S602">
        <v>0</v>
      </c>
      <c r="T602" t="s">
        <v>74</v>
      </c>
      <c r="U602" t="s">
        <v>31</v>
      </c>
      <c r="V602" t="s">
        <v>32</v>
      </c>
      <c r="W602" t="s">
        <v>458</v>
      </c>
      <c r="X602" t="s">
        <v>34</v>
      </c>
      <c r="Y602" t="s">
        <v>35</v>
      </c>
      <c r="Z602" t="s">
        <v>36</v>
      </c>
      <c r="AA602" s="4" t="s">
        <v>780</v>
      </c>
      <c r="AB602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2" t="str">
        <f t="shared" si="37"/>
        <v>,DASCharge, TotalCharge, AccessorialCode, AccessorialDescription, PackageStatus, ReceiverName, ReceiverCity, ReceiverState, ReceiverCountry, CreatedDate)</v>
      </c>
      <c r="AD602" t="str">
        <f t="shared" si="38"/>
        <v>VALUES (
'80056','12659','94001197829636','USPSINV984389','2/13/2025','2/20/2025','USPS Ground Advantage','9400515066342','90299','2822','5','6.99','LB','10.48','0','0','0','0','AC6','Signature Confirmation','Return to Sender','Receiver 592','Seattle','AZ','USA','3/31/2025');</v>
      </c>
      <c r="AE602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'80056','12659','94001197829636','USPSINV984389','2/13/2025','2/20/2025','USPS Ground Advantage','9400515066342','90299','2822','5','6.99','LB','10.48','0','0','0','0','AC6','Signature Confirmation','Return to Sender','Receiver 592','Seattle','AZ','USA','3/31/2025');</v>
      </c>
    </row>
    <row r="603" spans="2:31" x14ac:dyDescent="0.2">
      <c r="B603">
        <v>80056</v>
      </c>
      <c r="C603">
        <v>12659</v>
      </c>
      <c r="D603" s="2">
        <v>94001897469479</v>
      </c>
      <c r="E603" t="s">
        <v>459</v>
      </c>
      <c r="F603" s="4" t="s">
        <v>778</v>
      </c>
      <c r="G603" s="4" t="s">
        <v>779</v>
      </c>
      <c r="H603" t="s">
        <v>38</v>
      </c>
      <c r="I603" s="2">
        <v>9400221761613</v>
      </c>
      <c r="J603">
        <v>88897</v>
      </c>
      <c r="K603">
        <v>33367</v>
      </c>
      <c r="L603">
        <v>8</v>
      </c>
      <c r="M603">
        <v>7.22</v>
      </c>
      <c r="N603" t="s">
        <v>29</v>
      </c>
      <c r="O603" cm="1">
        <f t="array" ref="O603">INDEX('rate table'!J:J,
  MATCH(1,
    (H603='rate table'!F:F) *
    (L603='rate table'!G:G) *
    (CEILING(M603, 1)='rate table'!H:H),
    0)
)</f>
        <v>29.53</v>
      </c>
      <c r="P603">
        <v>0</v>
      </c>
      <c r="Q603">
        <v>0</v>
      </c>
      <c r="R603">
        <v>0</v>
      </c>
      <c r="S603">
        <v>0</v>
      </c>
      <c r="T603" t="s">
        <v>105</v>
      </c>
      <c r="U603" t="s">
        <v>31</v>
      </c>
      <c r="V603" t="s">
        <v>32</v>
      </c>
      <c r="W603" t="s">
        <v>460</v>
      </c>
      <c r="X603" t="s">
        <v>34</v>
      </c>
      <c r="Y603" t="s">
        <v>35</v>
      </c>
      <c r="Z603" t="s">
        <v>36</v>
      </c>
      <c r="AA603" s="4" t="s">
        <v>780</v>
      </c>
      <c r="AB603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3" t="str">
        <f t="shared" si="37"/>
        <v>,DASCharge, TotalCharge, AccessorialCode, AccessorialDescription, PackageStatus, ReceiverName, ReceiverCity, ReceiverState, ReceiverCountry, CreatedDate)</v>
      </c>
      <c r="AD603" t="str">
        <f t="shared" si="38"/>
        <v>VALUES (
'80056','12659','94001897469479','USPSINV709837','2/13/2025','2/20/2025','Priority Mail','9400221761613','88897','33367','8','7.22','LB','29.53','0','0','0','0','AC3','Signature Confirmation','Return to Sender','Receiver 949','Seattle','AZ','USA','3/31/2025');</v>
      </c>
      <c r="AE603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'80056','12659','94001897469479','USPSINV709837','2/13/2025','2/20/2025','Priority Mail','9400221761613','88897','33367','8','7.22','LB','29.53','0','0','0','0','AC3','Signature Confirmation','Return to Sender','Receiver 949','Seattle','AZ','USA','3/31/2025');</v>
      </c>
    </row>
    <row r="604" spans="2:31" x14ac:dyDescent="0.2">
      <c r="B604">
        <v>80056</v>
      </c>
      <c r="C604">
        <v>12659</v>
      </c>
      <c r="D604" s="2">
        <v>9400260727200</v>
      </c>
      <c r="E604" t="s">
        <v>461</v>
      </c>
      <c r="F604" s="4" t="s">
        <v>778</v>
      </c>
      <c r="G604" s="4" t="s">
        <v>779</v>
      </c>
      <c r="H604" t="s">
        <v>41</v>
      </c>
      <c r="I604" s="2">
        <v>9400301690758</v>
      </c>
      <c r="J604">
        <v>61790</v>
      </c>
      <c r="K604">
        <v>79917</v>
      </c>
      <c r="L604">
        <v>7</v>
      </c>
      <c r="M604">
        <v>5</v>
      </c>
      <c r="N604" t="s">
        <v>29</v>
      </c>
      <c r="O604" cm="1">
        <f t="array" ref="O604">INDEX('rate table'!J:J,
  MATCH(1,
    (H604='rate table'!F:F) *
    (L604='rate table'!G:G) *
    (CEILING(M604, 1)='rate table'!H:H),
    0)
)</f>
        <v>29.26</v>
      </c>
      <c r="P604">
        <v>0</v>
      </c>
      <c r="Q604">
        <v>0</v>
      </c>
      <c r="R604">
        <v>0</v>
      </c>
      <c r="S604">
        <v>0</v>
      </c>
      <c r="T604" t="s">
        <v>39</v>
      </c>
      <c r="U604" t="s">
        <v>31</v>
      </c>
      <c r="V604" t="s">
        <v>32</v>
      </c>
      <c r="W604" t="s">
        <v>462</v>
      </c>
      <c r="X604" t="s">
        <v>34</v>
      </c>
      <c r="Y604" t="s">
        <v>35</v>
      </c>
      <c r="Z604" t="s">
        <v>36</v>
      </c>
      <c r="AA604" s="4" t="s">
        <v>780</v>
      </c>
      <c r="AB604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4" t="str">
        <f t="shared" si="37"/>
        <v>,DASCharge, TotalCharge, AccessorialCode, AccessorialDescription, PackageStatus, ReceiverName, ReceiverCity, ReceiverState, ReceiverCountry, CreatedDate)</v>
      </c>
      <c r="AD604" t="str">
        <f t="shared" si="38"/>
        <v>VALUES (
'80056','12659','9400260727200','USPSINV587052','2/13/2025','2/20/2025','Priority Mail Express','9400301690758','61790','79917','7','5','LB','29.26','0','0','0','0','AC1','Signature Confirmation','Return to Sender','Receiver 71','Seattle','AZ','USA','3/31/2025');</v>
      </c>
      <c r="AE604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'80056','12659','9400260727200','USPSINV587052','2/13/2025','2/20/2025','Priority Mail Express','9400301690758','61790','79917','7','5','LB','29.26','0','0','0','0','AC1','Signature Confirmation','Return to Sender','Receiver 71','Seattle','AZ','USA','3/31/2025');</v>
      </c>
    </row>
    <row r="605" spans="2:31" x14ac:dyDescent="0.2">
      <c r="B605">
        <v>80056</v>
      </c>
      <c r="C605">
        <v>12659</v>
      </c>
      <c r="D605" s="2">
        <v>9400686148262</v>
      </c>
      <c r="E605" t="s">
        <v>463</v>
      </c>
      <c r="F605" s="4" t="s">
        <v>778</v>
      </c>
      <c r="G605" s="4" t="s">
        <v>779</v>
      </c>
      <c r="H605" t="s">
        <v>28</v>
      </c>
      <c r="I605" s="2">
        <v>9400130830995</v>
      </c>
      <c r="J605">
        <v>78030</v>
      </c>
      <c r="K605">
        <v>84852</v>
      </c>
      <c r="L605">
        <v>6</v>
      </c>
      <c r="M605">
        <v>6.72</v>
      </c>
      <c r="N605" t="s">
        <v>29</v>
      </c>
      <c r="O605" cm="1">
        <f t="array" ref="O605">INDEX('rate table'!J:J,
  MATCH(1,
    (H605='rate table'!F:F) *
    (L605='rate table'!G:G) *
    (CEILING(M605, 1)='rate table'!H:H),
    0)
)</f>
        <v>11.03</v>
      </c>
      <c r="P605">
        <v>0</v>
      </c>
      <c r="Q605">
        <v>0</v>
      </c>
      <c r="R605">
        <v>0</v>
      </c>
      <c r="S605">
        <v>0</v>
      </c>
      <c r="T605" t="s">
        <v>71</v>
      </c>
      <c r="U605" t="s">
        <v>31</v>
      </c>
      <c r="V605" t="s">
        <v>32</v>
      </c>
      <c r="W605" t="s">
        <v>464</v>
      </c>
      <c r="X605" t="s">
        <v>34</v>
      </c>
      <c r="Y605" t="s">
        <v>35</v>
      </c>
      <c r="Z605" t="s">
        <v>36</v>
      </c>
      <c r="AA605" s="4" t="s">
        <v>780</v>
      </c>
      <c r="AB605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5" t="str">
        <f t="shared" si="37"/>
        <v>,DASCharge, TotalCharge, AccessorialCode, AccessorialDescription, PackageStatus, ReceiverName, ReceiverCity, ReceiverState, ReceiverCountry, CreatedDate)</v>
      </c>
      <c r="AD605" t="str">
        <f t="shared" si="38"/>
        <v>VALUES (
'80056','12659','9400686148262','USPSINV780371','2/13/2025','2/20/2025','USPS Ground Advantage','9400130830995','78030','84852','6','6.72','LB','11.03','0','0','0','0','AC2','Signature Confirmation','Return to Sender','Receiver 38','Seattle','AZ','USA','3/31/2025');</v>
      </c>
      <c r="AE605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'80056','12659','9400686148262','USPSINV780371','2/13/2025','2/20/2025','USPS Ground Advantage','9400130830995','78030','84852','6','6.72','LB','11.03','0','0','0','0','AC2','Signature Confirmation','Return to Sender','Receiver 38','Seattle','AZ','USA','3/31/2025');</v>
      </c>
    </row>
    <row r="606" spans="2:31" x14ac:dyDescent="0.2">
      <c r="B606">
        <v>80056</v>
      </c>
      <c r="C606">
        <v>12659</v>
      </c>
      <c r="D606" s="2">
        <v>94001221287909</v>
      </c>
      <c r="E606" t="s">
        <v>465</v>
      </c>
      <c r="F606" s="4" t="s">
        <v>778</v>
      </c>
      <c r="G606" s="4" t="s">
        <v>779</v>
      </c>
      <c r="H606" t="s">
        <v>41</v>
      </c>
      <c r="I606" s="2">
        <v>9400932277637</v>
      </c>
      <c r="J606">
        <v>37647</v>
      </c>
      <c r="K606">
        <v>21404</v>
      </c>
      <c r="L606">
        <v>2</v>
      </c>
      <c r="M606">
        <v>11.86</v>
      </c>
      <c r="N606" t="s">
        <v>29</v>
      </c>
      <c r="O606" cm="1">
        <f t="array" ref="O606">INDEX('rate table'!J:J,
  MATCH(1,
    (H606='rate table'!F:F) *
    (L606='rate table'!G:G) *
    (CEILING(M606, 1)='rate table'!H:H),
    0)
)</f>
        <v>36.35</v>
      </c>
      <c r="P606">
        <v>0</v>
      </c>
      <c r="Q606">
        <v>0</v>
      </c>
      <c r="R606">
        <v>0</v>
      </c>
      <c r="S606">
        <v>0</v>
      </c>
      <c r="T606" t="s">
        <v>50</v>
      </c>
      <c r="U606" t="s">
        <v>31</v>
      </c>
      <c r="V606" t="s">
        <v>32</v>
      </c>
      <c r="W606" t="s">
        <v>466</v>
      </c>
      <c r="X606" t="s">
        <v>34</v>
      </c>
      <c r="Y606" t="s">
        <v>35</v>
      </c>
      <c r="Z606" t="s">
        <v>36</v>
      </c>
      <c r="AA606" s="4" t="s">
        <v>780</v>
      </c>
      <c r="AB606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6" t="str">
        <f t="shared" si="37"/>
        <v>,DASCharge, TotalCharge, AccessorialCode, AccessorialDescription, PackageStatus, ReceiverName, ReceiverCity, ReceiverState, ReceiverCountry, CreatedDate)</v>
      </c>
      <c r="AD606" t="str">
        <f t="shared" si="38"/>
        <v>VALUES (
'80056','12659','94001221287909','USPSINV163787','2/13/2025','2/20/2025','Priority Mail Express','9400932277637','37647','21404','2','11.86','LB','36.35','0','0','0','0','AC8','Signature Confirmation','Return to Sender','Receiver 629','Seattle','AZ','USA','3/31/2025');</v>
      </c>
      <c r="AE606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'80056','12659','94001221287909','USPSINV163787','2/13/2025','2/20/2025','Priority Mail Express','9400932277637','37647','21404','2','11.86','LB','36.35','0','0','0','0','AC8','Signature Confirmation','Return to Sender','Receiver 629','Seattle','AZ','USA','3/31/2025');</v>
      </c>
    </row>
    <row r="607" spans="2:31" x14ac:dyDescent="0.2">
      <c r="B607">
        <v>80056</v>
      </c>
      <c r="C607">
        <v>12659</v>
      </c>
      <c r="D607" s="2">
        <v>94001717019398</v>
      </c>
      <c r="E607" t="s">
        <v>467</v>
      </c>
      <c r="F607" s="4" t="s">
        <v>778</v>
      </c>
      <c r="G607" s="4" t="s">
        <v>779</v>
      </c>
      <c r="H607" t="s">
        <v>28</v>
      </c>
      <c r="I607" s="2">
        <v>9400706186640</v>
      </c>
      <c r="J607">
        <v>42128</v>
      </c>
      <c r="K607">
        <v>17633</v>
      </c>
      <c r="L607">
        <v>6</v>
      </c>
      <c r="M607">
        <v>18.88</v>
      </c>
      <c r="N607" t="s">
        <v>29</v>
      </c>
      <c r="O607" cm="1">
        <f t="array" ref="O607">INDEX('rate table'!J:J,
  MATCH(1,
    (H607='rate table'!F:F) *
    (L607='rate table'!G:G) *
    (CEILING(M607, 1)='rate table'!H:H),
    0)
)</f>
        <v>17.57</v>
      </c>
      <c r="P607">
        <v>0</v>
      </c>
      <c r="Q607">
        <v>0</v>
      </c>
      <c r="R607">
        <v>0</v>
      </c>
      <c r="S607">
        <v>0</v>
      </c>
      <c r="T607" t="s">
        <v>30</v>
      </c>
      <c r="U607" t="s">
        <v>31</v>
      </c>
      <c r="V607" t="s">
        <v>32</v>
      </c>
      <c r="W607" t="s">
        <v>468</v>
      </c>
      <c r="X607" t="s">
        <v>34</v>
      </c>
      <c r="Y607" t="s">
        <v>35</v>
      </c>
      <c r="Z607" t="s">
        <v>36</v>
      </c>
      <c r="AA607" s="4" t="s">
        <v>780</v>
      </c>
      <c r="AB607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7" t="str">
        <f t="shared" si="37"/>
        <v>,DASCharge, TotalCharge, AccessorialCode, AccessorialDescription, PackageStatus, ReceiverName, ReceiverCity, ReceiverState, ReceiverCountry, CreatedDate)</v>
      </c>
      <c r="AD607" t="str">
        <f t="shared" si="38"/>
        <v>VALUES (
'80056','12659','94001717019398','USPSINV857265','2/13/2025','2/20/2025','USPS Ground Advantage','9400706186640','42128','17633','6','18.88','LB','17.57','0','0','0','0','AC0','Signature Confirmation','Return to Sender','Receiver 275','Seattle','AZ','USA','3/31/2025');</v>
      </c>
      <c r="AE607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'80056','12659','94001717019398','USPSINV857265','2/13/2025','2/20/2025','USPS Ground Advantage','9400706186640','42128','17633','6','18.88','LB','17.57','0','0','0','0','AC0','Signature Confirmation','Return to Sender','Receiver 275','Seattle','AZ','USA','3/31/2025');</v>
      </c>
    </row>
    <row r="608" spans="2:31" x14ac:dyDescent="0.2">
      <c r="B608">
        <v>80056</v>
      </c>
      <c r="C608">
        <v>12659</v>
      </c>
      <c r="D608" s="2">
        <v>94001238930777</v>
      </c>
      <c r="E608" t="s">
        <v>469</v>
      </c>
      <c r="F608" s="4" t="s">
        <v>778</v>
      </c>
      <c r="G608" s="4" t="s">
        <v>779</v>
      </c>
      <c r="H608" t="s">
        <v>38</v>
      </c>
      <c r="I608" s="2">
        <v>9400127576036</v>
      </c>
      <c r="J608">
        <v>8947</v>
      </c>
      <c r="K608">
        <v>57193</v>
      </c>
      <c r="L608">
        <v>3</v>
      </c>
      <c r="M608">
        <v>8.3800000000000008</v>
      </c>
      <c r="N608" t="s">
        <v>29</v>
      </c>
      <c r="O608" cm="1">
        <f t="array" ref="O608">INDEX('rate table'!J:J,
  MATCH(1,
    (H608='rate table'!F:F) *
    (L608='rate table'!G:G) *
    (CEILING(M608, 1)='rate table'!H:H),
    0)
)</f>
        <v>10.56</v>
      </c>
      <c r="P608">
        <v>0</v>
      </c>
      <c r="Q608">
        <v>0</v>
      </c>
      <c r="R608">
        <v>0</v>
      </c>
      <c r="S608">
        <v>0</v>
      </c>
      <c r="T608" t="s">
        <v>55</v>
      </c>
      <c r="U608" t="s">
        <v>31</v>
      </c>
      <c r="V608" t="s">
        <v>32</v>
      </c>
      <c r="W608" t="s">
        <v>299</v>
      </c>
      <c r="X608" t="s">
        <v>34</v>
      </c>
      <c r="Y608" t="s">
        <v>35</v>
      </c>
      <c r="Z608" t="s">
        <v>36</v>
      </c>
      <c r="AA608" s="4" t="s">
        <v>780</v>
      </c>
      <c r="AB608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8" t="str">
        <f t="shared" si="37"/>
        <v>,DASCharge, TotalCharge, AccessorialCode, AccessorialDescription, PackageStatus, ReceiverName, ReceiverCity, ReceiverState, ReceiverCountry, CreatedDate)</v>
      </c>
      <c r="AD608" t="str">
        <f t="shared" si="38"/>
        <v>VALUES (
'80056','12659','94001238930777','USPSINV441452','2/13/2025','2/20/2025','Priority Mail','9400127576036','8947','57193','3','8.38','LB','10.56','0','0','0','0','AC7','Signature Confirmation','Return to Sender','Receiver 755','Seattle','AZ','USA','3/31/2025');</v>
      </c>
      <c r="AE608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'80056','12659','94001238930777','USPSINV441452','2/13/2025','2/20/2025','Priority Mail','9400127576036','8947','57193','3','8.38','LB','10.56','0','0','0','0','AC7','Signature Confirmation','Return to Sender','Receiver 755','Seattle','AZ','USA','3/31/2025');</v>
      </c>
    </row>
    <row r="609" spans="2:31" x14ac:dyDescent="0.2">
      <c r="B609">
        <v>80056</v>
      </c>
      <c r="C609">
        <v>12659</v>
      </c>
      <c r="D609" s="2">
        <v>94001866535080</v>
      </c>
      <c r="E609" t="s">
        <v>470</v>
      </c>
      <c r="F609" s="4" t="s">
        <v>778</v>
      </c>
      <c r="G609" s="4" t="s">
        <v>779</v>
      </c>
      <c r="H609" t="s">
        <v>41</v>
      </c>
      <c r="I609" s="2">
        <v>9400299348722</v>
      </c>
      <c r="J609">
        <v>86604</v>
      </c>
      <c r="K609">
        <v>28772</v>
      </c>
      <c r="L609">
        <v>3</v>
      </c>
      <c r="M609">
        <v>18.649999999999999</v>
      </c>
      <c r="N609" t="s">
        <v>29</v>
      </c>
      <c r="O609" cm="1">
        <f t="array" ref="O609">INDEX('rate table'!J:J,
  MATCH(1,
    (H609='rate table'!F:F) *
    (L609='rate table'!G:G) *
    (CEILING(M609, 1)='rate table'!H:H),
    0)
)</f>
        <v>56.85</v>
      </c>
      <c r="P609">
        <v>0</v>
      </c>
      <c r="Q609">
        <v>0</v>
      </c>
      <c r="R609">
        <v>0</v>
      </c>
      <c r="S609">
        <v>0</v>
      </c>
      <c r="T609" t="s">
        <v>58</v>
      </c>
      <c r="U609" t="s">
        <v>31</v>
      </c>
      <c r="V609" t="s">
        <v>32</v>
      </c>
      <c r="W609" t="s">
        <v>471</v>
      </c>
      <c r="X609" t="s">
        <v>34</v>
      </c>
      <c r="Y609" t="s">
        <v>35</v>
      </c>
      <c r="Z609" t="s">
        <v>36</v>
      </c>
      <c r="AA609" s="4" t="s">
        <v>780</v>
      </c>
      <c r="AB609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09" t="str">
        <f t="shared" si="37"/>
        <v>,DASCharge, TotalCharge, AccessorialCode, AccessorialDescription, PackageStatus, ReceiverName, ReceiverCity, ReceiverState, ReceiverCountry, CreatedDate)</v>
      </c>
      <c r="AD609" t="str">
        <f t="shared" si="38"/>
        <v>VALUES (
'80056','12659','94001866535080','USPSINV480940','2/13/2025','2/20/2025','Priority Mail Express','9400299348722','86604','28772','3','18.65','LB','56.85','0','0','0','0','AC5','Signature Confirmation','Return to Sender','Receiver 106','Seattle','AZ','USA','3/31/2025');</v>
      </c>
      <c r="AE609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'80056','12659','94001866535080','USPSINV480940','2/13/2025','2/20/2025','Priority Mail Express','9400299348722','86604','28772','3','18.65','LB','56.85','0','0','0','0','AC5','Signature Confirmation','Return to Sender','Receiver 106','Seattle','AZ','USA','3/31/2025');</v>
      </c>
    </row>
    <row r="610" spans="2:31" x14ac:dyDescent="0.2">
      <c r="B610">
        <v>80056</v>
      </c>
      <c r="C610">
        <v>12659</v>
      </c>
      <c r="D610" s="2">
        <v>94001137087861</v>
      </c>
      <c r="E610" t="s">
        <v>472</v>
      </c>
      <c r="F610" s="4" t="s">
        <v>778</v>
      </c>
      <c r="G610" s="4" t="s">
        <v>779</v>
      </c>
      <c r="H610" t="s">
        <v>28</v>
      </c>
      <c r="I610" s="2">
        <v>9400312465318</v>
      </c>
      <c r="J610">
        <v>93780</v>
      </c>
      <c r="K610">
        <v>64194</v>
      </c>
      <c r="L610">
        <v>5</v>
      </c>
      <c r="M610">
        <v>15.17</v>
      </c>
      <c r="N610" t="s">
        <v>29</v>
      </c>
      <c r="O610" cm="1">
        <f t="array" ref="O610">INDEX('rate table'!J:J,
  MATCH(1,
    (H610='rate table'!F:F) *
    (L610='rate table'!G:G) *
    (CEILING(M610, 1)='rate table'!H:H),
    0)
)</f>
        <v>13.42</v>
      </c>
      <c r="P610">
        <v>0</v>
      </c>
      <c r="Q610">
        <v>0</v>
      </c>
      <c r="R610">
        <v>0</v>
      </c>
      <c r="S610">
        <v>0</v>
      </c>
      <c r="T610" t="s">
        <v>43</v>
      </c>
      <c r="U610" t="s">
        <v>31</v>
      </c>
      <c r="V610" t="s">
        <v>32</v>
      </c>
      <c r="W610" t="s">
        <v>473</v>
      </c>
      <c r="X610" t="s">
        <v>34</v>
      </c>
      <c r="Y610" t="s">
        <v>35</v>
      </c>
      <c r="Z610" t="s">
        <v>36</v>
      </c>
      <c r="AA610" s="4" t="s">
        <v>780</v>
      </c>
      <c r="AB610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0" t="str">
        <f t="shared" si="37"/>
        <v>,DASCharge, TotalCharge, AccessorialCode, AccessorialDescription, PackageStatus, ReceiverName, ReceiverCity, ReceiverState, ReceiverCountry, CreatedDate)</v>
      </c>
      <c r="AD610" t="str">
        <f t="shared" si="38"/>
        <v>VALUES (
'80056','12659','94001137087861','USPSINV471711','2/13/2025','2/20/2025','USPS Ground Advantage','9400312465318','93780','64194','5','15.17','LB','13.42','0','0','0','0','AC4','Signature Confirmation','Return to Sender','Receiver 367','Seattle','AZ','USA','3/31/2025');</v>
      </c>
      <c r="AE610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'80056','12659','94001137087861','USPSINV471711','2/13/2025','2/20/2025','USPS Ground Advantage','9400312465318','93780','64194','5','15.17','LB','13.42','0','0','0','0','AC4','Signature Confirmation','Return to Sender','Receiver 367','Seattle','AZ','USA','3/31/2025');</v>
      </c>
    </row>
    <row r="611" spans="2:31" x14ac:dyDescent="0.2">
      <c r="B611">
        <v>80056</v>
      </c>
      <c r="C611">
        <v>12659</v>
      </c>
      <c r="D611" s="2">
        <v>94001626013590</v>
      </c>
      <c r="E611" t="s">
        <v>474</v>
      </c>
      <c r="F611" s="4" t="s">
        <v>778</v>
      </c>
      <c r="G611" s="4" t="s">
        <v>779</v>
      </c>
      <c r="H611" t="s">
        <v>38</v>
      </c>
      <c r="I611" s="2">
        <v>9400618421777</v>
      </c>
      <c r="J611">
        <v>65771</v>
      </c>
      <c r="K611">
        <v>21426</v>
      </c>
      <c r="L611">
        <v>3</v>
      </c>
      <c r="M611">
        <v>19.309999999999999</v>
      </c>
      <c r="N611" t="s">
        <v>29</v>
      </c>
      <c r="O611" cm="1">
        <f t="array" ref="O611">INDEX('rate table'!J:J,
  MATCH(1,
    (H611='rate table'!F:F) *
    (L611='rate table'!G:G) *
    (CEILING(M611, 1)='rate table'!H:H),
    0)
)</f>
        <v>15.74</v>
      </c>
      <c r="P611">
        <v>0</v>
      </c>
      <c r="Q611">
        <v>0</v>
      </c>
      <c r="R611">
        <v>0</v>
      </c>
      <c r="S611">
        <v>0</v>
      </c>
      <c r="T611" t="s">
        <v>50</v>
      </c>
      <c r="U611" t="s">
        <v>31</v>
      </c>
      <c r="V611" t="s">
        <v>32</v>
      </c>
      <c r="W611" t="s">
        <v>475</v>
      </c>
      <c r="X611" t="s">
        <v>34</v>
      </c>
      <c r="Y611" t="s">
        <v>35</v>
      </c>
      <c r="Z611" t="s">
        <v>36</v>
      </c>
      <c r="AA611" s="4" t="s">
        <v>780</v>
      </c>
      <c r="AB611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1" t="str">
        <f t="shared" si="37"/>
        <v>,DASCharge, TotalCharge, AccessorialCode, AccessorialDescription, PackageStatus, ReceiverName, ReceiverCity, ReceiverState, ReceiverCountry, CreatedDate)</v>
      </c>
      <c r="AD611" t="str">
        <f t="shared" si="38"/>
        <v>VALUES (
'80056','12659','94001626013590','USPSINV536507','2/13/2025','2/20/2025','Priority Mail','9400618421777','65771','21426','3','19.31','LB','15.74','0','0','0','0','AC8','Signature Confirmation','Return to Sender','Receiver 41','Seattle','AZ','USA','3/31/2025');</v>
      </c>
      <c r="AE611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'80056','12659','94001626013590','USPSINV536507','2/13/2025','2/20/2025','Priority Mail','9400618421777','65771','21426','3','19.31','LB','15.74','0','0','0','0','AC8','Signature Confirmation','Return to Sender','Receiver 41','Seattle','AZ','USA','3/31/2025');</v>
      </c>
    </row>
    <row r="612" spans="2:31" x14ac:dyDescent="0.2">
      <c r="B612">
        <v>80056</v>
      </c>
      <c r="C612">
        <v>12659</v>
      </c>
      <c r="D612" s="2">
        <v>9400231326112</v>
      </c>
      <c r="E612" t="s">
        <v>476</v>
      </c>
      <c r="F612" s="4" t="s">
        <v>778</v>
      </c>
      <c r="G612" s="4" t="s">
        <v>779</v>
      </c>
      <c r="H612" t="s">
        <v>41</v>
      </c>
      <c r="I612" s="2">
        <v>9400305964030</v>
      </c>
      <c r="J612">
        <v>25015</v>
      </c>
      <c r="K612">
        <v>63971</v>
      </c>
      <c r="L612">
        <v>2</v>
      </c>
      <c r="M612">
        <v>1.29</v>
      </c>
      <c r="N612" t="s">
        <v>29</v>
      </c>
      <c r="O612" cm="1">
        <f t="array" ref="O612">INDEX('rate table'!J:J,
  MATCH(1,
    (H612='rate table'!F:F) *
    (L612='rate table'!G:G) *
    (CEILING(M612, 1)='rate table'!H:H),
    0)
)</f>
        <v>15.72</v>
      </c>
      <c r="P612">
        <v>0</v>
      </c>
      <c r="Q612">
        <v>0</v>
      </c>
      <c r="R612">
        <v>0</v>
      </c>
      <c r="S612">
        <v>0</v>
      </c>
      <c r="T612" t="s">
        <v>39</v>
      </c>
      <c r="U612" t="s">
        <v>31</v>
      </c>
      <c r="V612" t="s">
        <v>32</v>
      </c>
      <c r="W612" t="s">
        <v>477</v>
      </c>
      <c r="X612" t="s">
        <v>34</v>
      </c>
      <c r="Y612" t="s">
        <v>35</v>
      </c>
      <c r="Z612" t="s">
        <v>36</v>
      </c>
      <c r="AA612" s="4" t="s">
        <v>780</v>
      </c>
      <c r="AB612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2" t="str">
        <f t="shared" si="37"/>
        <v>,DASCharge, TotalCharge, AccessorialCode, AccessorialDescription, PackageStatus, ReceiverName, ReceiverCity, ReceiverState, ReceiverCountry, CreatedDate)</v>
      </c>
      <c r="AD612" t="str">
        <f t="shared" si="38"/>
        <v>VALUES (
'80056','12659','9400231326112','USPSINV472953','2/13/2025','2/20/2025','Priority Mail Express','9400305964030','25015','63971','2','1.29','LB','15.72','0','0','0','0','AC1','Signature Confirmation','Return to Sender','Receiver 290','Seattle','AZ','USA','3/31/2025');</v>
      </c>
      <c r="AE612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'80056','12659','9400231326112','USPSINV472953','2/13/2025','2/20/2025','Priority Mail Express','9400305964030','25015','63971','2','1.29','LB','15.72','0','0','0','0','AC1','Signature Confirmation','Return to Sender','Receiver 290','Seattle','AZ','USA','3/31/2025');</v>
      </c>
    </row>
    <row r="613" spans="2:31" x14ac:dyDescent="0.2">
      <c r="B613">
        <v>80056</v>
      </c>
      <c r="C613">
        <v>12659</v>
      </c>
      <c r="D613" s="2">
        <v>94001528949281</v>
      </c>
      <c r="E613" t="s">
        <v>478</v>
      </c>
      <c r="F613" s="4" t="s">
        <v>778</v>
      </c>
      <c r="G613" s="4" t="s">
        <v>779</v>
      </c>
      <c r="H613" t="s">
        <v>28</v>
      </c>
      <c r="I613" s="2">
        <v>9400301992151</v>
      </c>
      <c r="J613">
        <v>62846</v>
      </c>
      <c r="K613">
        <v>39660</v>
      </c>
      <c r="L613">
        <v>8</v>
      </c>
      <c r="M613">
        <v>14.67</v>
      </c>
      <c r="N613" t="s">
        <v>29</v>
      </c>
      <c r="O613" cm="1">
        <f t="array" ref="O613">INDEX('rate table'!J:J,
  MATCH(1,
    (H613='rate table'!F:F) *
    (L613='rate table'!G:G) *
    (CEILING(M613, 1)='rate table'!H:H),
    0)
)</f>
        <v>20.11</v>
      </c>
      <c r="P613">
        <v>0</v>
      </c>
      <c r="Q613">
        <v>0</v>
      </c>
      <c r="R613">
        <v>0</v>
      </c>
      <c r="S613">
        <v>0</v>
      </c>
      <c r="T613" t="s">
        <v>30</v>
      </c>
      <c r="U613" t="s">
        <v>31</v>
      </c>
      <c r="V613" t="s">
        <v>32</v>
      </c>
      <c r="W613" t="s">
        <v>479</v>
      </c>
      <c r="X613" t="s">
        <v>34</v>
      </c>
      <c r="Y613" t="s">
        <v>35</v>
      </c>
      <c r="Z613" t="s">
        <v>36</v>
      </c>
      <c r="AA613" s="4" t="s">
        <v>780</v>
      </c>
      <c r="AB613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3" t="str">
        <f t="shared" si="37"/>
        <v>,DASCharge, TotalCharge, AccessorialCode, AccessorialDescription, PackageStatus, ReceiverName, ReceiverCity, ReceiverState, ReceiverCountry, CreatedDate)</v>
      </c>
      <c r="AD613" t="str">
        <f t="shared" si="38"/>
        <v>VALUES (
'80056','12659','94001528949281','USPSINV352631','2/13/2025','2/20/2025','USPS Ground Advantage','9400301992151','62846','39660','8','14.67','LB','20.11','0','0','0','0','AC0','Signature Confirmation','Return to Sender','Receiver 344','Seattle','AZ','USA','3/31/2025');</v>
      </c>
      <c r="AE613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'80056','12659','94001528949281','USPSINV352631','2/13/2025','2/20/2025','USPS Ground Advantage','9400301992151','62846','39660','8','14.67','LB','20.11','0','0','0','0','AC0','Signature Confirmation','Return to Sender','Receiver 344','Seattle','AZ','USA','3/31/2025');</v>
      </c>
    </row>
    <row r="614" spans="2:31" x14ac:dyDescent="0.2">
      <c r="B614">
        <v>80056</v>
      </c>
      <c r="C614">
        <v>12659</v>
      </c>
      <c r="D614" s="2">
        <v>9400113965701</v>
      </c>
      <c r="E614" t="s">
        <v>480</v>
      </c>
      <c r="F614" s="4" t="s">
        <v>778</v>
      </c>
      <c r="G614" s="4" t="s">
        <v>779</v>
      </c>
      <c r="H614" t="s">
        <v>38</v>
      </c>
      <c r="I614" s="2">
        <v>9400619663887</v>
      </c>
      <c r="J614">
        <v>22683</v>
      </c>
      <c r="K614">
        <v>80058</v>
      </c>
      <c r="L614">
        <v>7</v>
      </c>
      <c r="M614">
        <v>6.64</v>
      </c>
      <c r="N614" t="s">
        <v>29</v>
      </c>
      <c r="O614" cm="1">
        <f t="array" ref="O614">INDEX('rate table'!J:J,
  MATCH(1,
    (H614='rate table'!F:F) *
    (L614='rate table'!G:G) *
    (CEILING(M614, 1)='rate table'!H:H),
    0)
)</f>
        <v>24.43</v>
      </c>
      <c r="P614">
        <v>0</v>
      </c>
      <c r="Q614">
        <v>0</v>
      </c>
      <c r="R614">
        <v>0</v>
      </c>
      <c r="S614">
        <v>0</v>
      </c>
      <c r="T614" t="s">
        <v>50</v>
      </c>
      <c r="U614" t="s">
        <v>31</v>
      </c>
      <c r="V614" t="s">
        <v>32</v>
      </c>
      <c r="W614" t="s">
        <v>481</v>
      </c>
      <c r="X614" t="s">
        <v>34</v>
      </c>
      <c r="Y614" t="s">
        <v>35</v>
      </c>
      <c r="Z614" t="s">
        <v>36</v>
      </c>
      <c r="AA614" s="4" t="s">
        <v>780</v>
      </c>
      <c r="AB614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4" t="str">
        <f t="shared" si="37"/>
        <v>,DASCharge, TotalCharge, AccessorialCode, AccessorialDescription, PackageStatus, ReceiverName, ReceiverCity, ReceiverState, ReceiverCountry, CreatedDate)</v>
      </c>
      <c r="AD614" t="str">
        <f t="shared" si="38"/>
        <v>VALUES (
'80056','12659','9400113965701','USPSINV129884','2/13/2025','2/20/2025','Priority Mail','9400619663887','22683','80058','7','6.64','LB','24.43','0','0','0','0','AC8','Signature Confirmation','Return to Sender','Receiver 119','Seattle','AZ','USA','3/31/2025');</v>
      </c>
      <c r="AE614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'80056','12659','9400113965701','USPSINV129884','2/13/2025','2/20/2025','Priority Mail','9400619663887','22683','80058','7','6.64','LB','24.43','0','0','0','0','AC8','Signature Confirmation','Return to Sender','Receiver 119','Seattle','AZ','USA','3/31/2025');</v>
      </c>
    </row>
    <row r="615" spans="2:31" x14ac:dyDescent="0.2">
      <c r="B615">
        <v>80056</v>
      </c>
      <c r="C615">
        <v>12659</v>
      </c>
      <c r="D615" s="2">
        <v>94001556947814</v>
      </c>
      <c r="E615" t="s">
        <v>482</v>
      </c>
      <c r="F615" s="4" t="s">
        <v>778</v>
      </c>
      <c r="G615" s="4" t="s">
        <v>779</v>
      </c>
      <c r="H615" t="s">
        <v>41</v>
      </c>
      <c r="I615" s="2">
        <v>9400140503971</v>
      </c>
      <c r="J615">
        <v>46995</v>
      </c>
      <c r="K615">
        <v>47622</v>
      </c>
      <c r="L615">
        <v>5</v>
      </c>
      <c r="M615">
        <v>6.37</v>
      </c>
      <c r="N615" t="s">
        <v>29</v>
      </c>
      <c r="O615" cm="1">
        <f t="array" ref="O615">INDEX('rate table'!J:J,
  MATCH(1,
    (H615='rate table'!F:F) *
    (L615='rate table'!G:G) *
    (CEILING(M615, 1)='rate table'!H:H),
    0)
)</f>
        <v>32.950000000000003</v>
      </c>
      <c r="P615">
        <v>0</v>
      </c>
      <c r="Q615">
        <v>0</v>
      </c>
      <c r="R615">
        <v>0</v>
      </c>
      <c r="S615">
        <v>0</v>
      </c>
      <c r="T615" t="s">
        <v>105</v>
      </c>
      <c r="U615" t="s">
        <v>31</v>
      </c>
      <c r="V615" t="s">
        <v>32</v>
      </c>
      <c r="W615" t="s">
        <v>483</v>
      </c>
      <c r="X615" t="s">
        <v>34</v>
      </c>
      <c r="Y615" t="s">
        <v>35</v>
      </c>
      <c r="Z615" t="s">
        <v>36</v>
      </c>
      <c r="AA615" s="4" t="s">
        <v>780</v>
      </c>
      <c r="AB615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5" t="str">
        <f t="shared" si="37"/>
        <v>,DASCharge, TotalCharge, AccessorialCode, AccessorialDescription, PackageStatus, ReceiverName, ReceiverCity, ReceiverState, ReceiverCountry, CreatedDate)</v>
      </c>
      <c r="AD615" t="str">
        <f t="shared" si="38"/>
        <v>VALUES (
'80056','12659','94001556947814','USPSINV700259','2/13/2025','2/20/2025','Priority Mail Express','9400140503971','46995','47622','5','6.37','LB','32.95','0','0','0','0','AC3','Signature Confirmation','Return to Sender','Receiver 384','Seattle','AZ','USA','3/31/2025');</v>
      </c>
      <c r="AE615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'80056','12659','94001556947814','USPSINV700259','2/13/2025','2/20/2025','Priority Mail Express','9400140503971','46995','47622','5','6.37','LB','32.95','0','0','0','0','AC3','Signature Confirmation','Return to Sender','Receiver 384','Seattle','AZ','USA','3/31/2025');</v>
      </c>
    </row>
    <row r="616" spans="2:31" x14ac:dyDescent="0.2">
      <c r="B616">
        <v>80056</v>
      </c>
      <c r="C616">
        <v>12659</v>
      </c>
      <c r="D616" s="2">
        <v>94001109270089</v>
      </c>
      <c r="E616" t="s">
        <v>484</v>
      </c>
      <c r="F616" s="4" t="s">
        <v>778</v>
      </c>
      <c r="G616" s="4" t="s">
        <v>779</v>
      </c>
      <c r="H616" t="s">
        <v>28</v>
      </c>
      <c r="I616" s="2">
        <v>9400657454418</v>
      </c>
      <c r="J616">
        <v>77595</v>
      </c>
      <c r="K616">
        <v>70032</v>
      </c>
      <c r="L616">
        <v>6</v>
      </c>
      <c r="M616">
        <v>16.63</v>
      </c>
      <c r="N616" t="s">
        <v>29</v>
      </c>
      <c r="O616" cm="1">
        <f t="array" ref="O616">INDEX('rate table'!J:J,
  MATCH(1,
    (H616='rate table'!F:F) *
    (L616='rate table'!G:G) *
    (CEILING(M616, 1)='rate table'!H:H),
    0)
)</f>
        <v>16.29</v>
      </c>
      <c r="P616">
        <v>0</v>
      </c>
      <c r="Q616">
        <v>0</v>
      </c>
      <c r="R616">
        <v>0</v>
      </c>
      <c r="S616">
        <v>0</v>
      </c>
      <c r="T616" t="s">
        <v>74</v>
      </c>
      <c r="U616" t="s">
        <v>31</v>
      </c>
      <c r="V616" t="s">
        <v>32</v>
      </c>
      <c r="W616" t="s">
        <v>485</v>
      </c>
      <c r="X616" t="s">
        <v>34</v>
      </c>
      <c r="Y616" t="s">
        <v>35</v>
      </c>
      <c r="Z616" t="s">
        <v>36</v>
      </c>
      <c r="AA616" s="4" t="s">
        <v>780</v>
      </c>
      <c r="AB616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6" t="str">
        <f t="shared" si="37"/>
        <v>,DASCharge, TotalCharge, AccessorialCode, AccessorialDescription, PackageStatus, ReceiverName, ReceiverCity, ReceiverState, ReceiverCountry, CreatedDate)</v>
      </c>
      <c r="AD616" t="str">
        <f t="shared" si="38"/>
        <v>VALUES (
'80056','12659','94001109270089','USPSINV86766','2/13/2025','2/20/2025','USPS Ground Advantage','9400657454418','77595','70032','6','16.63','LB','16.29','0','0','0','0','AC6','Signature Confirmation','Return to Sender','Receiver 591','Seattle','AZ','USA','3/31/2025');</v>
      </c>
      <c r="AE616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'80056','12659','94001109270089','USPSINV86766','2/13/2025','2/20/2025','USPS Ground Advantage','9400657454418','77595','70032','6','16.63','LB','16.29','0','0','0','0','AC6','Signature Confirmation','Return to Sender','Receiver 591','Seattle','AZ','USA','3/31/2025');</v>
      </c>
    </row>
    <row r="617" spans="2:31" x14ac:dyDescent="0.2">
      <c r="B617">
        <v>80056</v>
      </c>
      <c r="C617">
        <v>12659</v>
      </c>
      <c r="D617" s="2">
        <v>9400545097763</v>
      </c>
      <c r="E617" t="s">
        <v>487</v>
      </c>
      <c r="F617" s="4" t="s">
        <v>778</v>
      </c>
      <c r="G617" s="4" t="s">
        <v>779</v>
      </c>
      <c r="H617" t="s">
        <v>41</v>
      </c>
      <c r="I617" s="2">
        <v>9400340785267</v>
      </c>
      <c r="J617">
        <v>15706</v>
      </c>
      <c r="K617">
        <v>46152</v>
      </c>
      <c r="L617">
        <v>8</v>
      </c>
      <c r="M617">
        <v>8.02</v>
      </c>
      <c r="N617" t="s">
        <v>29</v>
      </c>
      <c r="O617" cm="1">
        <f t="array" ref="O617">INDEX('rate table'!J:J,
  MATCH(1,
    (H617='rate table'!F:F) *
    (L617='rate table'!G:G) *
    (CEILING(M617, 1)='rate table'!H:H),
    0)
)</f>
        <v>42.11</v>
      </c>
      <c r="P617">
        <v>0</v>
      </c>
      <c r="Q617">
        <v>0</v>
      </c>
      <c r="R617">
        <v>0</v>
      </c>
      <c r="S617">
        <v>0</v>
      </c>
      <c r="T617" t="s">
        <v>105</v>
      </c>
      <c r="U617" t="s">
        <v>31</v>
      </c>
      <c r="V617" t="s">
        <v>32</v>
      </c>
      <c r="W617" t="s">
        <v>488</v>
      </c>
      <c r="X617" t="s">
        <v>34</v>
      </c>
      <c r="Y617" t="s">
        <v>35</v>
      </c>
      <c r="Z617" t="s">
        <v>36</v>
      </c>
      <c r="AA617" s="4" t="s">
        <v>780</v>
      </c>
      <c r="AB617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7" t="str">
        <f t="shared" si="37"/>
        <v>,DASCharge, TotalCharge, AccessorialCode, AccessorialDescription, PackageStatus, ReceiverName, ReceiverCity, ReceiverState, ReceiverCountry, CreatedDate)</v>
      </c>
      <c r="AD617" t="str">
        <f t="shared" si="38"/>
        <v>VALUES (
'80056','12659','9400545097763','USPSINV620589','2/13/2025','2/20/2025','Priority Mail Express','9400340785267','15706','46152','8','8.02','LB','42.11','0','0','0','0','AC3','Signature Confirmation','Return to Sender','Receiver 686','Seattle','AZ','USA','3/31/2025');</v>
      </c>
      <c r="AE617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'80056','12659','9400545097763','USPSINV620589','2/13/2025','2/20/2025','Priority Mail Express','9400340785267','15706','46152','8','8.02','LB','42.11','0','0','0','0','AC3','Signature Confirmation','Return to Sender','Receiver 686','Seattle','AZ','USA','3/31/2025');</v>
      </c>
    </row>
    <row r="618" spans="2:31" x14ac:dyDescent="0.2">
      <c r="B618">
        <v>80056</v>
      </c>
      <c r="C618">
        <v>12659</v>
      </c>
      <c r="D618" s="2">
        <v>94002019991508</v>
      </c>
      <c r="E618" t="s">
        <v>489</v>
      </c>
      <c r="F618" s="4" t="s">
        <v>778</v>
      </c>
      <c r="G618" s="4" t="s">
        <v>779</v>
      </c>
      <c r="H618" t="s">
        <v>38</v>
      </c>
      <c r="I618" s="2">
        <v>9400102059502</v>
      </c>
      <c r="J618">
        <v>65094</v>
      </c>
      <c r="K618">
        <v>14379</v>
      </c>
      <c r="L618">
        <v>2</v>
      </c>
      <c r="M618">
        <v>11.79</v>
      </c>
      <c r="N618" t="s">
        <v>29</v>
      </c>
      <c r="O618" cm="1">
        <f t="array" ref="O618">INDEX('rate table'!J:J,
  MATCH(1,
    (H618='rate table'!F:F) *
    (L618='rate table'!G:G) *
    (CEILING(M618, 1)='rate table'!H:H),
    0)
)</f>
        <v>11.33</v>
      </c>
      <c r="P618">
        <v>0</v>
      </c>
      <c r="Q618">
        <v>0</v>
      </c>
      <c r="R618">
        <v>0</v>
      </c>
      <c r="S618">
        <v>0</v>
      </c>
      <c r="T618" t="s">
        <v>51</v>
      </c>
      <c r="U618" t="s">
        <v>31</v>
      </c>
      <c r="V618" t="s">
        <v>32</v>
      </c>
      <c r="W618" t="s">
        <v>462</v>
      </c>
      <c r="X618" t="s">
        <v>34</v>
      </c>
      <c r="Y618" t="s">
        <v>35</v>
      </c>
      <c r="Z618" t="s">
        <v>36</v>
      </c>
      <c r="AA618" s="4" t="s">
        <v>780</v>
      </c>
      <c r="AB618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8" t="str">
        <f t="shared" si="37"/>
        <v>,DASCharge, TotalCharge, AccessorialCode, AccessorialDescription, PackageStatus, ReceiverName, ReceiverCity, ReceiverState, ReceiverCountry, CreatedDate)</v>
      </c>
      <c r="AD618" t="str">
        <f t="shared" si="38"/>
        <v>VALUES (
'80056','12659','94002019991508','USPSINV23057','2/13/2025','2/20/2025','Priority Mail','9400102059502','65094','14379','2','11.79','LB','11.33','0','0','0','0','AC9','Signature Confirmation','Return to Sender','Receiver 71','Seattle','AZ','USA','3/31/2025');</v>
      </c>
      <c r="AE618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'80056','12659','94002019991508','USPSINV23057','2/13/2025','2/20/2025','Priority Mail','9400102059502','65094','14379','2','11.79','LB','11.33','0','0','0','0','AC9','Signature Confirmation','Return to Sender','Receiver 71','Seattle','AZ','USA','3/31/2025');</v>
      </c>
    </row>
    <row r="619" spans="2:31" x14ac:dyDescent="0.2">
      <c r="B619">
        <v>80056</v>
      </c>
      <c r="C619">
        <v>12659</v>
      </c>
      <c r="D619" s="2">
        <v>94002120869049</v>
      </c>
      <c r="E619" t="s">
        <v>490</v>
      </c>
      <c r="F619" s="4" t="s">
        <v>778</v>
      </c>
      <c r="G619" s="4" t="s">
        <v>779</v>
      </c>
      <c r="H619" t="s">
        <v>41</v>
      </c>
      <c r="I619" s="2">
        <v>9400931926055</v>
      </c>
      <c r="J619">
        <v>22357</v>
      </c>
      <c r="K619">
        <v>48446</v>
      </c>
      <c r="L619">
        <v>5</v>
      </c>
      <c r="M619">
        <v>16.53</v>
      </c>
      <c r="N619" t="s">
        <v>29</v>
      </c>
      <c r="O619" cm="1">
        <f t="array" ref="O619">INDEX('rate table'!J:J,
  MATCH(1,
    (H619='rate table'!F:F) *
    (L619='rate table'!G:G) *
    (CEILING(M619, 1)='rate table'!H:H),
    0)
)</f>
        <v>59.36</v>
      </c>
      <c r="P619">
        <v>0</v>
      </c>
      <c r="Q619">
        <v>0</v>
      </c>
      <c r="R619">
        <v>0</v>
      </c>
      <c r="S619">
        <v>0</v>
      </c>
      <c r="T619" t="s">
        <v>55</v>
      </c>
      <c r="U619" t="s">
        <v>31</v>
      </c>
      <c r="V619" t="s">
        <v>32</v>
      </c>
      <c r="W619" t="s">
        <v>491</v>
      </c>
      <c r="X619" t="s">
        <v>34</v>
      </c>
      <c r="Y619" t="s">
        <v>35</v>
      </c>
      <c r="Z619" t="s">
        <v>36</v>
      </c>
      <c r="AA619" s="4" t="s">
        <v>780</v>
      </c>
      <c r="AB619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19" t="str">
        <f t="shared" si="37"/>
        <v>,DASCharge, TotalCharge, AccessorialCode, AccessorialDescription, PackageStatus, ReceiverName, ReceiverCity, ReceiverState, ReceiverCountry, CreatedDate)</v>
      </c>
      <c r="AD619" t="str">
        <f t="shared" si="38"/>
        <v>VALUES (
'80056','12659','94002120869049','USPSINV549194','2/13/2025','2/20/2025','Priority Mail Express','9400931926055','22357','48446','5','16.53','LB','59.36','0','0','0','0','AC7','Signature Confirmation','Return to Sender','Receiver 587','Seattle','AZ','USA','3/31/2025');</v>
      </c>
      <c r="AE619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'80056','12659','94002120869049','USPSINV549194','2/13/2025','2/20/2025','Priority Mail Express','9400931926055','22357','48446','5','16.53','LB','59.36','0','0','0','0','AC7','Signature Confirmation','Return to Sender','Receiver 587','Seattle','AZ','USA','3/31/2025');</v>
      </c>
    </row>
    <row r="620" spans="2:31" x14ac:dyDescent="0.2">
      <c r="B620">
        <v>80056</v>
      </c>
      <c r="C620">
        <v>12659</v>
      </c>
      <c r="D620" s="2">
        <v>94001878270861</v>
      </c>
      <c r="E620" t="s">
        <v>492</v>
      </c>
      <c r="F620" s="4" t="s">
        <v>778</v>
      </c>
      <c r="G620" s="4" t="s">
        <v>779</v>
      </c>
      <c r="H620" t="s">
        <v>28</v>
      </c>
      <c r="I620" s="2">
        <v>9400510318263</v>
      </c>
      <c r="J620">
        <v>80340</v>
      </c>
      <c r="K620">
        <v>10824</v>
      </c>
      <c r="L620">
        <v>4</v>
      </c>
      <c r="M620">
        <v>15.74</v>
      </c>
      <c r="N620" t="s">
        <v>29</v>
      </c>
      <c r="O620" cm="1">
        <f t="array" ref="O620">INDEX('rate table'!J:J,
  MATCH(1,
    (H620='rate table'!F:F) *
    (L620='rate table'!G:G) *
    (CEILING(M620, 1)='rate table'!H:H),
    0)
)</f>
        <v>11.96</v>
      </c>
      <c r="P620">
        <v>0</v>
      </c>
      <c r="Q620">
        <v>0</v>
      </c>
      <c r="R620">
        <v>0</v>
      </c>
      <c r="S620">
        <v>0</v>
      </c>
      <c r="T620" t="s">
        <v>58</v>
      </c>
      <c r="U620" t="s">
        <v>31</v>
      </c>
      <c r="V620" t="s">
        <v>32</v>
      </c>
      <c r="W620" t="s">
        <v>493</v>
      </c>
      <c r="X620" t="s">
        <v>34</v>
      </c>
      <c r="Y620" t="s">
        <v>35</v>
      </c>
      <c r="Z620" t="s">
        <v>36</v>
      </c>
      <c r="AA620" s="4" t="s">
        <v>780</v>
      </c>
      <c r="AB620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0" t="str">
        <f t="shared" si="37"/>
        <v>,DASCharge, TotalCharge, AccessorialCode, AccessorialDescription, PackageStatus, ReceiverName, ReceiverCity, ReceiverState, ReceiverCountry, CreatedDate)</v>
      </c>
      <c r="AD620" t="str">
        <f t="shared" si="38"/>
        <v>VALUES (
'80056','12659','94001878270861','USPSINV108901','2/13/2025','2/20/2025','USPS Ground Advantage','9400510318263','80340','10824','4','15.74','LB','11.96','0','0','0','0','AC5','Signature Confirmation','Return to Sender','Receiver 770','Seattle','AZ','USA','3/31/2025');</v>
      </c>
      <c r="AE620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'80056','12659','94001878270861','USPSINV108901','2/13/2025','2/20/2025','USPS Ground Advantage','9400510318263','80340','10824','4','15.74','LB','11.96','0','0','0','0','AC5','Signature Confirmation','Return to Sender','Receiver 770','Seattle','AZ','USA','3/31/2025');</v>
      </c>
    </row>
    <row r="621" spans="2:31" x14ac:dyDescent="0.2">
      <c r="B621">
        <v>80056</v>
      </c>
      <c r="C621">
        <v>12659</v>
      </c>
      <c r="D621" s="2">
        <v>94001458049020</v>
      </c>
      <c r="E621" t="s">
        <v>494</v>
      </c>
      <c r="F621" s="4" t="s">
        <v>778</v>
      </c>
      <c r="G621" s="4" t="s">
        <v>779</v>
      </c>
      <c r="H621" t="s">
        <v>41</v>
      </c>
      <c r="I621" s="2">
        <v>9400710318219</v>
      </c>
      <c r="J621">
        <v>72993</v>
      </c>
      <c r="K621">
        <v>27076</v>
      </c>
      <c r="L621">
        <v>7</v>
      </c>
      <c r="M621">
        <v>15.89</v>
      </c>
      <c r="N621" t="s">
        <v>29</v>
      </c>
      <c r="O621" cm="1">
        <f t="array" ref="O621">INDEX('rate table'!J:J,
  MATCH(1,
    (H621='rate table'!F:F) *
    (L621='rate table'!G:G) *
    (CEILING(M621, 1)='rate table'!H:H),
    0)
)</f>
        <v>59.61</v>
      </c>
      <c r="P621">
        <v>0</v>
      </c>
      <c r="Q621">
        <v>0</v>
      </c>
      <c r="R621">
        <v>0</v>
      </c>
      <c r="S621">
        <v>0</v>
      </c>
      <c r="T621" t="s">
        <v>30</v>
      </c>
      <c r="U621" t="s">
        <v>31</v>
      </c>
      <c r="V621" t="s">
        <v>32</v>
      </c>
      <c r="W621" t="s">
        <v>75</v>
      </c>
      <c r="X621" t="s">
        <v>34</v>
      </c>
      <c r="Y621" t="s">
        <v>35</v>
      </c>
      <c r="Z621" t="s">
        <v>36</v>
      </c>
      <c r="AA621" s="4" t="s">
        <v>780</v>
      </c>
      <c r="AB621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1" t="str">
        <f t="shared" si="37"/>
        <v>,DASCharge, TotalCharge, AccessorialCode, AccessorialDescription, PackageStatus, ReceiverName, ReceiverCity, ReceiverState, ReceiverCountry, CreatedDate)</v>
      </c>
      <c r="AD621" t="str">
        <f t="shared" si="38"/>
        <v>VALUES (
'80056','12659','94001458049020','USPSINV243131','2/13/2025','2/20/2025','Priority Mail Express','9400710318219','72993','27076','7','15.89','LB','59.61','0','0','0','0','AC0','Signature Confirmation','Return to Sender','Receiver 791','Seattle','AZ','USA','3/31/2025');</v>
      </c>
      <c r="AE621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'80056','12659','94001458049020','USPSINV243131','2/13/2025','2/20/2025','Priority Mail Express','9400710318219','72993','27076','7','15.89','LB','59.61','0','0','0','0','AC0','Signature Confirmation','Return to Sender','Receiver 791','Seattle','AZ','USA','3/31/2025');</v>
      </c>
    </row>
    <row r="622" spans="2:31" x14ac:dyDescent="0.2">
      <c r="B622">
        <v>80056</v>
      </c>
      <c r="C622">
        <v>12659</v>
      </c>
      <c r="D622" s="2">
        <v>94001989131245</v>
      </c>
      <c r="E622" t="s">
        <v>495</v>
      </c>
      <c r="F622" s="4" t="s">
        <v>778</v>
      </c>
      <c r="G622" s="4" t="s">
        <v>779</v>
      </c>
      <c r="H622" t="s">
        <v>28</v>
      </c>
      <c r="I622" s="2">
        <v>9400427701450</v>
      </c>
      <c r="J622">
        <v>71374</v>
      </c>
      <c r="K622">
        <v>12806</v>
      </c>
      <c r="L622">
        <v>2</v>
      </c>
      <c r="M622">
        <v>17.62</v>
      </c>
      <c r="N622" t="s">
        <v>29</v>
      </c>
      <c r="O622" cm="1">
        <f t="array" ref="O622">INDEX('rate table'!J:J,
  MATCH(1,
    (H622='rate table'!F:F) *
    (L622='rate table'!G:G) *
    (CEILING(M622, 1)='rate table'!H:H),
    0)
)</f>
        <v>11.59</v>
      </c>
      <c r="P622">
        <v>0</v>
      </c>
      <c r="Q622">
        <v>0</v>
      </c>
      <c r="R622">
        <v>0</v>
      </c>
      <c r="S622">
        <v>0</v>
      </c>
      <c r="T622" t="s">
        <v>105</v>
      </c>
      <c r="U622" t="s">
        <v>31</v>
      </c>
      <c r="V622" t="s">
        <v>32</v>
      </c>
      <c r="W622" t="s">
        <v>496</v>
      </c>
      <c r="X622" t="s">
        <v>34</v>
      </c>
      <c r="Y622" t="s">
        <v>35</v>
      </c>
      <c r="Z622" t="s">
        <v>36</v>
      </c>
      <c r="AA622" s="4" t="s">
        <v>780</v>
      </c>
      <c r="AB622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2" t="str">
        <f t="shared" si="37"/>
        <v>,DASCharge, TotalCharge, AccessorialCode, AccessorialDescription, PackageStatus, ReceiverName, ReceiverCity, ReceiverState, ReceiverCountry, CreatedDate)</v>
      </c>
      <c r="AD622" t="str">
        <f t="shared" si="38"/>
        <v>VALUES (
'80056','12659','94001989131245','USPSINV585128','2/13/2025','2/20/2025','USPS Ground Advantage','9400427701450','71374','12806','2','17.62','LB','11.59','0','0','0','0','AC3','Signature Confirmation','Return to Sender','Receiver 97','Seattle','AZ','USA','3/31/2025');</v>
      </c>
      <c r="AE622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'80056','12659','94001989131245','USPSINV585128','2/13/2025','2/20/2025','USPS Ground Advantage','9400427701450','71374','12806','2','17.62','LB','11.59','0','0','0','0','AC3','Signature Confirmation','Return to Sender','Receiver 97','Seattle','AZ','USA','3/31/2025');</v>
      </c>
    </row>
    <row r="623" spans="2:31" x14ac:dyDescent="0.2">
      <c r="B623">
        <v>80056</v>
      </c>
      <c r="C623">
        <v>12659</v>
      </c>
      <c r="D623" s="2">
        <v>9400714655471</v>
      </c>
      <c r="E623" t="s">
        <v>497</v>
      </c>
      <c r="F623" s="4" t="s">
        <v>778</v>
      </c>
      <c r="G623" s="4" t="s">
        <v>779</v>
      </c>
      <c r="H623" t="s">
        <v>38</v>
      </c>
      <c r="I623" s="2">
        <v>940043223942</v>
      </c>
      <c r="J623">
        <v>57664</v>
      </c>
      <c r="K623">
        <v>7065</v>
      </c>
      <c r="L623">
        <v>8</v>
      </c>
      <c r="M623">
        <v>0.38</v>
      </c>
      <c r="N623" t="s">
        <v>29</v>
      </c>
      <c r="O623" cm="1">
        <f t="array" ref="O623">INDEX('rate table'!J:J,
  MATCH(1,
    (H623='rate table'!F:F) *
    (L623='rate table'!G:G) *
    (CEILING(M623, 1)='rate table'!H:H),
    0)
)</f>
        <v>8.9700000000000006</v>
      </c>
      <c r="P623">
        <v>0</v>
      </c>
      <c r="Q623">
        <v>0</v>
      </c>
      <c r="R623">
        <v>0</v>
      </c>
      <c r="S623">
        <v>0</v>
      </c>
      <c r="T623" t="s">
        <v>43</v>
      </c>
      <c r="U623" t="s">
        <v>31</v>
      </c>
      <c r="V623" t="s">
        <v>32</v>
      </c>
      <c r="W623" t="s">
        <v>40</v>
      </c>
      <c r="X623" t="s">
        <v>34</v>
      </c>
      <c r="Y623" t="s">
        <v>35</v>
      </c>
      <c r="Z623" t="s">
        <v>36</v>
      </c>
      <c r="AA623" s="4" t="s">
        <v>780</v>
      </c>
      <c r="AB623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3" t="str">
        <f t="shared" si="37"/>
        <v>,DASCharge, TotalCharge, AccessorialCode, AccessorialDescription, PackageStatus, ReceiverName, ReceiverCity, ReceiverState, ReceiverCountry, CreatedDate)</v>
      </c>
      <c r="AD623" t="str">
        <f t="shared" si="38"/>
        <v>VALUES (
'80056','12659','9400714655471','USPSINV508165','2/13/2025','2/20/2025','Priority Mail','940043223942','57664','7065','8','0.38','LB','8.97','0','0','0','0','AC4','Signature Confirmation','Return to Sender','Receiver 269','Seattle','AZ','USA','3/31/2025');</v>
      </c>
      <c r="AE623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'80056','12659','9400714655471','USPSINV508165','2/13/2025','2/20/2025','Priority Mail','940043223942','57664','7065','8','0.38','LB','8.97','0','0','0','0','AC4','Signature Confirmation','Return to Sender','Receiver 269','Seattle','AZ','USA','3/31/2025');</v>
      </c>
    </row>
    <row r="624" spans="2:31" x14ac:dyDescent="0.2">
      <c r="B624">
        <v>80056</v>
      </c>
      <c r="C624">
        <v>12659</v>
      </c>
      <c r="D624" s="2">
        <v>9400837420822</v>
      </c>
      <c r="E624" t="s">
        <v>498</v>
      </c>
      <c r="F624" s="4" t="s">
        <v>778</v>
      </c>
      <c r="G624" s="4" t="s">
        <v>779</v>
      </c>
      <c r="H624" t="s">
        <v>41</v>
      </c>
      <c r="I624" s="2">
        <v>9400732201796</v>
      </c>
      <c r="J624">
        <v>91762</v>
      </c>
      <c r="K624">
        <v>45771</v>
      </c>
      <c r="L624">
        <v>4</v>
      </c>
      <c r="M624">
        <v>14.86</v>
      </c>
      <c r="N624" t="s">
        <v>29</v>
      </c>
      <c r="O624" cm="1">
        <f t="array" ref="O624">INDEX('rate table'!J:J,
  MATCH(1,
    (H624='rate table'!F:F) *
    (L624='rate table'!G:G) *
    (CEILING(M624, 1)='rate table'!H:H),
    0)
)</f>
        <v>51.05</v>
      </c>
      <c r="P624">
        <v>0</v>
      </c>
      <c r="Q624">
        <v>0</v>
      </c>
      <c r="R624">
        <v>0</v>
      </c>
      <c r="S624">
        <v>0</v>
      </c>
      <c r="T624" t="s">
        <v>39</v>
      </c>
      <c r="U624" t="s">
        <v>31</v>
      </c>
      <c r="V624" t="s">
        <v>32</v>
      </c>
      <c r="W624" t="s">
        <v>499</v>
      </c>
      <c r="X624" t="s">
        <v>34</v>
      </c>
      <c r="Y624" t="s">
        <v>35</v>
      </c>
      <c r="Z624" t="s">
        <v>36</v>
      </c>
      <c r="AA624" s="4" t="s">
        <v>780</v>
      </c>
      <c r="AB624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4" t="str">
        <f t="shared" si="37"/>
        <v>,DASCharge, TotalCharge, AccessorialCode, AccessorialDescription, PackageStatus, ReceiverName, ReceiverCity, ReceiverState, ReceiverCountry, CreatedDate)</v>
      </c>
      <c r="AD624" t="str">
        <f t="shared" si="38"/>
        <v>VALUES (
'80056','12659','9400837420822','USPSINV125879','2/13/2025','2/20/2025','Priority Mail Express','9400732201796','91762','45771','4','14.86','LB','51.05','0','0','0','0','AC1','Signature Confirmation','Return to Sender','Receiver 35','Seattle','AZ','USA','3/31/2025');</v>
      </c>
      <c r="AE624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'80056','12659','9400837420822','USPSINV125879','2/13/2025','2/20/2025','Priority Mail Express','9400732201796','91762','45771','4','14.86','LB','51.05','0','0','0','0','AC1','Signature Confirmation','Return to Sender','Receiver 35','Seattle','AZ','USA','3/31/2025');</v>
      </c>
    </row>
    <row r="625" spans="2:31" x14ac:dyDescent="0.2">
      <c r="B625">
        <v>80056</v>
      </c>
      <c r="C625">
        <v>12659</v>
      </c>
      <c r="D625" s="2">
        <v>9400685565440</v>
      </c>
      <c r="E625" t="s">
        <v>500</v>
      </c>
      <c r="F625" s="4" t="s">
        <v>778</v>
      </c>
      <c r="G625" s="4" t="s">
        <v>779</v>
      </c>
      <c r="H625" t="s">
        <v>28</v>
      </c>
      <c r="I625" s="2">
        <v>9400879327464</v>
      </c>
      <c r="J625">
        <v>87554</v>
      </c>
      <c r="K625">
        <v>36351</v>
      </c>
      <c r="L625">
        <v>3</v>
      </c>
      <c r="M625">
        <v>10.28</v>
      </c>
      <c r="N625" t="s">
        <v>29</v>
      </c>
      <c r="O625" cm="1">
        <f t="array" ref="O625">INDEX('rate table'!J:J,
  MATCH(1,
    (H625='rate table'!F:F) *
    (L625='rate table'!G:G) *
    (CEILING(M625, 1)='rate table'!H:H),
    0)
)</f>
        <v>9.74</v>
      </c>
      <c r="P625">
        <v>0</v>
      </c>
      <c r="Q625">
        <v>0</v>
      </c>
      <c r="R625">
        <v>0</v>
      </c>
      <c r="S625">
        <v>0</v>
      </c>
      <c r="T625" t="s">
        <v>55</v>
      </c>
      <c r="U625" t="s">
        <v>31</v>
      </c>
      <c r="V625" t="s">
        <v>32</v>
      </c>
      <c r="W625" t="s">
        <v>501</v>
      </c>
      <c r="X625" t="s">
        <v>34</v>
      </c>
      <c r="Y625" t="s">
        <v>35</v>
      </c>
      <c r="Z625" t="s">
        <v>36</v>
      </c>
      <c r="AA625" s="4" t="s">
        <v>780</v>
      </c>
      <c r="AB625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5" t="str">
        <f t="shared" si="37"/>
        <v>,DASCharge, TotalCharge, AccessorialCode, AccessorialDescription, PackageStatus, ReceiverName, ReceiverCity, ReceiverState, ReceiverCountry, CreatedDate)</v>
      </c>
      <c r="AD625" t="str">
        <f t="shared" si="38"/>
        <v>VALUES (
'80056','12659','9400685565440','USPSINV178601','2/13/2025','2/20/2025','USPS Ground Advantage','9400879327464','87554','36351','3','10.28','LB','9.74','0','0','0','0','AC7','Signature Confirmation','Return to Sender','Receiver 889','Seattle','AZ','USA','3/31/2025');</v>
      </c>
      <c r="AE625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'80056','12659','9400685565440','USPSINV178601','2/13/2025','2/20/2025','USPS Ground Advantage','9400879327464','87554','36351','3','10.28','LB','9.74','0','0','0','0','AC7','Signature Confirmation','Return to Sender','Receiver 889','Seattle','AZ','USA','3/31/2025');</v>
      </c>
    </row>
    <row r="626" spans="2:31" x14ac:dyDescent="0.2">
      <c r="B626">
        <v>80056</v>
      </c>
      <c r="C626">
        <v>12659</v>
      </c>
      <c r="D626" s="2">
        <v>9400827268786</v>
      </c>
      <c r="E626" t="s">
        <v>502</v>
      </c>
      <c r="F626" s="4" t="s">
        <v>778</v>
      </c>
      <c r="G626" s="4" t="s">
        <v>779</v>
      </c>
      <c r="H626" t="s">
        <v>38</v>
      </c>
      <c r="I626" s="2">
        <v>9400539256545</v>
      </c>
      <c r="J626">
        <v>45037</v>
      </c>
      <c r="K626">
        <v>21834</v>
      </c>
      <c r="L626">
        <v>4</v>
      </c>
      <c r="M626">
        <v>5.82</v>
      </c>
      <c r="N626" t="s">
        <v>29</v>
      </c>
      <c r="O626" cm="1">
        <f t="array" ref="O626">INDEX('rate table'!J:J,
  MATCH(1,
    (H626='rate table'!F:F) *
    (L626='rate table'!G:G) *
    (CEILING(M626, 1)='rate table'!H:H),
    0)
)</f>
        <v>8.06</v>
      </c>
      <c r="P626">
        <v>0</v>
      </c>
      <c r="Q626">
        <v>0</v>
      </c>
      <c r="R626">
        <v>0</v>
      </c>
      <c r="S626">
        <v>0</v>
      </c>
      <c r="T626" t="s">
        <v>30</v>
      </c>
      <c r="U626" t="s">
        <v>31</v>
      </c>
      <c r="V626" t="s">
        <v>32</v>
      </c>
      <c r="W626" t="s">
        <v>503</v>
      </c>
      <c r="X626" t="s">
        <v>34</v>
      </c>
      <c r="Y626" t="s">
        <v>35</v>
      </c>
      <c r="Z626" t="s">
        <v>36</v>
      </c>
      <c r="AA626" s="4" t="s">
        <v>780</v>
      </c>
      <c r="AB626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6" t="str">
        <f t="shared" si="37"/>
        <v>,DASCharge, TotalCharge, AccessorialCode, AccessorialDescription, PackageStatus, ReceiverName, ReceiverCity, ReceiverState, ReceiverCountry, CreatedDate)</v>
      </c>
      <c r="AD626" t="str">
        <f t="shared" si="38"/>
        <v>VALUES (
'80056','12659','9400827268786','USPSINV633455','2/13/2025','2/20/2025','Priority Mail','9400539256545','45037','21834','4','5.82','LB','8.06','0','0','0','0','AC0','Signature Confirmation','Return to Sender','Receiver 494','Seattle','AZ','USA','3/31/2025');</v>
      </c>
      <c r="AE626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'80056','12659','9400827268786','USPSINV633455','2/13/2025','2/20/2025','Priority Mail','9400539256545','45037','21834','4','5.82','LB','8.06','0','0','0','0','AC0','Signature Confirmation','Return to Sender','Receiver 494','Seattle','AZ','USA','3/31/2025');</v>
      </c>
    </row>
    <row r="627" spans="2:31" x14ac:dyDescent="0.2">
      <c r="B627">
        <v>80056</v>
      </c>
      <c r="C627">
        <v>12659</v>
      </c>
      <c r="D627" s="2">
        <v>94001491977190</v>
      </c>
      <c r="E627" t="s">
        <v>504</v>
      </c>
      <c r="F627" s="4" t="s">
        <v>778</v>
      </c>
      <c r="G627" s="4" t="s">
        <v>779</v>
      </c>
      <c r="H627" t="s">
        <v>41</v>
      </c>
      <c r="I627" s="2">
        <v>9400867817815</v>
      </c>
      <c r="J627">
        <v>21866</v>
      </c>
      <c r="K627">
        <v>95309</v>
      </c>
      <c r="L627">
        <v>4</v>
      </c>
      <c r="M627">
        <v>7.34</v>
      </c>
      <c r="N627" t="s">
        <v>29</v>
      </c>
      <c r="O627" cm="1">
        <f t="array" ref="O627">INDEX('rate table'!J:J,
  MATCH(1,
    (H627='rate table'!F:F) *
    (L627='rate table'!G:G) *
    (CEILING(M627, 1)='rate table'!H:H),
    0)
)</f>
        <v>32.96</v>
      </c>
      <c r="P627">
        <v>0</v>
      </c>
      <c r="Q627">
        <v>0</v>
      </c>
      <c r="R627">
        <v>0</v>
      </c>
      <c r="S627">
        <v>0</v>
      </c>
      <c r="T627" t="s">
        <v>43</v>
      </c>
      <c r="U627" t="s">
        <v>31</v>
      </c>
      <c r="V627" t="s">
        <v>32</v>
      </c>
      <c r="W627" t="s">
        <v>505</v>
      </c>
      <c r="X627" t="s">
        <v>34</v>
      </c>
      <c r="Y627" t="s">
        <v>35</v>
      </c>
      <c r="Z627" t="s">
        <v>36</v>
      </c>
      <c r="AA627" s="4" t="s">
        <v>780</v>
      </c>
      <c r="AB627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7" t="str">
        <f t="shared" si="37"/>
        <v>,DASCharge, TotalCharge, AccessorialCode, AccessorialDescription, PackageStatus, ReceiverName, ReceiverCity, ReceiverState, ReceiverCountry, CreatedDate)</v>
      </c>
      <c r="AD627" t="str">
        <f t="shared" si="38"/>
        <v>VALUES (
'80056','12659','94001491977190','USPSINV731391','2/13/2025','2/20/2025','Priority Mail Express','9400867817815','21866','95309','4','7.34','LB','32.96','0','0','0','0','AC4','Signature Confirmation','Return to Sender','Receiver 782','Seattle','AZ','USA','3/31/2025');</v>
      </c>
      <c r="AE627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'80056','12659','94001491977190','USPSINV731391','2/13/2025','2/20/2025','Priority Mail Express','9400867817815','21866','95309','4','7.34','LB','32.96','0','0','0','0','AC4','Signature Confirmation','Return to Sender','Receiver 782','Seattle','AZ','USA','3/31/2025');</v>
      </c>
    </row>
    <row r="628" spans="2:31" x14ac:dyDescent="0.2">
      <c r="B628">
        <v>80056</v>
      </c>
      <c r="C628">
        <v>12659</v>
      </c>
      <c r="D628" s="2">
        <v>94002056450454</v>
      </c>
      <c r="E628" t="s">
        <v>506</v>
      </c>
      <c r="F628" s="4" t="s">
        <v>778</v>
      </c>
      <c r="G628" s="4" t="s">
        <v>779</v>
      </c>
      <c r="H628" t="s">
        <v>28</v>
      </c>
      <c r="I628" s="2">
        <v>9400281362964</v>
      </c>
      <c r="J628">
        <v>81957</v>
      </c>
      <c r="K628">
        <v>63189</v>
      </c>
      <c r="L628">
        <v>5</v>
      </c>
      <c r="M628">
        <v>18.39</v>
      </c>
      <c r="N628" t="s">
        <v>29</v>
      </c>
      <c r="O628" cm="1">
        <f t="array" ref="O628">INDEX('rate table'!J:J,
  MATCH(1,
    (H628='rate table'!F:F) *
    (L628='rate table'!G:G) *
    (CEILING(M628, 1)='rate table'!H:H),
    0)
)</f>
        <v>15.37</v>
      </c>
      <c r="P628">
        <v>0</v>
      </c>
      <c r="Q628">
        <v>0</v>
      </c>
      <c r="R628">
        <v>0</v>
      </c>
      <c r="S628">
        <v>0</v>
      </c>
      <c r="T628" t="s">
        <v>74</v>
      </c>
      <c r="U628" t="s">
        <v>31</v>
      </c>
      <c r="V628" t="s">
        <v>32</v>
      </c>
      <c r="W628" t="s">
        <v>507</v>
      </c>
      <c r="X628" t="s">
        <v>34</v>
      </c>
      <c r="Y628" t="s">
        <v>35</v>
      </c>
      <c r="Z628" t="s">
        <v>36</v>
      </c>
      <c r="AA628" s="4" t="s">
        <v>780</v>
      </c>
      <c r="AB628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8" t="str">
        <f t="shared" si="37"/>
        <v>,DASCharge, TotalCharge, AccessorialCode, AccessorialDescription, PackageStatus, ReceiverName, ReceiverCity, ReceiverState, ReceiverCountry, CreatedDate)</v>
      </c>
      <c r="AD628" t="str">
        <f t="shared" si="38"/>
        <v>VALUES (
'80056','12659','94002056450454','USPSINV268379','2/13/2025','2/20/2025','USPS Ground Advantage','9400281362964','81957','63189','5','18.39','LB','15.37','0','0','0','0','AC6','Signature Confirmation','Return to Sender','Receiver 150','Seattle','AZ','USA','3/31/2025');</v>
      </c>
      <c r="AE628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'80056','12659','94002056450454','USPSINV268379','2/13/2025','2/20/2025','USPS Ground Advantage','9400281362964','81957','63189','5','18.39','LB','15.37','0','0','0','0','AC6','Signature Confirmation','Return to Sender','Receiver 150','Seattle','AZ','USA','3/31/2025');</v>
      </c>
    </row>
    <row r="629" spans="2:31" x14ac:dyDescent="0.2">
      <c r="B629">
        <v>80056</v>
      </c>
      <c r="C629">
        <v>12659</v>
      </c>
      <c r="D629" s="2">
        <v>94002062263125</v>
      </c>
      <c r="E629" t="s">
        <v>508</v>
      </c>
      <c r="F629" s="4" t="s">
        <v>778</v>
      </c>
      <c r="G629" s="4" t="s">
        <v>779</v>
      </c>
      <c r="H629" t="s">
        <v>38</v>
      </c>
      <c r="I629" s="2">
        <v>940044135397</v>
      </c>
      <c r="J629">
        <v>38510</v>
      </c>
      <c r="K629">
        <v>94130</v>
      </c>
      <c r="L629">
        <v>4</v>
      </c>
      <c r="M629">
        <v>8.83</v>
      </c>
      <c r="N629" t="s">
        <v>29</v>
      </c>
      <c r="O629" cm="1">
        <f t="array" ref="O629">INDEX('rate table'!J:J,
  MATCH(1,
    (H629='rate table'!F:F) *
    (L629='rate table'!G:G) *
    (CEILING(M629, 1)='rate table'!H:H),
    0)
)</f>
        <v>11.73</v>
      </c>
      <c r="P629">
        <v>0</v>
      </c>
      <c r="Q629">
        <v>0</v>
      </c>
      <c r="R629">
        <v>0</v>
      </c>
      <c r="S629">
        <v>0</v>
      </c>
      <c r="T629" t="s">
        <v>30</v>
      </c>
      <c r="U629" t="s">
        <v>31</v>
      </c>
      <c r="V629" t="s">
        <v>32</v>
      </c>
      <c r="W629" t="s">
        <v>509</v>
      </c>
      <c r="X629" t="s">
        <v>34</v>
      </c>
      <c r="Y629" t="s">
        <v>35</v>
      </c>
      <c r="Z629" t="s">
        <v>36</v>
      </c>
      <c r="AA629" s="4" t="s">
        <v>780</v>
      </c>
      <c r="AB629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29" t="str">
        <f t="shared" si="37"/>
        <v>,DASCharge, TotalCharge, AccessorialCode, AccessorialDescription, PackageStatus, ReceiverName, ReceiverCity, ReceiverState, ReceiverCountry, CreatedDate)</v>
      </c>
      <c r="AD629" t="str">
        <f t="shared" si="38"/>
        <v>VALUES (
'80056','12659','94002062263125','USPSINV744997','2/13/2025','2/20/2025','Priority Mail','940044135397','38510','94130','4','8.83','LB','11.73','0','0','0','0','AC0','Signature Confirmation','Return to Sender','Receiver 135','Seattle','AZ','USA','3/31/2025');</v>
      </c>
      <c r="AE629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'80056','12659','94002062263125','USPSINV744997','2/13/2025','2/20/2025','Priority Mail','940044135397','38510','94130','4','8.83','LB','11.73','0','0','0','0','AC0','Signature Confirmation','Return to Sender','Receiver 135','Seattle','AZ','USA','3/31/2025');</v>
      </c>
    </row>
    <row r="630" spans="2:31" x14ac:dyDescent="0.2">
      <c r="B630">
        <v>80056</v>
      </c>
      <c r="C630">
        <v>12659</v>
      </c>
      <c r="D630" s="2">
        <v>94002002709278</v>
      </c>
      <c r="E630" t="s">
        <v>510</v>
      </c>
      <c r="F630" s="4" t="s">
        <v>778</v>
      </c>
      <c r="G630" s="4" t="s">
        <v>779</v>
      </c>
      <c r="H630" t="s">
        <v>41</v>
      </c>
      <c r="I630" s="2">
        <v>9400951379161</v>
      </c>
      <c r="J630">
        <v>72962</v>
      </c>
      <c r="K630">
        <v>66877</v>
      </c>
      <c r="L630">
        <v>4</v>
      </c>
      <c r="M630">
        <v>14.53</v>
      </c>
      <c r="N630" t="s">
        <v>29</v>
      </c>
      <c r="O630" cm="1">
        <f t="array" ref="O630">INDEX('rate table'!J:J,
  MATCH(1,
    (H630='rate table'!F:F) *
    (L630='rate table'!G:G) *
    (CEILING(M630, 1)='rate table'!H:H),
    0)
)</f>
        <v>51.05</v>
      </c>
      <c r="P630">
        <v>0</v>
      </c>
      <c r="Q630">
        <v>0</v>
      </c>
      <c r="R630">
        <v>0</v>
      </c>
      <c r="S630">
        <v>0</v>
      </c>
      <c r="T630" t="s">
        <v>39</v>
      </c>
      <c r="U630" t="s">
        <v>31</v>
      </c>
      <c r="V630" t="s">
        <v>32</v>
      </c>
      <c r="W630" t="s">
        <v>309</v>
      </c>
      <c r="X630" t="s">
        <v>34</v>
      </c>
      <c r="Y630" t="s">
        <v>35</v>
      </c>
      <c r="Z630" t="s">
        <v>36</v>
      </c>
      <c r="AA630" s="4" t="s">
        <v>780</v>
      </c>
      <c r="AB630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0" t="str">
        <f t="shared" si="37"/>
        <v>,DASCharge, TotalCharge, AccessorialCode, AccessorialDescription, PackageStatus, ReceiverName, ReceiverCity, ReceiverState, ReceiverCountry, CreatedDate)</v>
      </c>
      <c r="AD630" t="str">
        <f t="shared" si="38"/>
        <v>VALUES (
'80056','12659','94002002709278','USPSINV21052','2/13/2025','2/20/2025','Priority Mail Express','9400951379161','72962','66877','4','14.53','LB','51.05','0','0','0','0','AC1','Signature Confirmation','Return to Sender','Receiver 631','Seattle','AZ','USA','3/31/2025');</v>
      </c>
      <c r="AE630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'80056','12659','94002002709278','USPSINV21052','2/13/2025','2/20/2025','Priority Mail Express','9400951379161','72962','66877','4','14.53','LB','51.05','0','0','0','0','AC1','Signature Confirmation','Return to Sender','Receiver 631','Seattle','AZ','USA','3/31/2025');</v>
      </c>
    </row>
    <row r="631" spans="2:31" x14ac:dyDescent="0.2">
      <c r="B631">
        <v>80056</v>
      </c>
      <c r="C631">
        <v>12659</v>
      </c>
      <c r="D631" s="2">
        <v>94001682630436</v>
      </c>
      <c r="E631" t="s">
        <v>511</v>
      </c>
      <c r="F631" s="4" t="s">
        <v>778</v>
      </c>
      <c r="G631" s="4" t="s">
        <v>779</v>
      </c>
      <c r="H631" t="s">
        <v>28</v>
      </c>
      <c r="I631" s="2">
        <v>9400400320112</v>
      </c>
      <c r="J631">
        <v>62677</v>
      </c>
      <c r="K631">
        <v>76450</v>
      </c>
      <c r="L631">
        <v>5</v>
      </c>
      <c r="M631">
        <v>18.75</v>
      </c>
      <c r="N631" t="s">
        <v>29</v>
      </c>
      <c r="O631" cm="1">
        <f t="array" ref="O631">INDEX('rate table'!J:J,
  MATCH(1,
    (H631='rate table'!F:F) *
    (L631='rate table'!G:G) *
    (CEILING(M631, 1)='rate table'!H:H),
    0)
)</f>
        <v>15.37</v>
      </c>
      <c r="P631">
        <v>0</v>
      </c>
      <c r="Q631">
        <v>0</v>
      </c>
      <c r="R631">
        <v>0</v>
      </c>
      <c r="S631">
        <v>0</v>
      </c>
      <c r="T631" t="s">
        <v>58</v>
      </c>
      <c r="U631" t="s">
        <v>31</v>
      </c>
      <c r="V631" t="s">
        <v>32</v>
      </c>
      <c r="W631" t="s">
        <v>512</v>
      </c>
      <c r="X631" t="s">
        <v>34</v>
      </c>
      <c r="Y631" t="s">
        <v>35</v>
      </c>
      <c r="Z631" t="s">
        <v>36</v>
      </c>
      <c r="AA631" s="4" t="s">
        <v>780</v>
      </c>
      <c r="AB631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1" t="str">
        <f t="shared" si="37"/>
        <v>,DASCharge, TotalCharge, AccessorialCode, AccessorialDescription, PackageStatus, ReceiverName, ReceiverCity, ReceiverState, ReceiverCountry, CreatedDate)</v>
      </c>
      <c r="AD631" t="str">
        <f t="shared" si="38"/>
        <v>VALUES (
'80056','12659','94001682630436','USPSINV423667','2/13/2025','2/20/2025','USPS Ground Advantage','9400400320112','62677','76450','5','18.75','LB','15.37','0','0','0','0','AC5','Signature Confirmation','Return to Sender','Receiver 572','Seattle','AZ','USA','3/31/2025');</v>
      </c>
      <c r="AE631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'80056','12659','94001682630436','USPSINV423667','2/13/2025','2/20/2025','USPS Ground Advantage','9400400320112','62677','76450','5','18.75','LB','15.37','0','0','0','0','AC5','Signature Confirmation','Return to Sender','Receiver 572','Seattle','AZ','USA','3/31/2025');</v>
      </c>
    </row>
    <row r="632" spans="2:31" x14ac:dyDescent="0.2">
      <c r="B632">
        <v>80056</v>
      </c>
      <c r="C632">
        <v>12659</v>
      </c>
      <c r="D632" s="2">
        <v>94001517955659</v>
      </c>
      <c r="E632" t="s">
        <v>513</v>
      </c>
      <c r="F632" s="4" t="s">
        <v>778</v>
      </c>
      <c r="G632" s="4" t="s">
        <v>779</v>
      </c>
      <c r="H632" t="s">
        <v>38</v>
      </c>
      <c r="I632" s="2">
        <v>9400694845425</v>
      </c>
      <c r="J632">
        <v>54536</v>
      </c>
      <c r="K632">
        <v>34416</v>
      </c>
      <c r="L632">
        <v>3</v>
      </c>
      <c r="M632">
        <v>18.84</v>
      </c>
      <c r="N632" t="s">
        <v>29</v>
      </c>
      <c r="O632" cm="1">
        <f t="array" ref="O632">INDEX('rate table'!J:J,
  MATCH(1,
    (H632='rate table'!F:F) *
    (L632='rate table'!G:G) *
    (CEILING(M632, 1)='rate table'!H:H),
    0)
)</f>
        <v>15.42</v>
      </c>
      <c r="P632">
        <v>0</v>
      </c>
      <c r="Q632">
        <v>0</v>
      </c>
      <c r="R632">
        <v>0</v>
      </c>
      <c r="S632">
        <v>0</v>
      </c>
      <c r="T632" t="s">
        <v>43</v>
      </c>
      <c r="U632" t="s">
        <v>31</v>
      </c>
      <c r="V632" t="s">
        <v>32</v>
      </c>
      <c r="W632" t="s">
        <v>514</v>
      </c>
      <c r="X632" t="s">
        <v>34</v>
      </c>
      <c r="Y632" t="s">
        <v>35</v>
      </c>
      <c r="Z632" t="s">
        <v>36</v>
      </c>
      <c r="AA632" s="4" t="s">
        <v>780</v>
      </c>
      <c r="AB632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2" t="str">
        <f t="shared" si="37"/>
        <v>,DASCharge, TotalCharge, AccessorialCode, AccessorialDescription, PackageStatus, ReceiverName, ReceiverCity, ReceiverState, ReceiverCountry, CreatedDate)</v>
      </c>
      <c r="AD632" t="str">
        <f t="shared" si="38"/>
        <v>VALUES (
'80056','12659','94001517955659','USPSINV3840','2/13/2025','2/20/2025','Priority Mail','9400694845425','54536','34416','3','18.84','LB','15.42','0','0','0','0','AC4','Signature Confirmation','Return to Sender','Receiver 847','Seattle','AZ','USA','3/31/2025');</v>
      </c>
      <c r="AE632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'80056','12659','94001517955659','USPSINV3840','2/13/2025','2/20/2025','Priority Mail','9400694845425','54536','34416','3','18.84','LB','15.42','0','0','0','0','AC4','Signature Confirmation','Return to Sender','Receiver 847','Seattle','AZ','USA','3/31/2025');</v>
      </c>
    </row>
    <row r="633" spans="2:31" x14ac:dyDescent="0.2">
      <c r="B633">
        <v>80056</v>
      </c>
      <c r="C633">
        <v>12659</v>
      </c>
      <c r="D633" s="2">
        <v>94001560863153</v>
      </c>
      <c r="E633" t="s">
        <v>515</v>
      </c>
      <c r="F633" s="4" t="s">
        <v>778</v>
      </c>
      <c r="G633" s="4" t="s">
        <v>779</v>
      </c>
      <c r="H633" t="s">
        <v>38</v>
      </c>
      <c r="I633" s="2">
        <v>9400110372456</v>
      </c>
      <c r="J633">
        <v>36790</v>
      </c>
      <c r="K633">
        <v>8700</v>
      </c>
      <c r="L633">
        <v>5</v>
      </c>
      <c r="M633">
        <v>17</v>
      </c>
      <c r="N633" t="s">
        <v>29</v>
      </c>
      <c r="O633" cm="1">
        <f t="array" ref="O633">INDEX('rate table'!J:J,
  MATCH(1,
    (H633='rate table'!F:F) *
    (L633='rate table'!G:G) *
    (CEILING(M633, 1)='rate table'!H:H),
    0)
)</f>
        <v>25.59</v>
      </c>
      <c r="P633">
        <v>0</v>
      </c>
      <c r="Q633">
        <v>0</v>
      </c>
      <c r="R633">
        <v>0</v>
      </c>
      <c r="S633">
        <v>0</v>
      </c>
      <c r="T633" t="s">
        <v>39</v>
      </c>
      <c r="U633" t="s">
        <v>31</v>
      </c>
      <c r="V633" t="s">
        <v>32</v>
      </c>
      <c r="W633" t="s">
        <v>370</v>
      </c>
      <c r="X633" t="s">
        <v>34</v>
      </c>
      <c r="Y633" t="s">
        <v>35</v>
      </c>
      <c r="Z633" t="s">
        <v>36</v>
      </c>
      <c r="AA633" s="4" t="s">
        <v>780</v>
      </c>
      <c r="AB633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3" t="str">
        <f t="shared" si="37"/>
        <v>,DASCharge, TotalCharge, AccessorialCode, AccessorialDescription, PackageStatus, ReceiverName, ReceiverCity, ReceiverState, ReceiverCountry, CreatedDate)</v>
      </c>
      <c r="AD633" t="str">
        <f t="shared" si="38"/>
        <v>VALUES (
'80056','12659','94001560863153','USPSINV322963','2/13/2025','2/20/2025','Priority Mail','9400110372456','36790','8700','5','17','LB','25.59','0','0','0','0','AC1','Signature Confirmation','Return to Sender','Receiver 331','Seattle','AZ','USA','3/31/2025');</v>
      </c>
      <c r="AE633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'80056','12659','94001560863153','USPSINV322963','2/13/2025','2/20/2025','Priority Mail','9400110372456','36790','8700','5','17','LB','25.59','0','0','0','0','AC1','Signature Confirmation','Return to Sender','Receiver 331','Seattle','AZ','USA','3/31/2025');</v>
      </c>
    </row>
    <row r="634" spans="2:31" x14ac:dyDescent="0.2">
      <c r="B634">
        <v>80056</v>
      </c>
      <c r="C634">
        <v>12659</v>
      </c>
      <c r="D634" s="2">
        <v>9400508942398</v>
      </c>
      <c r="E634" t="s">
        <v>516</v>
      </c>
      <c r="F634" s="4" t="s">
        <v>778</v>
      </c>
      <c r="G634" s="4" t="s">
        <v>779</v>
      </c>
      <c r="H634" t="s">
        <v>41</v>
      </c>
      <c r="I634" s="2">
        <v>9400936697111</v>
      </c>
      <c r="J634">
        <v>18363</v>
      </c>
      <c r="K634">
        <v>1389</v>
      </c>
      <c r="L634">
        <v>2</v>
      </c>
      <c r="M634">
        <v>7.7</v>
      </c>
      <c r="N634" t="s">
        <v>29</v>
      </c>
      <c r="O634" cm="1">
        <f t="array" ref="O634">INDEX('rate table'!J:J,
  MATCH(1,
    (H634='rate table'!F:F) *
    (L634='rate table'!G:G) *
    (CEILING(M634, 1)='rate table'!H:H),
    0)
)</f>
        <v>27.63</v>
      </c>
      <c r="P634">
        <v>0</v>
      </c>
      <c r="Q634">
        <v>0</v>
      </c>
      <c r="R634">
        <v>0</v>
      </c>
      <c r="S634">
        <v>0</v>
      </c>
      <c r="T634" t="s">
        <v>43</v>
      </c>
      <c r="U634" t="s">
        <v>31</v>
      </c>
      <c r="V634" t="s">
        <v>32</v>
      </c>
      <c r="W634" t="s">
        <v>517</v>
      </c>
      <c r="X634" t="s">
        <v>34</v>
      </c>
      <c r="Y634" t="s">
        <v>35</v>
      </c>
      <c r="Z634" t="s">
        <v>36</v>
      </c>
      <c r="AA634" s="4" t="s">
        <v>780</v>
      </c>
      <c r="AB634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4" t="str">
        <f t="shared" si="37"/>
        <v>,DASCharge, TotalCharge, AccessorialCode, AccessorialDescription, PackageStatus, ReceiverName, ReceiverCity, ReceiverState, ReceiverCountry, CreatedDate)</v>
      </c>
      <c r="AD634" t="str">
        <f t="shared" si="38"/>
        <v>VALUES (
'80056','12659','9400508942398','USPSINV442390','2/13/2025','2/20/2025','Priority Mail Express','9400936697111','18363','1389','2','7.7','LB','27.63','0','0','0','0','AC4','Signature Confirmation','Return to Sender','Receiver 259','Seattle','AZ','USA','3/31/2025');</v>
      </c>
      <c r="AE634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'80056','12659','9400508942398','USPSINV442390','2/13/2025','2/20/2025','Priority Mail Express','9400936697111','18363','1389','2','7.7','LB','27.63','0','0','0','0','AC4','Signature Confirmation','Return to Sender','Receiver 259','Seattle','AZ','USA','3/31/2025');</v>
      </c>
    </row>
    <row r="635" spans="2:31" x14ac:dyDescent="0.2">
      <c r="B635">
        <v>80056</v>
      </c>
      <c r="C635">
        <v>12659</v>
      </c>
      <c r="D635" s="2">
        <v>94001503966068</v>
      </c>
      <c r="E635" t="s">
        <v>518</v>
      </c>
      <c r="F635" s="4" t="s">
        <v>778</v>
      </c>
      <c r="G635" s="4" t="s">
        <v>779</v>
      </c>
      <c r="H635" t="s">
        <v>38</v>
      </c>
      <c r="I635" s="2">
        <v>940088966924</v>
      </c>
      <c r="J635">
        <v>42718</v>
      </c>
      <c r="K635">
        <v>29817</v>
      </c>
      <c r="L635">
        <v>4</v>
      </c>
      <c r="M635">
        <v>9.6</v>
      </c>
      <c r="N635" t="s">
        <v>29</v>
      </c>
      <c r="O635" cm="1">
        <f t="array" ref="O635">INDEX('rate table'!J:J,
  MATCH(1,
    (H635='rate table'!F:F) *
    (L635='rate table'!G:G) *
    (CEILING(M635, 1)='rate table'!H:H),
    0)
)</f>
        <v>12.08</v>
      </c>
      <c r="P635">
        <v>0</v>
      </c>
      <c r="Q635">
        <v>0</v>
      </c>
      <c r="R635">
        <v>0</v>
      </c>
      <c r="S635">
        <v>0</v>
      </c>
      <c r="T635" t="s">
        <v>51</v>
      </c>
      <c r="U635" t="s">
        <v>31</v>
      </c>
      <c r="V635" t="s">
        <v>32</v>
      </c>
      <c r="W635" t="s">
        <v>417</v>
      </c>
      <c r="X635" t="s">
        <v>34</v>
      </c>
      <c r="Y635" t="s">
        <v>35</v>
      </c>
      <c r="Z635" t="s">
        <v>36</v>
      </c>
      <c r="AA635" s="4" t="s">
        <v>780</v>
      </c>
      <c r="AB635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5" t="str">
        <f t="shared" si="37"/>
        <v>,DASCharge, TotalCharge, AccessorialCode, AccessorialDescription, PackageStatus, ReceiverName, ReceiverCity, ReceiverState, ReceiverCountry, CreatedDate)</v>
      </c>
      <c r="AD635" t="str">
        <f t="shared" si="38"/>
        <v>VALUES (
'80056','12659','94001503966068','USPSINV911441','2/13/2025','2/20/2025','Priority Mail','940088966924','42718','29817','4','9.6','LB','12.08','0','0','0','0','AC9','Signature Confirmation','Return to Sender','Receiver 312','Seattle','AZ','USA','3/31/2025');</v>
      </c>
      <c r="AE635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'80056','12659','94001503966068','USPSINV911441','2/13/2025','2/20/2025','Priority Mail','940088966924','42718','29817','4','9.6','LB','12.08','0','0','0','0','AC9','Signature Confirmation','Return to Sender','Receiver 312','Seattle','AZ','USA','3/31/2025');</v>
      </c>
    </row>
    <row r="636" spans="2:31" x14ac:dyDescent="0.2">
      <c r="B636">
        <v>80056</v>
      </c>
      <c r="C636">
        <v>12659</v>
      </c>
      <c r="D636" s="2">
        <v>9400260813347</v>
      </c>
      <c r="E636" t="s">
        <v>519</v>
      </c>
      <c r="F636" s="4" t="s">
        <v>778</v>
      </c>
      <c r="G636" s="4" t="s">
        <v>779</v>
      </c>
      <c r="H636" t="s">
        <v>41</v>
      </c>
      <c r="I636" s="2">
        <v>9400125053967</v>
      </c>
      <c r="J636">
        <v>13654</v>
      </c>
      <c r="K636">
        <v>38322</v>
      </c>
      <c r="L636">
        <v>3</v>
      </c>
      <c r="M636">
        <v>19.91</v>
      </c>
      <c r="N636" t="s">
        <v>29</v>
      </c>
      <c r="O636" cm="1">
        <f t="array" ref="O636">INDEX('rate table'!J:J,
  MATCH(1,
    (H636='rate table'!F:F) *
    (L636='rate table'!G:G) *
    (CEILING(M636, 1)='rate table'!H:H),
    0)
)</f>
        <v>59.34</v>
      </c>
      <c r="P636">
        <v>0</v>
      </c>
      <c r="Q636">
        <v>0</v>
      </c>
      <c r="R636">
        <v>0</v>
      </c>
      <c r="S636">
        <v>0</v>
      </c>
      <c r="T636" t="s">
        <v>50</v>
      </c>
      <c r="U636" t="s">
        <v>31</v>
      </c>
      <c r="V636" t="s">
        <v>32</v>
      </c>
      <c r="W636" t="s">
        <v>520</v>
      </c>
      <c r="X636" t="s">
        <v>34</v>
      </c>
      <c r="Y636" t="s">
        <v>35</v>
      </c>
      <c r="Z636" t="s">
        <v>36</v>
      </c>
      <c r="AA636" s="4" t="s">
        <v>780</v>
      </c>
      <c r="AB636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6" t="str">
        <f t="shared" si="37"/>
        <v>,DASCharge, TotalCharge, AccessorialCode, AccessorialDescription, PackageStatus, ReceiverName, ReceiverCity, ReceiverState, ReceiverCountry, CreatedDate)</v>
      </c>
      <c r="AD636" t="str">
        <f t="shared" si="38"/>
        <v>VALUES (
'80056','12659','9400260813347','USPSINV935385','2/13/2025','2/20/2025','Priority Mail Express','9400125053967','13654','38322','3','19.91','LB','59.34','0','0','0','0','AC8','Signature Confirmation','Return to Sender','Receiver 160','Seattle','AZ','USA','3/31/2025');</v>
      </c>
      <c r="AE636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'80056','12659','9400260813347','USPSINV935385','2/13/2025','2/20/2025','Priority Mail Express','9400125053967','13654','38322','3','19.91','LB','59.34','0','0','0','0','AC8','Signature Confirmation','Return to Sender','Receiver 160','Seattle','AZ','USA','3/31/2025');</v>
      </c>
    </row>
    <row r="637" spans="2:31" x14ac:dyDescent="0.2">
      <c r="B637">
        <v>80056</v>
      </c>
      <c r="C637">
        <v>12659</v>
      </c>
      <c r="D637" s="2">
        <v>9400257452630</v>
      </c>
      <c r="E637" t="s">
        <v>521</v>
      </c>
      <c r="F637" s="4" t="s">
        <v>778</v>
      </c>
      <c r="G637" s="4" t="s">
        <v>779</v>
      </c>
      <c r="H637" t="s">
        <v>28</v>
      </c>
      <c r="I637" s="2">
        <v>9400625672034</v>
      </c>
      <c r="J637">
        <v>55983</v>
      </c>
      <c r="K637">
        <v>20468</v>
      </c>
      <c r="L637">
        <v>4</v>
      </c>
      <c r="M637">
        <v>8.3000000000000007</v>
      </c>
      <c r="N637" t="s">
        <v>29</v>
      </c>
      <c r="O637" cm="1">
        <f t="array" ref="O637">INDEX('rate table'!J:J,
  MATCH(1,
    (H637='rate table'!F:F) *
    (L637='rate table'!G:G) *
    (CEILING(M637, 1)='rate table'!H:H),
    0)
)</f>
        <v>9.85</v>
      </c>
      <c r="P637">
        <v>0</v>
      </c>
      <c r="Q637">
        <v>0</v>
      </c>
      <c r="R637">
        <v>0</v>
      </c>
      <c r="S637">
        <v>0</v>
      </c>
      <c r="T637" t="s">
        <v>50</v>
      </c>
      <c r="U637" t="s">
        <v>31</v>
      </c>
      <c r="V637" t="s">
        <v>32</v>
      </c>
      <c r="W637" t="s">
        <v>522</v>
      </c>
      <c r="X637" t="s">
        <v>34</v>
      </c>
      <c r="Y637" t="s">
        <v>35</v>
      </c>
      <c r="Z637" t="s">
        <v>36</v>
      </c>
      <c r="AA637" s="4" t="s">
        <v>780</v>
      </c>
      <c r="AB637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7" t="str">
        <f t="shared" si="37"/>
        <v>,DASCharge, TotalCharge, AccessorialCode, AccessorialDescription, PackageStatus, ReceiverName, ReceiverCity, ReceiverState, ReceiverCountry, CreatedDate)</v>
      </c>
      <c r="AD637" t="str">
        <f t="shared" si="38"/>
        <v>VALUES (
'80056','12659','9400257452630','USPSINV29000','2/13/2025','2/20/2025','USPS Ground Advantage','9400625672034','55983','20468','4','8.3','LB','9.85','0','0','0','0','AC8','Signature Confirmation','Return to Sender','Receiver 411','Seattle','AZ','USA','3/31/2025');</v>
      </c>
      <c r="AE637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'80056','12659','9400257452630','USPSINV29000','2/13/2025','2/20/2025','USPS Ground Advantage','9400625672034','55983','20468','4','8.3','LB','9.85','0','0','0','0','AC8','Signature Confirmation','Return to Sender','Receiver 411','Seattle','AZ','USA','3/31/2025');</v>
      </c>
    </row>
    <row r="638" spans="2:31" x14ac:dyDescent="0.2">
      <c r="B638">
        <v>80056</v>
      </c>
      <c r="C638">
        <v>12659</v>
      </c>
      <c r="D638" s="2">
        <v>94001271287521</v>
      </c>
      <c r="E638" t="s">
        <v>523</v>
      </c>
      <c r="F638" s="4" t="s">
        <v>778</v>
      </c>
      <c r="G638" s="4" t="s">
        <v>779</v>
      </c>
      <c r="H638" t="s">
        <v>41</v>
      </c>
      <c r="I638" s="2">
        <v>940013805984</v>
      </c>
      <c r="J638">
        <v>14510</v>
      </c>
      <c r="K638">
        <v>55600</v>
      </c>
      <c r="L638">
        <v>7</v>
      </c>
      <c r="M638">
        <v>9.17</v>
      </c>
      <c r="N638" t="s">
        <v>29</v>
      </c>
      <c r="O638" cm="1">
        <f t="array" ref="O638">INDEX('rate table'!J:J,
  MATCH(1,
    (H638='rate table'!F:F) *
    (L638='rate table'!G:G) *
    (CEILING(M638, 1)='rate table'!H:H),
    0)
)</f>
        <v>44.17</v>
      </c>
      <c r="P638">
        <v>0</v>
      </c>
      <c r="Q638">
        <v>0</v>
      </c>
      <c r="R638">
        <v>0</v>
      </c>
      <c r="S638">
        <v>0</v>
      </c>
      <c r="T638" t="s">
        <v>50</v>
      </c>
      <c r="U638" t="s">
        <v>31</v>
      </c>
      <c r="V638" t="s">
        <v>32</v>
      </c>
      <c r="W638" t="s">
        <v>524</v>
      </c>
      <c r="X638" t="s">
        <v>34</v>
      </c>
      <c r="Y638" t="s">
        <v>35</v>
      </c>
      <c r="Z638" t="s">
        <v>36</v>
      </c>
      <c r="AA638" s="4" t="s">
        <v>780</v>
      </c>
      <c r="AB638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8" t="str">
        <f t="shared" si="37"/>
        <v>,DASCharge, TotalCharge, AccessorialCode, AccessorialDescription, PackageStatus, ReceiverName, ReceiverCity, ReceiverState, ReceiverCountry, CreatedDate)</v>
      </c>
      <c r="AD638" t="str">
        <f t="shared" si="38"/>
        <v>VALUES (
'80056','12659','94001271287521','USPSINV270481','2/13/2025','2/20/2025','Priority Mail Express','940013805984','14510','55600','7','9.17','LB','44.17','0','0','0','0','AC8','Signature Confirmation','Return to Sender','Receiver 842','Seattle','AZ','USA','3/31/2025');</v>
      </c>
      <c r="AE638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'80056','12659','94001271287521','USPSINV270481','2/13/2025','2/20/2025','Priority Mail Express','940013805984','14510','55600','7','9.17','LB','44.17','0','0','0','0','AC8','Signature Confirmation','Return to Sender','Receiver 842','Seattle','AZ','USA','3/31/2025');</v>
      </c>
    </row>
    <row r="639" spans="2:31" x14ac:dyDescent="0.2">
      <c r="B639">
        <v>80056</v>
      </c>
      <c r="C639">
        <v>12659</v>
      </c>
      <c r="D639" s="2">
        <v>94001647268500</v>
      </c>
      <c r="E639" t="s">
        <v>525</v>
      </c>
      <c r="F639" s="4" t="s">
        <v>778</v>
      </c>
      <c r="G639" s="4" t="s">
        <v>779</v>
      </c>
      <c r="H639" t="s">
        <v>28</v>
      </c>
      <c r="I639" s="2">
        <v>9400583437839</v>
      </c>
      <c r="J639">
        <v>35526</v>
      </c>
      <c r="K639">
        <v>69202</v>
      </c>
      <c r="L639">
        <v>5</v>
      </c>
      <c r="M639">
        <v>14.71</v>
      </c>
      <c r="N639" t="s">
        <v>29</v>
      </c>
      <c r="O639" cm="1">
        <f t="array" ref="O639">INDEX('rate table'!J:J,
  MATCH(1,
    (H639='rate table'!F:F) *
    (L639='rate table'!G:G) *
    (CEILING(M639, 1)='rate table'!H:H),
    0)
)</f>
        <v>13.15</v>
      </c>
      <c r="P639">
        <v>0</v>
      </c>
      <c r="Q639">
        <v>0</v>
      </c>
      <c r="R639">
        <v>0</v>
      </c>
      <c r="S639">
        <v>0</v>
      </c>
      <c r="T639" t="s">
        <v>58</v>
      </c>
      <c r="U639" t="s">
        <v>31</v>
      </c>
      <c r="V639" t="s">
        <v>32</v>
      </c>
      <c r="W639" t="s">
        <v>526</v>
      </c>
      <c r="X639" t="s">
        <v>34</v>
      </c>
      <c r="Y639" t="s">
        <v>35</v>
      </c>
      <c r="Z639" t="s">
        <v>36</v>
      </c>
      <c r="AA639" s="4" t="s">
        <v>780</v>
      </c>
      <c r="AB639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39" t="str">
        <f t="shared" si="37"/>
        <v>,DASCharge, TotalCharge, AccessorialCode, AccessorialDescription, PackageStatus, ReceiverName, ReceiverCity, ReceiverState, ReceiverCountry, CreatedDate)</v>
      </c>
      <c r="AD639" t="str">
        <f t="shared" si="38"/>
        <v>VALUES (
'80056','12659','94001647268500','USPSINV416705','2/13/2025','2/20/2025','USPS Ground Advantage','9400583437839','35526','69202','5','14.71','LB','13.15','0','0','0','0','AC5','Signature Confirmation','Return to Sender','Receiver 319','Seattle','AZ','USA','3/31/2025');</v>
      </c>
      <c r="AE639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'80056','12659','94001647268500','USPSINV416705','2/13/2025','2/20/2025','USPS Ground Advantage','9400583437839','35526','69202','5','14.71','LB','13.15','0','0','0','0','AC5','Signature Confirmation','Return to Sender','Receiver 319','Seattle','AZ','USA','3/31/2025');</v>
      </c>
    </row>
    <row r="640" spans="2:31" x14ac:dyDescent="0.2">
      <c r="B640">
        <v>80056</v>
      </c>
      <c r="C640">
        <v>12659</v>
      </c>
      <c r="D640" s="2">
        <v>94002004257651</v>
      </c>
      <c r="E640" t="s">
        <v>527</v>
      </c>
      <c r="F640" s="4" t="s">
        <v>778</v>
      </c>
      <c r="G640" s="4" t="s">
        <v>779</v>
      </c>
      <c r="H640" t="s">
        <v>38</v>
      </c>
      <c r="I640" s="2">
        <v>9400660604235</v>
      </c>
      <c r="J640">
        <v>60732</v>
      </c>
      <c r="K640">
        <v>87262</v>
      </c>
      <c r="L640">
        <v>4</v>
      </c>
      <c r="M640">
        <v>2.2000000000000002</v>
      </c>
      <c r="N640" t="s">
        <v>29</v>
      </c>
      <c r="O640" cm="1">
        <f t="array" ref="O640">INDEX('rate table'!J:J,
  MATCH(1,
    (H640='rate table'!F:F) *
    (L640='rate table'!G:G) *
    (CEILING(M640, 1)='rate table'!H:H),
    0)
)</f>
        <v>7.36</v>
      </c>
      <c r="P640">
        <v>0</v>
      </c>
      <c r="Q640">
        <v>0</v>
      </c>
      <c r="R640">
        <v>0</v>
      </c>
      <c r="S640">
        <v>0</v>
      </c>
      <c r="T640" t="s">
        <v>51</v>
      </c>
      <c r="U640" t="s">
        <v>31</v>
      </c>
      <c r="V640" t="s">
        <v>32</v>
      </c>
      <c r="W640" t="s">
        <v>528</v>
      </c>
      <c r="X640" t="s">
        <v>34</v>
      </c>
      <c r="Y640" t="s">
        <v>35</v>
      </c>
      <c r="Z640" t="s">
        <v>36</v>
      </c>
      <c r="AA640" s="4" t="s">
        <v>780</v>
      </c>
      <c r="AB640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0" t="str">
        <f t="shared" si="37"/>
        <v>,DASCharge, TotalCharge, AccessorialCode, AccessorialDescription, PackageStatus, ReceiverName, ReceiverCity, ReceiverState, ReceiverCountry, CreatedDate)</v>
      </c>
      <c r="AD640" t="str">
        <f t="shared" si="38"/>
        <v>VALUES (
'80056','12659','94002004257651','USPSINV917492','2/13/2025','2/20/2025','Priority Mail','9400660604235','60732','87262','4','2.2','LB','7.36','0','0','0','0','AC9','Signature Confirmation','Return to Sender','Receiver 50','Seattle','AZ','USA','3/31/2025');</v>
      </c>
      <c r="AE640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'80056','12659','94002004257651','USPSINV917492','2/13/2025','2/20/2025','Priority Mail','9400660604235','60732','87262','4','2.2','LB','7.36','0','0','0','0','AC9','Signature Confirmation','Return to Sender','Receiver 50','Seattle','AZ','USA','3/31/2025');</v>
      </c>
    </row>
    <row r="641" spans="2:31" x14ac:dyDescent="0.2">
      <c r="B641">
        <v>80056</v>
      </c>
      <c r="C641">
        <v>12659</v>
      </c>
      <c r="D641" s="2">
        <v>9400757012757</v>
      </c>
      <c r="E641" t="s">
        <v>529</v>
      </c>
      <c r="F641" s="4" t="s">
        <v>778</v>
      </c>
      <c r="G641" s="4" t="s">
        <v>779</v>
      </c>
      <c r="H641" t="s">
        <v>41</v>
      </c>
      <c r="I641" s="2">
        <v>940095661229</v>
      </c>
      <c r="J641">
        <v>47442</v>
      </c>
      <c r="K641">
        <v>22281</v>
      </c>
      <c r="L641">
        <v>3</v>
      </c>
      <c r="M641">
        <v>17.2</v>
      </c>
      <c r="N641" t="s">
        <v>29</v>
      </c>
      <c r="O641" cm="1">
        <f t="array" ref="O641">INDEX('rate table'!J:J,
  MATCH(1,
    (H641='rate table'!F:F) *
    (L641='rate table'!G:G) *
    (CEILING(M641, 1)='rate table'!H:H),
    0)
)</f>
        <v>54.33</v>
      </c>
      <c r="P641">
        <v>0</v>
      </c>
      <c r="Q641">
        <v>0</v>
      </c>
      <c r="R641">
        <v>0</v>
      </c>
      <c r="S641">
        <v>0</v>
      </c>
      <c r="T641" t="s">
        <v>51</v>
      </c>
      <c r="U641" t="s">
        <v>31</v>
      </c>
      <c r="V641" t="s">
        <v>32</v>
      </c>
      <c r="W641" t="s">
        <v>530</v>
      </c>
      <c r="X641" t="s">
        <v>34</v>
      </c>
      <c r="Y641" t="s">
        <v>35</v>
      </c>
      <c r="Z641" t="s">
        <v>36</v>
      </c>
      <c r="AA641" s="4" t="s">
        <v>780</v>
      </c>
      <c r="AB641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1" t="str">
        <f t="shared" si="37"/>
        <v>,DASCharge, TotalCharge, AccessorialCode, AccessorialDescription, PackageStatus, ReceiverName, ReceiverCity, ReceiverState, ReceiverCountry, CreatedDate)</v>
      </c>
      <c r="AD641" t="str">
        <f t="shared" si="38"/>
        <v>VALUES (
'80056','12659','9400757012757','USPSINV159430','2/13/2025','2/20/2025','Priority Mail Express','940095661229','47442','22281','3','17.2','LB','54.33','0','0','0','0','AC9','Signature Confirmation','Return to Sender','Receiver 683','Seattle','AZ','USA','3/31/2025');</v>
      </c>
      <c r="AE641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'80056','12659','9400757012757','USPSINV159430','2/13/2025','2/20/2025','Priority Mail Express','940095661229','47442','22281','3','17.2','LB','54.33','0','0','0','0','AC9','Signature Confirmation','Return to Sender','Receiver 683','Seattle','AZ','USA','3/31/2025');</v>
      </c>
    </row>
    <row r="642" spans="2:31" x14ac:dyDescent="0.2">
      <c r="B642">
        <v>80056</v>
      </c>
      <c r="C642">
        <v>12659</v>
      </c>
      <c r="D642" s="2">
        <v>940058377903</v>
      </c>
      <c r="E642" t="s">
        <v>531</v>
      </c>
      <c r="F642" s="4" t="s">
        <v>778</v>
      </c>
      <c r="G642" s="4" t="s">
        <v>779</v>
      </c>
      <c r="H642" t="s">
        <v>41</v>
      </c>
      <c r="I642" s="2">
        <v>9400510355822</v>
      </c>
      <c r="J642">
        <v>55361</v>
      </c>
      <c r="K642">
        <v>79527</v>
      </c>
      <c r="L642">
        <v>6</v>
      </c>
      <c r="M642">
        <v>15.54</v>
      </c>
      <c r="N642" t="s">
        <v>29</v>
      </c>
      <c r="O642" cm="1">
        <f t="array" ref="O642">INDEX('rate table'!J:J,
  MATCH(1,
    (H642='rate table'!F:F) *
    (L642='rate table'!G:G) *
    (CEILING(M642, 1)='rate table'!H:H),
    0)
)</f>
        <v>57.98</v>
      </c>
      <c r="P642">
        <v>0</v>
      </c>
      <c r="Q642">
        <v>0</v>
      </c>
      <c r="R642">
        <v>0</v>
      </c>
      <c r="S642">
        <v>0</v>
      </c>
      <c r="T642" t="s">
        <v>105</v>
      </c>
      <c r="U642" t="s">
        <v>31</v>
      </c>
      <c r="V642" t="s">
        <v>32</v>
      </c>
      <c r="W642" t="s">
        <v>334</v>
      </c>
      <c r="X642" t="s">
        <v>34</v>
      </c>
      <c r="Y642" t="s">
        <v>35</v>
      </c>
      <c r="Z642" t="s">
        <v>36</v>
      </c>
      <c r="AA642" s="4" t="s">
        <v>780</v>
      </c>
      <c r="AB642" t="str">
        <f t="shared" si="36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2" t="str">
        <f t="shared" si="37"/>
        <v>,DASCharge, TotalCharge, AccessorialCode, AccessorialDescription, PackageStatus, ReceiverName, ReceiverCity, ReceiverState, ReceiverCountry, CreatedDate)</v>
      </c>
      <c r="AD642" t="str">
        <f t="shared" si="38"/>
        <v>VALUES (
'80056','12659','940058377903','USPSINV701492','2/13/2025','2/20/2025','Priority Mail Express','9400510355822','55361','79527','6','15.54','LB','57.98','0','0','0','0','AC3','Signature Confirmation','Return to Sender','Receiver 320','Seattle','AZ','USA','3/31/2025');</v>
      </c>
      <c r="AE642" s="3" t="str">
        <f t="shared" si="39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'80056','12659','940058377903','USPSINV701492','2/13/2025','2/20/2025','Priority Mail Express','9400510355822','55361','79527','6','15.54','LB','57.98','0','0','0','0','AC3','Signature Confirmation','Return to Sender','Receiver 320','Seattle','AZ','USA','3/31/2025');</v>
      </c>
    </row>
    <row r="643" spans="2:31" x14ac:dyDescent="0.2">
      <c r="B643">
        <v>80056</v>
      </c>
      <c r="C643">
        <v>12659</v>
      </c>
      <c r="D643" s="2">
        <v>94001763353696</v>
      </c>
      <c r="E643" t="s">
        <v>532</v>
      </c>
      <c r="F643" s="4" t="s">
        <v>778</v>
      </c>
      <c r="G643" s="4" t="s">
        <v>779</v>
      </c>
      <c r="H643" t="s">
        <v>28</v>
      </c>
      <c r="I643" s="2">
        <v>9400772615826</v>
      </c>
      <c r="J643">
        <v>92395</v>
      </c>
      <c r="K643">
        <v>70810</v>
      </c>
      <c r="L643">
        <v>2</v>
      </c>
      <c r="M643">
        <v>1.59</v>
      </c>
      <c r="N643" t="s">
        <v>29</v>
      </c>
      <c r="O643" cm="1">
        <f t="array" ref="O643">INDEX('rate table'!J:J,
  MATCH(1,
    (H643='rate table'!F:F) *
    (L643='rate table'!G:G) *
    (CEILING(M643, 1)='rate table'!H:H),
    0)
)</f>
        <v>6.34</v>
      </c>
      <c r="P643">
        <v>0</v>
      </c>
      <c r="Q643">
        <v>0</v>
      </c>
      <c r="R643">
        <v>0</v>
      </c>
      <c r="S643">
        <v>0</v>
      </c>
      <c r="T643" t="s">
        <v>58</v>
      </c>
      <c r="U643" t="s">
        <v>31</v>
      </c>
      <c r="V643" t="s">
        <v>32</v>
      </c>
      <c r="W643" t="s">
        <v>533</v>
      </c>
      <c r="X643" t="s">
        <v>34</v>
      </c>
      <c r="Y643" t="s">
        <v>35</v>
      </c>
      <c r="Z643" t="s">
        <v>36</v>
      </c>
      <c r="AA643" s="4" t="s">
        <v>780</v>
      </c>
      <c r="AB643" t="str">
        <f t="shared" ref="AB643:AB706" si="40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3" t="str">
        <f t="shared" ref="AC643:AC706" si="41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643" t="str">
        <f t="shared" ref="AD643:AD706" si="42">"VALUES (
'" &amp; B643 &amp; "','" &amp; C643 &amp; "','" &amp; D643 &amp; "','" &amp; E643 &amp; "','" &amp; F643 &amp; "','" &amp; G643 &amp; "','" &amp; H643 &amp; "','"
&amp; I643 &amp; "','" &amp; J643 &amp; "','" &amp; K643 &amp; "','" &amp; L643 &amp; "','" &amp; M643 &amp; "','" &amp; N643 &amp; "','" &amp; O643 &amp; "','" &amp; P643 &amp; "','"
&amp; Q643 &amp; "','" &amp; R643 &amp; "','" &amp; S643 &amp; "','" &amp; T643 &amp; "','" &amp; U643 &amp; "','" &amp; V643 &amp; "','" &amp; W643 &amp; "','" &amp; X643 &amp; "','"
&amp; Y643 &amp; "','" &amp; Z643 &amp; "','" &amp; AA643 &amp; "');"</f>
        <v>VALUES (
'80056','12659','94001763353696','USPSINV357566','2/13/2025','2/20/2025','USPS Ground Advantage','9400772615826','92395','70810','2','1.59','LB','6.34','0','0','0','0','AC5','Signature Confirmation','Return to Sender','Receiver 809','Seattle','AZ','USA','3/31/2025');</v>
      </c>
      <c r="AE643" s="3" t="str">
        <f t="shared" ref="AE643:AE706" si="43">CONCATENATE(AB643,AC643,AD643)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'80056','12659','94001763353696','USPSINV357566','2/13/2025','2/20/2025','USPS Ground Advantage','9400772615826','92395','70810','2','1.59','LB','6.34','0','0','0','0','AC5','Signature Confirmation','Return to Sender','Receiver 809','Seattle','AZ','USA','3/31/2025');</v>
      </c>
    </row>
    <row r="644" spans="2:31" x14ac:dyDescent="0.2">
      <c r="B644">
        <v>80056</v>
      </c>
      <c r="C644">
        <v>12659</v>
      </c>
      <c r="D644" s="2">
        <v>9400168442213</v>
      </c>
      <c r="E644" t="s">
        <v>534</v>
      </c>
      <c r="F644" s="4" t="s">
        <v>778</v>
      </c>
      <c r="G644" s="4" t="s">
        <v>779</v>
      </c>
      <c r="H644" t="s">
        <v>38</v>
      </c>
      <c r="I644" s="2">
        <v>9400392533561</v>
      </c>
      <c r="J644">
        <v>62022</v>
      </c>
      <c r="K644">
        <v>8931</v>
      </c>
      <c r="L644">
        <v>3</v>
      </c>
      <c r="M644">
        <v>5.67</v>
      </c>
      <c r="N644" t="s">
        <v>29</v>
      </c>
      <c r="O644" cm="1">
        <f t="array" ref="O644">INDEX('rate table'!J:J,
  MATCH(1,
    (H644='rate table'!F:F) *
    (L644='rate table'!G:G) *
    (CEILING(M644, 1)='rate table'!H:H),
    0)
)</f>
        <v>7.98</v>
      </c>
      <c r="P644">
        <v>0</v>
      </c>
      <c r="Q644">
        <v>0</v>
      </c>
      <c r="R644">
        <v>0</v>
      </c>
      <c r="S644">
        <v>0</v>
      </c>
      <c r="T644" t="s">
        <v>30</v>
      </c>
      <c r="U644" t="s">
        <v>31</v>
      </c>
      <c r="V644" t="s">
        <v>32</v>
      </c>
      <c r="W644" t="s">
        <v>535</v>
      </c>
      <c r="X644" t="s">
        <v>34</v>
      </c>
      <c r="Y644" t="s">
        <v>35</v>
      </c>
      <c r="Z644" t="s">
        <v>36</v>
      </c>
      <c r="AA644" s="4" t="s">
        <v>780</v>
      </c>
      <c r="AB644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4" t="str">
        <f t="shared" si="41"/>
        <v>,DASCharge, TotalCharge, AccessorialCode, AccessorialDescription, PackageStatus, ReceiverName, ReceiverCity, ReceiverState, ReceiverCountry, CreatedDate)</v>
      </c>
      <c r="AD644" t="str">
        <f t="shared" si="42"/>
        <v>VALUES (
'80056','12659','9400168442213','USPSINV787417','2/13/2025','2/20/2025','Priority Mail','9400392533561','62022','8931','3','5.67','LB','7.98','0','0','0','0','AC0','Signature Confirmation','Return to Sender','Receiver 697','Seattle','AZ','USA','3/31/2025');</v>
      </c>
      <c r="AE644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'80056','12659','9400168442213','USPSINV787417','2/13/2025','2/20/2025','Priority Mail','9400392533561','62022','8931','3','5.67','LB','7.98','0','0','0','0','AC0','Signature Confirmation','Return to Sender','Receiver 697','Seattle','AZ','USA','3/31/2025');</v>
      </c>
    </row>
    <row r="645" spans="2:31" x14ac:dyDescent="0.2">
      <c r="B645">
        <v>80056</v>
      </c>
      <c r="C645">
        <v>12659</v>
      </c>
      <c r="D645" s="2">
        <v>9400959748907</v>
      </c>
      <c r="E645" t="s">
        <v>536</v>
      </c>
      <c r="F645" s="4" t="s">
        <v>778</v>
      </c>
      <c r="G645" s="4" t="s">
        <v>779</v>
      </c>
      <c r="H645" t="s">
        <v>41</v>
      </c>
      <c r="I645" s="2">
        <v>9400941251789</v>
      </c>
      <c r="J645">
        <v>2793</v>
      </c>
      <c r="K645">
        <v>95154</v>
      </c>
      <c r="L645">
        <v>5</v>
      </c>
      <c r="M645">
        <v>15.29</v>
      </c>
      <c r="N645" t="s">
        <v>29</v>
      </c>
      <c r="O645" cm="1">
        <f t="array" ref="O645">INDEX('rate table'!J:J,
  MATCH(1,
    (H645='rate table'!F:F) *
    (L645='rate table'!G:G) *
    (CEILING(M645, 1)='rate table'!H:H),
    0)
)</f>
        <v>56.8</v>
      </c>
      <c r="P645">
        <v>0</v>
      </c>
      <c r="Q645">
        <v>0</v>
      </c>
      <c r="R645">
        <v>0</v>
      </c>
      <c r="S645">
        <v>0</v>
      </c>
      <c r="T645" t="s">
        <v>51</v>
      </c>
      <c r="U645" t="s">
        <v>31</v>
      </c>
      <c r="V645" t="s">
        <v>32</v>
      </c>
      <c r="W645" t="s">
        <v>537</v>
      </c>
      <c r="X645" t="s">
        <v>34</v>
      </c>
      <c r="Y645" t="s">
        <v>35</v>
      </c>
      <c r="Z645" t="s">
        <v>36</v>
      </c>
      <c r="AA645" s="4" t="s">
        <v>780</v>
      </c>
      <c r="AB645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5" t="str">
        <f t="shared" si="41"/>
        <v>,DASCharge, TotalCharge, AccessorialCode, AccessorialDescription, PackageStatus, ReceiverName, ReceiverCity, ReceiverState, ReceiverCountry, CreatedDate)</v>
      </c>
      <c r="AD645" t="str">
        <f t="shared" si="42"/>
        <v>VALUES (
'80056','12659','9400959748907','USPSINV464524','2/13/2025','2/20/2025','Priority Mail Express','9400941251789','2793','95154','5','15.29','LB','56.8','0','0','0','0','AC9','Signature Confirmation','Return to Sender','Receiver 546','Seattle','AZ','USA','3/31/2025');</v>
      </c>
      <c r="AE645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'80056','12659','9400959748907','USPSINV464524','2/13/2025','2/20/2025','Priority Mail Express','9400941251789','2793','95154','5','15.29','LB','56.8','0','0','0','0','AC9','Signature Confirmation','Return to Sender','Receiver 546','Seattle','AZ','USA','3/31/2025');</v>
      </c>
    </row>
    <row r="646" spans="2:31" x14ac:dyDescent="0.2">
      <c r="B646">
        <v>80056</v>
      </c>
      <c r="C646">
        <v>12659</v>
      </c>
      <c r="D646" s="2">
        <v>9400478758053</v>
      </c>
      <c r="E646" t="s">
        <v>538</v>
      </c>
      <c r="F646" s="4" t="s">
        <v>778</v>
      </c>
      <c r="G646" s="4" t="s">
        <v>779</v>
      </c>
      <c r="H646" t="s">
        <v>38</v>
      </c>
      <c r="I646" s="2">
        <v>9400883368316</v>
      </c>
      <c r="J646">
        <v>50076</v>
      </c>
      <c r="K646">
        <v>46143</v>
      </c>
      <c r="L646">
        <v>3</v>
      </c>
      <c r="M646">
        <v>13.02</v>
      </c>
      <c r="N646" t="s">
        <v>29</v>
      </c>
      <c r="O646" cm="1">
        <f t="array" ref="O646">INDEX('rate table'!J:J,
  MATCH(1,
    (H646='rate table'!F:F) *
    (L646='rate table'!G:G) *
    (CEILING(M646, 1)='rate table'!H:H),
    0)
)</f>
        <v>13.28</v>
      </c>
      <c r="P646">
        <v>0</v>
      </c>
      <c r="Q646">
        <v>0</v>
      </c>
      <c r="R646">
        <v>0</v>
      </c>
      <c r="S646">
        <v>0</v>
      </c>
      <c r="T646" t="s">
        <v>74</v>
      </c>
      <c r="U646" t="s">
        <v>31</v>
      </c>
      <c r="V646" t="s">
        <v>32</v>
      </c>
      <c r="W646" t="s">
        <v>539</v>
      </c>
      <c r="X646" t="s">
        <v>34</v>
      </c>
      <c r="Y646" t="s">
        <v>35</v>
      </c>
      <c r="Z646" t="s">
        <v>36</v>
      </c>
      <c r="AA646" s="4" t="s">
        <v>780</v>
      </c>
      <c r="AB646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6" t="str">
        <f t="shared" si="41"/>
        <v>,DASCharge, TotalCharge, AccessorialCode, AccessorialDescription, PackageStatus, ReceiverName, ReceiverCity, ReceiverState, ReceiverCountry, CreatedDate)</v>
      </c>
      <c r="AD646" t="str">
        <f t="shared" si="42"/>
        <v>VALUES (
'80056','12659','9400478758053','USPSINV112635','2/13/2025','2/20/2025','Priority Mail','9400883368316','50076','46143','3','13.02','LB','13.28','0','0','0','0','AC6','Signature Confirmation','Return to Sender','Receiver 541','Seattle','AZ','USA','3/31/2025');</v>
      </c>
      <c r="AE646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'80056','12659','9400478758053','USPSINV112635','2/13/2025','2/20/2025','Priority Mail','9400883368316','50076','46143','3','13.02','LB','13.28','0','0','0','0','AC6','Signature Confirmation','Return to Sender','Receiver 541','Seattle','AZ','USA','3/31/2025');</v>
      </c>
    </row>
    <row r="647" spans="2:31" x14ac:dyDescent="0.2">
      <c r="B647">
        <v>80056</v>
      </c>
      <c r="C647">
        <v>12659</v>
      </c>
      <c r="D647" s="2">
        <v>940037953175</v>
      </c>
      <c r="E647" t="s">
        <v>540</v>
      </c>
      <c r="F647" s="4" t="s">
        <v>778</v>
      </c>
      <c r="G647" s="4" t="s">
        <v>779</v>
      </c>
      <c r="H647" t="s">
        <v>41</v>
      </c>
      <c r="I647" s="2">
        <v>9400303350079</v>
      </c>
      <c r="J647">
        <v>64898</v>
      </c>
      <c r="K647">
        <v>49105</v>
      </c>
      <c r="L647">
        <v>8</v>
      </c>
      <c r="M647">
        <v>7.82</v>
      </c>
      <c r="N647" t="s">
        <v>29</v>
      </c>
      <c r="O647" cm="1">
        <f t="array" ref="O647">INDEX('rate table'!J:J,
  MATCH(1,
    (H647='rate table'!F:F) *
    (L647='rate table'!G:G) *
    (CEILING(M647, 1)='rate table'!H:H),
    0)
)</f>
        <v>39.06</v>
      </c>
      <c r="P647">
        <v>0</v>
      </c>
      <c r="Q647">
        <v>0</v>
      </c>
      <c r="R647">
        <v>0</v>
      </c>
      <c r="S647">
        <v>0</v>
      </c>
      <c r="T647" t="s">
        <v>43</v>
      </c>
      <c r="U647" t="s">
        <v>31</v>
      </c>
      <c r="V647" t="s">
        <v>32</v>
      </c>
      <c r="W647" t="s">
        <v>541</v>
      </c>
      <c r="X647" t="s">
        <v>34</v>
      </c>
      <c r="Y647" t="s">
        <v>35</v>
      </c>
      <c r="Z647" t="s">
        <v>36</v>
      </c>
      <c r="AA647" s="4" t="s">
        <v>780</v>
      </c>
      <c r="AB647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7" t="str">
        <f t="shared" si="41"/>
        <v>,DASCharge, TotalCharge, AccessorialCode, AccessorialDescription, PackageStatus, ReceiverName, ReceiverCity, ReceiverState, ReceiverCountry, CreatedDate)</v>
      </c>
      <c r="AD647" t="str">
        <f t="shared" si="42"/>
        <v>VALUES (
'80056','12659','940037953175','USPSINV813451','2/13/2025','2/20/2025','Priority Mail Express','9400303350079','64898','49105','8','7.82','LB','39.06','0','0','0','0','AC4','Signature Confirmation','Return to Sender','Receiver 32','Seattle','AZ','USA','3/31/2025');</v>
      </c>
      <c r="AE647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'80056','12659','940037953175','USPSINV813451','2/13/2025','2/20/2025','Priority Mail Express','9400303350079','64898','49105','8','7.82','LB','39.06','0','0','0','0','AC4','Signature Confirmation','Return to Sender','Receiver 32','Seattle','AZ','USA','3/31/2025');</v>
      </c>
    </row>
    <row r="648" spans="2:31" x14ac:dyDescent="0.2">
      <c r="B648">
        <v>80056</v>
      </c>
      <c r="C648">
        <v>12659</v>
      </c>
      <c r="D648" s="2">
        <v>94001812017275</v>
      </c>
      <c r="E648" t="s">
        <v>542</v>
      </c>
      <c r="F648" s="4" t="s">
        <v>778</v>
      </c>
      <c r="G648" s="4" t="s">
        <v>779</v>
      </c>
      <c r="H648" t="s">
        <v>28</v>
      </c>
      <c r="I648" s="2">
        <v>9400640193187</v>
      </c>
      <c r="J648">
        <v>60940</v>
      </c>
      <c r="K648">
        <v>58258</v>
      </c>
      <c r="L648">
        <v>6</v>
      </c>
      <c r="M648">
        <v>10.51</v>
      </c>
      <c r="N648" t="s">
        <v>29</v>
      </c>
      <c r="O648" cm="1">
        <f t="array" ref="O648">INDEX('rate table'!J:J,
  MATCH(1,
    (H648='rate table'!F:F) *
    (L648='rate table'!G:G) *
    (CEILING(M648, 1)='rate table'!H:H),
    0)
)</f>
        <v>12.42</v>
      </c>
      <c r="P648">
        <v>0</v>
      </c>
      <c r="Q648">
        <v>0</v>
      </c>
      <c r="R648">
        <v>0</v>
      </c>
      <c r="S648">
        <v>0</v>
      </c>
      <c r="T648" t="s">
        <v>50</v>
      </c>
      <c r="U648" t="s">
        <v>31</v>
      </c>
      <c r="V648" t="s">
        <v>32</v>
      </c>
      <c r="W648" t="s">
        <v>425</v>
      </c>
      <c r="X648" t="s">
        <v>34</v>
      </c>
      <c r="Y648" t="s">
        <v>35</v>
      </c>
      <c r="Z648" t="s">
        <v>36</v>
      </c>
      <c r="AA648" s="4" t="s">
        <v>780</v>
      </c>
      <c r="AB648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8" t="str">
        <f t="shared" si="41"/>
        <v>,DASCharge, TotalCharge, AccessorialCode, AccessorialDescription, PackageStatus, ReceiverName, ReceiverCity, ReceiverState, ReceiverCountry, CreatedDate)</v>
      </c>
      <c r="AD648" t="str">
        <f t="shared" si="42"/>
        <v>VALUES (
'80056','12659','94001812017275','USPSINV464651','2/13/2025','2/20/2025','USPS Ground Advantage','9400640193187','60940','58258','6','10.51','LB','12.42','0','0','0','0','AC8','Signature Confirmation','Return to Sender','Receiver 748','Seattle','AZ','USA','3/31/2025');</v>
      </c>
      <c r="AE648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'80056','12659','94001812017275','USPSINV464651','2/13/2025','2/20/2025','USPS Ground Advantage','9400640193187','60940','58258','6','10.51','LB','12.42','0','0','0','0','AC8','Signature Confirmation','Return to Sender','Receiver 748','Seattle','AZ','USA','3/31/2025');</v>
      </c>
    </row>
    <row r="649" spans="2:31" x14ac:dyDescent="0.2">
      <c r="B649">
        <v>80056</v>
      </c>
      <c r="C649">
        <v>12659</v>
      </c>
      <c r="D649" s="2">
        <v>9400936589347</v>
      </c>
      <c r="E649" t="s">
        <v>543</v>
      </c>
      <c r="F649" s="4" t="s">
        <v>778</v>
      </c>
      <c r="G649" s="4" t="s">
        <v>779</v>
      </c>
      <c r="H649" t="s">
        <v>38</v>
      </c>
      <c r="I649" s="2">
        <v>940063381997</v>
      </c>
      <c r="J649">
        <v>6848</v>
      </c>
      <c r="K649">
        <v>60843</v>
      </c>
      <c r="L649">
        <v>8</v>
      </c>
      <c r="M649">
        <v>16.77</v>
      </c>
      <c r="N649" t="s">
        <v>29</v>
      </c>
      <c r="O649" cm="1">
        <f t="array" ref="O649">INDEX('rate table'!J:J,
  MATCH(1,
    (H649='rate table'!F:F) *
    (L649='rate table'!G:G) *
    (CEILING(M649, 1)='rate table'!H:H),
    0)
)</f>
        <v>45.31</v>
      </c>
      <c r="P649">
        <v>0</v>
      </c>
      <c r="Q649">
        <v>0</v>
      </c>
      <c r="R649">
        <v>0</v>
      </c>
      <c r="S649">
        <v>0</v>
      </c>
      <c r="T649" t="s">
        <v>39</v>
      </c>
      <c r="U649" t="s">
        <v>31</v>
      </c>
      <c r="V649" t="s">
        <v>32</v>
      </c>
      <c r="W649" t="s">
        <v>544</v>
      </c>
      <c r="X649" t="s">
        <v>34</v>
      </c>
      <c r="Y649" t="s">
        <v>35</v>
      </c>
      <c r="Z649" t="s">
        <v>36</v>
      </c>
      <c r="AA649" s="4" t="s">
        <v>780</v>
      </c>
      <c r="AB649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49" t="str">
        <f t="shared" si="41"/>
        <v>,DASCharge, TotalCharge, AccessorialCode, AccessorialDescription, PackageStatus, ReceiverName, ReceiverCity, ReceiverState, ReceiverCountry, CreatedDate)</v>
      </c>
      <c r="AD649" t="str">
        <f t="shared" si="42"/>
        <v>VALUES (
'80056','12659','9400936589347','USPSINV337121','2/13/2025','2/20/2025','Priority Mail','940063381997','6848','60843','8','16.77','LB','45.31','0','0','0','0','AC1','Signature Confirmation','Return to Sender','Receiver 920','Seattle','AZ','USA','3/31/2025');</v>
      </c>
      <c r="AE649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'80056','12659','9400936589347','USPSINV337121','2/13/2025','2/20/2025','Priority Mail','940063381997','6848','60843','8','16.77','LB','45.31','0','0','0','0','AC1','Signature Confirmation','Return to Sender','Receiver 920','Seattle','AZ','USA','3/31/2025');</v>
      </c>
    </row>
    <row r="650" spans="2:31" x14ac:dyDescent="0.2">
      <c r="B650">
        <v>80056</v>
      </c>
      <c r="C650">
        <v>12659</v>
      </c>
      <c r="D650" s="2">
        <v>94002142835379</v>
      </c>
      <c r="E650" t="s">
        <v>545</v>
      </c>
      <c r="F650" s="4" t="s">
        <v>778</v>
      </c>
      <c r="G650" s="4" t="s">
        <v>779</v>
      </c>
      <c r="H650" t="s">
        <v>41</v>
      </c>
      <c r="I650" s="2">
        <v>9400163018511</v>
      </c>
      <c r="J650">
        <v>4054</v>
      </c>
      <c r="K650">
        <v>46917</v>
      </c>
      <c r="L650">
        <v>7</v>
      </c>
      <c r="M650">
        <v>0.56999999999999995</v>
      </c>
      <c r="N650" t="s">
        <v>29</v>
      </c>
      <c r="O650" cm="1">
        <f t="array" ref="O650">INDEX('rate table'!J:J,
  MATCH(1,
    (H650='rate table'!F:F) *
    (L650='rate table'!G:G) *
    (CEILING(M650, 1)='rate table'!H:H),
    0)
)</f>
        <v>17.75</v>
      </c>
      <c r="P650">
        <v>0</v>
      </c>
      <c r="Q650">
        <v>0</v>
      </c>
      <c r="R650">
        <v>0</v>
      </c>
      <c r="S650">
        <v>0</v>
      </c>
      <c r="T650" t="s">
        <v>74</v>
      </c>
      <c r="U650" t="s">
        <v>31</v>
      </c>
      <c r="V650" t="s">
        <v>32</v>
      </c>
      <c r="W650" t="s">
        <v>348</v>
      </c>
      <c r="X650" t="s">
        <v>34</v>
      </c>
      <c r="Y650" t="s">
        <v>35</v>
      </c>
      <c r="Z650" t="s">
        <v>36</v>
      </c>
      <c r="AA650" s="4" t="s">
        <v>780</v>
      </c>
      <c r="AB650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0" t="str">
        <f t="shared" si="41"/>
        <v>,DASCharge, TotalCharge, AccessorialCode, AccessorialDescription, PackageStatus, ReceiverName, ReceiverCity, ReceiverState, ReceiverCountry, CreatedDate)</v>
      </c>
      <c r="AD650" t="str">
        <f t="shared" si="42"/>
        <v>VALUES (
'80056','12659','94002142835379','USPSINV258486','2/13/2025','2/20/2025','Priority Mail Express','9400163018511','4054','46917','7','0.57','LB','17.75','0','0','0','0','AC6','Signature Confirmation','Return to Sender','Receiver 247','Seattle','AZ','USA','3/31/2025');</v>
      </c>
      <c r="AE650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'80056','12659','94002142835379','USPSINV258486','2/13/2025','2/20/2025','Priority Mail Express','9400163018511','4054','46917','7','0.57','LB','17.75','0','0','0','0','AC6','Signature Confirmation','Return to Sender','Receiver 247','Seattle','AZ','USA','3/31/2025');</v>
      </c>
    </row>
    <row r="651" spans="2:31" x14ac:dyDescent="0.2">
      <c r="B651">
        <v>80056</v>
      </c>
      <c r="C651">
        <v>12659</v>
      </c>
      <c r="D651" s="2">
        <v>94001051291079</v>
      </c>
      <c r="E651" t="s">
        <v>546</v>
      </c>
      <c r="F651" s="4" t="s">
        <v>778</v>
      </c>
      <c r="G651" s="4" t="s">
        <v>779</v>
      </c>
      <c r="H651" t="s">
        <v>28</v>
      </c>
      <c r="I651" s="2">
        <v>940015836463</v>
      </c>
      <c r="J651">
        <v>12066</v>
      </c>
      <c r="K651">
        <v>74902</v>
      </c>
      <c r="L651">
        <v>2</v>
      </c>
      <c r="M651">
        <v>2.3199999999999998</v>
      </c>
      <c r="N651" t="s">
        <v>29</v>
      </c>
      <c r="O651" cm="1">
        <f t="array" ref="O651">INDEX('rate table'!J:J,
  MATCH(1,
    (H651='rate table'!F:F) *
    (L651='rate table'!G:G) *
    (CEILING(M651, 1)='rate table'!H:H),
    0)
)</f>
        <v>6.77</v>
      </c>
      <c r="P651">
        <v>0</v>
      </c>
      <c r="Q651">
        <v>0</v>
      </c>
      <c r="R651">
        <v>0</v>
      </c>
      <c r="S651">
        <v>0</v>
      </c>
      <c r="T651" t="s">
        <v>71</v>
      </c>
      <c r="U651" t="s">
        <v>31</v>
      </c>
      <c r="V651" t="s">
        <v>32</v>
      </c>
      <c r="W651" t="s">
        <v>547</v>
      </c>
      <c r="X651" t="s">
        <v>34</v>
      </c>
      <c r="Y651" t="s">
        <v>35</v>
      </c>
      <c r="Z651" t="s">
        <v>36</v>
      </c>
      <c r="AA651" s="4" t="s">
        <v>780</v>
      </c>
      <c r="AB651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1" t="str">
        <f t="shared" si="41"/>
        <v>,DASCharge, TotalCharge, AccessorialCode, AccessorialDescription, PackageStatus, ReceiverName, ReceiverCity, ReceiverState, ReceiverCountry, CreatedDate)</v>
      </c>
      <c r="AD651" t="str">
        <f t="shared" si="42"/>
        <v>VALUES (
'80056','12659','94001051291079','USPSINV853540','2/13/2025','2/20/2025','USPS Ground Advantage','940015836463','12066','74902','2','2.32','LB','6.77','0','0','0','0','AC2','Signature Confirmation','Return to Sender','Receiver 866','Seattle','AZ','USA','3/31/2025');</v>
      </c>
      <c r="AE651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'80056','12659','94001051291079','USPSINV853540','2/13/2025','2/20/2025','USPS Ground Advantage','940015836463','12066','74902','2','2.32','LB','6.77','0','0','0','0','AC2','Signature Confirmation','Return to Sender','Receiver 866','Seattle','AZ','USA','3/31/2025');</v>
      </c>
    </row>
    <row r="652" spans="2:31" x14ac:dyDescent="0.2">
      <c r="B652">
        <v>80056</v>
      </c>
      <c r="C652">
        <v>12659</v>
      </c>
      <c r="D652" s="2">
        <v>9400261673098</v>
      </c>
      <c r="E652" t="s">
        <v>548</v>
      </c>
      <c r="F652" s="4" t="s">
        <v>778</v>
      </c>
      <c r="G652" s="4" t="s">
        <v>779</v>
      </c>
      <c r="H652" t="s">
        <v>38</v>
      </c>
      <c r="I652" s="2">
        <v>9400362175318</v>
      </c>
      <c r="J652">
        <v>20527</v>
      </c>
      <c r="K652">
        <v>64779</v>
      </c>
      <c r="L652">
        <v>3</v>
      </c>
      <c r="M652">
        <v>9.7799999999999994</v>
      </c>
      <c r="N652" t="s">
        <v>29</v>
      </c>
      <c r="O652" cm="1">
        <f t="array" ref="O652">INDEX('rate table'!J:J,
  MATCH(1,
    (H652='rate table'!F:F) *
    (L652='rate table'!G:G) *
    (CEILING(M652, 1)='rate table'!H:H),
    0)
)</f>
        <v>11.05</v>
      </c>
      <c r="P652">
        <v>0</v>
      </c>
      <c r="Q652">
        <v>0</v>
      </c>
      <c r="R652">
        <v>0</v>
      </c>
      <c r="S652">
        <v>0</v>
      </c>
      <c r="T652" t="s">
        <v>51</v>
      </c>
      <c r="U652" t="s">
        <v>31</v>
      </c>
      <c r="V652" t="s">
        <v>32</v>
      </c>
      <c r="W652" t="s">
        <v>99</v>
      </c>
      <c r="X652" t="s">
        <v>34</v>
      </c>
      <c r="Y652" t="s">
        <v>35</v>
      </c>
      <c r="Z652" t="s">
        <v>36</v>
      </c>
      <c r="AA652" s="4" t="s">
        <v>780</v>
      </c>
      <c r="AB652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2" t="str">
        <f t="shared" si="41"/>
        <v>,DASCharge, TotalCharge, AccessorialCode, AccessorialDescription, PackageStatus, ReceiverName, ReceiverCity, ReceiverState, ReceiverCountry, CreatedDate)</v>
      </c>
      <c r="AD652" t="str">
        <f t="shared" si="42"/>
        <v>VALUES (
'80056','12659','9400261673098','USPSINV169025','2/13/2025','2/20/2025','Priority Mail','9400362175318','20527','64779','3','9.78','LB','11.05','0','0','0','0','AC9','Signature Confirmation','Return to Sender','Receiver 257','Seattle','AZ','USA','3/31/2025');</v>
      </c>
      <c r="AE652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'80056','12659','9400261673098','USPSINV169025','2/13/2025','2/20/2025','Priority Mail','9400362175318','20527','64779','3','9.78','LB','11.05','0','0','0','0','AC9','Signature Confirmation','Return to Sender','Receiver 257','Seattle','AZ','USA','3/31/2025');</v>
      </c>
    </row>
    <row r="653" spans="2:31" x14ac:dyDescent="0.2">
      <c r="B653">
        <v>80056</v>
      </c>
      <c r="C653">
        <v>12659</v>
      </c>
      <c r="D653" s="2">
        <v>9400325346697</v>
      </c>
      <c r="E653" t="s">
        <v>549</v>
      </c>
      <c r="F653" s="4" t="s">
        <v>778</v>
      </c>
      <c r="G653" s="4" t="s">
        <v>779</v>
      </c>
      <c r="H653" t="s">
        <v>41</v>
      </c>
      <c r="I653" s="2">
        <v>9400646598183</v>
      </c>
      <c r="J653">
        <v>28177</v>
      </c>
      <c r="K653">
        <v>22768</v>
      </c>
      <c r="L653">
        <v>6</v>
      </c>
      <c r="M653">
        <v>1.84</v>
      </c>
      <c r="N653" t="s">
        <v>29</v>
      </c>
      <c r="O653" cm="1">
        <f t="array" ref="O653">INDEX('rate table'!J:J,
  MATCH(1,
    (H653='rate table'!F:F) *
    (L653='rate table'!G:G) *
    (CEILING(M653, 1)='rate table'!H:H),
    0)
)</f>
        <v>19.7</v>
      </c>
      <c r="P653">
        <v>0</v>
      </c>
      <c r="Q653">
        <v>0</v>
      </c>
      <c r="R653">
        <v>0</v>
      </c>
      <c r="S653">
        <v>0</v>
      </c>
      <c r="T653" t="s">
        <v>30</v>
      </c>
      <c r="U653" t="s">
        <v>31</v>
      </c>
      <c r="V653" t="s">
        <v>32</v>
      </c>
      <c r="W653" t="s">
        <v>550</v>
      </c>
      <c r="X653" t="s">
        <v>34</v>
      </c>
      <c r="Y653" t="s">
        <v>35</v>
      </c>
      <c r="Z653" t="s">
        <v>36</v>
      </c>
      <c r="AA653" s="4" t="s">
        <v>780</v>
      </c>
      <c r="AB653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3" t="str">
        <f t="shared" si="41"/>
        <v>,DASCharge, TotalCharge, AccessorialCode, AccessorialDescription, PackageStatus, ReceiverName, ReceiverCity, ReceiverState, ReceiverCountry, CreatedDate)</v>
      </c>
      <c r="AD653" t="str">
        <f t="shared" si="42"/>
        <v>VALUES (
'80056','12659','9400325346697','USPSINV153064','2/13/2025','2/20/2025','Priority Mail Express','9400646598183','28177','22768','6','1.84','LB','19.7','0','0','0','0','AC0','Signature Confirmation','Return to Sender','Receiver 188','Seattle','AZ','USA','3/31/2025');</v>
      </c>
      <c r="AE653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'80056','12659','9400325346697','USPSINV153064','2/13/2025','2/20/2025','Priority Mail Express','9400646598183','28177','22768','6','1.84','LB','19.7','0','0','0','0','AC0','Signature Confirmation','Return to Sender','Receiver 188','Seattle','AZ','USA','3/31/2025');</v>
      </c>
    </row>
    <row r="654" spans="2:31" x14ac:dyDescent="0.2">
      <c r="B654">
        <v>80056</v>
      </c>
      <c r="C654">
        <v>12659</v>
      </c>
      <c r="D654" s="2">
        <v>9400262105483</v>
      </c>
      <c r="E654" t="s">
        <v>551</v>
      </c>
      <c r="F654" s="4" t="s">
        <v>778</v>
      </c>
      <c r="G654" s="4" t="s">
        <v>779</v>
      </c>
      <c r="H654" t="s">
        <v>28</v>
      </c>
      <c r="I654" s="2">
        <v>9400694934588</v>
      </c>
      <c r="J654">
        <v>78929</v>
      </c>
      <c r="K654">
        <v>31667</v>
      </c>
      <c r="L654">
        <v>2</v>
      </c>
      <c r="M654">
        <v>2.84</v>
      </c>
      <c r="N654" t="s">
        <v>29</v>
      </c>
      <c r="O654" cm="1">
        <f t="array" ref="O654">INDEX('rate table'!J:J,
  MATCH(1,
    (H654='rate table'!F:F) *
    (L654='rate table'!G:G) *
    (CEILING(M654, 1)='rate table'!H:H),
    0)
)</f>
        <v>6.77</v>
      </c>
      <c r="P654">
        <v>0</v>
      </c>
      <c r="Q654">
        <v>0</v>
      </c>
      <c r="R654">
        <v>0</v>
      </c>
      <c r="S654">
        <v>0</v>
      </c>
      <c r="T654" t="s">
        <v>105</v>
      </c>
      <c r="U654" t="s">
        <v>31</v>
      </c>
      <c r="V654" t="s">
        <v>32</v>
      </c>
      <c r="W654" t="s">
        <v>552</v>
      </c>
      <c r="X654" t="s">
        <v>34</v>
      </c>
      <c r="Y654" t="s">
        <v>35</v>
      </c>
      <c r="Z654" t="s">
        <v>36</v>
      </c>
      <c r="AA654" s="4" t="s">
        <v>780</v>
      </c>
      <c r="AB654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4" t="str">
        <f t="shared" si="41"/>
        <v>,DASCharge, TotalCharge, AccessorialCode, AccessorialDescription, PackageStatus, ReceiverName, ReceiverCity, ReceiverState, ReceiverCountry, CreatedDate)</v>
      </c>
      <c r="AD654" t="str">
        <f t="shared" si="42"/>
        <v>VALUES (
'80056','12659','9400262105483','USPSINV37060','2/13/2025','2/20/2025','USPS Ground Advantage','9400694934588','78929','31667','2','2.84','LB','6.77','0','0','0','0','AC3','Signature Confirmation','Return to Sender','Receiver 841','Seattle','AZ','USA','3/31/2025');</v>
      </c>
      <c r="AE654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'80056','12659','9400262105483','USPSINV37060','2/13/2025','2/20/2025','USPS Ground Advantage','9400694934588','78929','31667','2','2.84','LB','6.77','0','0','0','0','AC3','Signature Confirmation','Return to Sender','Receiver 841','Seattle','AZ','USA','3/31/2025');</v>
      </c>
    </row>
    <row r="655" spans="2:31" x14ac:dyDescent="0.2">
      <c r="B655">
        <v>80056</v>
      </c>
      <c r="C655">
        <v>12659</v>
      </c>
      <c r="D655" s="2">
        <v>9400759614068</v>
      </c>
      <c r="E655" t="s">
        <v>553</v>
      </c>
      <c r="F655" s="4" t="s">
        <v>778</v>
      </c>
      <c r="G655" s="4" t="s">
        <v>779</v>
      </c>
      <c r="H655" t="s">
        <v>38</v>
      </c>
      <c r="I655" s="2">
        <v>940096843731</v>
      </c>
      <c r="J655">
        <v>4491</v>
      </c>
      <c r="K655">
        <v>90321</v>
      </c>
      <c r="L655">
        <v>4</v>
      </c>
      <c r="M655">
        <v>19.93</v>
      </c>
      <c r="N655" t="s">
        <v>29</v>
      </c>
      <c r="O655" cm="1">
        <f t="array" ref="O655">INDEX('rate table'!J:J,
  MATCH(1,
    (H655='rate table'!F:F) *
    (L655='rate table'!G:G) *
    (CEILING(M655, 1)='rate table'!H:H),
    0)
)</f>
        <v>16.690000000000001</v>
      </c>
      <c r="P655">
        <v>0</v>
      </c>
      <c r="Q655">
        <v>0</v>
      </c>
      <c r="R655">
        <v>0</v>
      </c>
      <c r="S655">
        <v>0</v>
      </c>
      <c r="T655" t="s">
        <v>43</v>
      </c>
      <c r="U655" t="s">
        <v>31</v>
      </c>
      <c r="V655" t="s">
        <v>32</v>
      </c>
      <c r="W655" t="s">
        <v>554</v>
      </c>
      <c r="X655" t="s">
        <v>34</v>
      </c>
      <c r="Y655" t="s">
        <v>35</v>
      </c>
      <c r="Z655" t="s">
        <v>36</v>
      </c>
      <c r="AA655" s="4" t="s">
        <v>780</v>
      </c>
      <c r="AB655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5" t="str">
        <f t="shared" si="41"/>
        <v>,DASCharge, TotalCharge, AccessorialCode, AccessorialDescription, PackageStatus, ReceiverName, ReceiverCity, ReceiverState, ReceiverCountry, CreatedDate)</v>
      </c>
      <c r="AD655" t="str">
        <f t="shared" si="42"/>
        <v>VALUES (
'80056','12659','9400759614068','USPSINV563419','2/13/2025','2/20/2025','Priority Mail','940096843731','4491','90321','4','19.93','LB','16.69','0','0','0','0','AC4','Signature Confirmation','Return to Sender','Receiver 646','Seattle','AZ','USA','3/31/2025');</v>
      </c>
      <c r="AE655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'80056','12659','9400759614068','USPSINV563419','2/13/2025','2/20/2025','Priority Mail','940096843731','4491','90321','4','19.93','LB','16.69','0','0','0','0','AC4','Signature Confirmation','Return to Sender','Receiver 646','Seattle','AZ','USA','3/31/2025');</v>
      </c>
    </row>
    <row r="656" spans="2:31" x14ac:dyDescent="0.2">
      <c r="B656">
        <v>80056</v>
      </c>
      <c r="C656">
        <v>12659</v>
      </c>
      <c r="D656" s="2">
        <v>9400630866353</v>
      </c>
      <c r="E656" t="s">
        <v>555</v>
      </c>
      <c r="F656" s="4" t="s">
        <v>778</v>
      </c>
      <c r="G656" s="4" t="s">
        <v>779</v>
      </c>
      <c r="H656" t="s">
        <v>28</v>
      </c>
      <c r="I656" s="2">
        <v>9400620743608</v>
      </c>
      <c r="J656">
        <v>8057</v>
      </c>
      <c r="K656">
        <v>66827</v>
      </c>
      <c r="L656">
        <v>4</v>
      </c>
      <c r="M656">
        <v>16.21</v>
      </c>
      <c r="N656" t="s">
        <v>29</v>
      </c>
      <c r="O656" cm="1">
        <f t="array" ref="O656">INDEX('rate table'!J:J,
  MATCH(1,
    (H656='rate table'!F:F) *
    (L656='rate table'!G:G) *
    (CEILING(M656, 1)='rate table'!H:H),
    0)
)</f>
        <v>12.33</v>
      </c>
      <c r="P656">
        <v>0</v>
      </c>
      <c r="Q656">
        <v>0</v>
      </c>
      <c r="R656">
        <v>0</v>
      </c>
      <c r="S656">
        <v>0</v>
      </c>
      <c r="T656" t="s">
        <v>39</v>
      </c>
      <c r="U656" t="s">
        <v>31</v>
      </c>
      <c r="V656" t="s">
        <v>32</v>
      </c>
      <c r="W656" t="s">
        <v>556</v>
      </c>
      <c r="X656" t="s">
        <v>34</v>
      </c>
      <c r="Y656" t="s">
        <v>35</v>
      </c>
      <c r="Z656" t="s">
        <v>36</v>
      </c>
      <c r="AA656" s="4" t="s">
        <v>780</v>
      </c>
      <c r="AB656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6" t="str">
        <f t="shared" si="41"/>
        <v>,DASCharge, TotalCharge, AccessorialCode, AccessorialDescription, PackageStatus, ReceiverName, ReceiverCity, ReceiverState, ReceiverCountry, CreatedDate)</v>
      </c>
      <c r="AD656" t="str">
        <f t="shared" si="42"/>
        <v>VALUES (
'80056','12659','9400630866353','USPSINV144508','2/13/2025','2/20/2025','USPS Ground Advantage','9400620743608','8057','66827','4','16.21','LB','12.33','0','0','0','0','AC1','Signature Confirmation','Return to Sender','Receiver 315','Seattle','AZ','USA','3/31/2025');</v>
      </c>
      <c r="AE656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'80056','12659','9400630866353','USPSINV144508','2/13/2025','2/20/2025','USPS Ground Advantage','9400620743608','8057','66827','4','16.21','LB','12.33','0','0','0','0','AC1','Signature Confirmation','Return to Sender','Receiver 315','Seattle','AZ','USA','3/31/2025');</v>
      </c>
    </row>
    <row r="657" spans="2:31" x14ac:dyDescent="0.2">
      <c r="B657">
        <v>80056</v>
      </c>
      <c r="C657">
        <v>12659</v>
      </c>
      <c r="D657" s="2">
        <v>9400169161694</v>
      </c>
      <c r="E657" t="s">
        <v>557</v>
      </c>
      <c r="F657" s="4" t="s">
        <v>778</v>
      </c>
      <c r="G657" s="4" t="s">
        <v>779</v>
      </c>
      <c r="H657" t="s">
        <v>38</v>
      </c>
      <c r="I657" s="2">
        <v>9400919521886</v>
      </c>
      <c r="J657">
        <v>37785</v>
      </c>
      <c r="K657">
        <v>61964</v>
      </c>
      <c r="L657">
        <v>5</v>
      </c>
      <c r="M657">
        <v>15.89</v>
      </c>
      <c r="N657" t="s">
        <v>29</v>
      </c>
      <c r="O657" cm="1">
        <f t="array" ref="O657">INDEX('rate table'!J:J,
  MATCH(1,
    (H657='rate table'!F:F) *
    (L657='rate table'!G:G) *
    (CEILING(M657, 1)='rate table'!H:H),
    0)
)</f>
        <v>24.49</v>
      </c>
      <c r="P657">
        <v>0</v>
      </c>
      <c r="Q657">
        <v>0</v>
      </c>
      <c r="R657">
        <v>0</v>
      </c>
      <c r="S657">
        <v>0</v>
      </c>
      <c r="T657" t="s">
        <v>58</v>
      </c>
      <c r="U657" t="s">
        <v>31</v>
      </c>
      <c r="V657" t="s">
        <v>32</v>
      </c>
      <c r="W657" t="s">
        <v>514</v>
      </c>
      <c r="X657" t="s">
        <v>34</v>
      </c>
      <c r="Y657" t="s">
        <v>35</v>
      </c>
      <c r="Z657" t="s">
        <v>36</v>
      </c>
      <c r="AA657" s="4" t="s">
        <v>780</v>
      </c>
      <c r="AB657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7" t="str">
        <f t="shared" si="41"/>
        <v>,DASCharge, TotalCharge, AccessorialCode, AccessorialDescription, PackageStatus, ReceiverName, ReceiverCity, ReceiverState, ReceiverCountry, CreatedDate)</v>
      </c>
      <c r="AD657" t="str">
        <f t="shared" si="42"/>
        <v>VALUES (
'80056','12659','9400169161694','USPSINV199131','2/13/2025','2/20/2025','Priority Mail','9400919521886','37785','61964','5','15.89','LB','24.49','0','0','0','0','AC5','Signature Confirmation','Return to Sender','Receiver 847','Seattle','AZ','USA','3/31/2025');</v>
      </c>
      <c r="AE657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'80056','12659','9400169161694','USPSINV199131','2/13/2025','2/20/2025','Priority Mail','9400919521886','37785','61964','5','15.89','LB','24.49','0','0','0','0','AC5','Signature Confirmation','Return to Sender','Receiver 847','Seattle','AZ','USA','3/31/2025');</v>
      </c>
    </row>
    <row r="658" spans="2:31" x14ac:dyDescent="0.2">
      <c r="B658">
        <v>80056</v>
      </c>
      <c r="C658">
        <v>12659</v>
      </c>
      <c r="D658" s="2">
        <v>940015624395</v>
      </c>
      <c r="E658" t="s">
        <v>558</v>
      </c>
      <c r="F658" s="4" t="s">
        <v>778</v>
      </c>
      <c r="G658" s="4" t="s">
        <v>779</v>
      </c>
      <c r="H658" t="s">
        <v>41</v>
      </c>
      <c r="I658" s="2">
        <v>9400149856995</v>
      </c>
      <c r="J658">
        <v>66058</v>
      </c>
      <c r="K658">
        <v>61638</v>
      </c>
      <c r="L658">
        <v>6</v>
      </c>
      <c r="M658">
        <v>17.63</v>
      </c>
      <c r="N658" t="s">
        <v>29</v>
      </c>
      <c r="O658" cm="1">
        <f t="array" ref="O658">INDEX('rate table'!J:J,
  MATCH(1,
    (H658='rate table'!F:F) *
    (L658='rate table'!G:G) *
    (CEILING(M658, 1)='rate table'!H:H),
    0)
)</f>
        <v>63.03</v>
      </c>
      <c r="P658">
        <v>0</v>
      </c>
      <c r="Q658">
        <v>0</v>
      </c>
      <c r="R658">
        <v>0</v>
      </c>
      <c r="S658">
        <v>0</v>
      </c>
      <c r="T658" t="s">
        <v>51</v>
      </c>
      <c r="U658" t="s">
        <v>31</v>
      </c>
      <c r="V658" t="s">
        <v>32</v>
      </c>
      <c r="W658" t="s">
        <v>559</v>
      </c>
      <c r="X658" t="s">
        <v>34</v>
      </c>
      <c r="Y658" t="s">
        <v>35</v>
      </c>
      <c r="Z658" t="s">
        <v>36</v>
      </c>
      <c r="AA658" s="4" t="s">
        <v>780</v>
      </c>
      <c r="AB658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8" t="str">
        <f t="shared" si="41"/>
        <v>,DASCharge, TotalCharge, AccessorialCode, AccessorialDescription, PackageStatus, ReceiverName, ReceiverCity, ReceiverState, ReceiverCountry, CreatedDate)</v>
      </c>
      <c r="AD658" t="str">
        <f t="shared" si="42"/>
        <v>VALUES (
'80056','12659','940015624395','USPSINV306694','2/13/2025','2/20/2025','Priority Mail Express','9400149856995','66058','61638','6','17.63','LB','63.03','0','0','0','0','AC9','Signature Confirmation','Return to Sender','Receiver 270','Seattle','AZ','USA','3/31/2025');</v>
      </c>
      <c r="AE658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'80056','12659','940015624395','USPSINV306694','2/13/2025','2/20/2025','Priority Mail Express','9400149856995','66058','61638','6','17.63','LB','63.03','0','0','0','0','AC9','Signature Confirmation','Return to Sender','Receiver 270','Seattle','AZ','USA','3/31/2025');</v>
      </c>
    </row>
    <row r="659" spans="2:31" x14ac:dyDescent="0.2">
      <c r="B659">
        <v>80056</v>
      </c>
      <c r="C659">
        <v>12659</v>
      </c>
      <c r="D659" s="2">
        <v>9400330269941</v>
      </c>
      <c r="E659" t="s">
        <v>560</v>
      </c>
      <c r="F659" s="4" t="s">
        <v>778</v>
      </c>
      <c r="G659" s="4" t="s">
        <v>779</v>
      </c>
      <c r="H659" t="s">
        <v>38</v>
      </c>
      <c r="I659" s="2">
        <v>9400499412614</v>
      </c>
      <c r="J659">
        <v>89519</v>
      </c>
      <c r="K659">
        <v>82193</v>
      </c>
      <c r="L659">
        <v>4</v>
      </c>
      <c r="M659">
        <v>4.88</v>
      </c>
      <c r="N659" t="s">
        <v>29</v>
      </c>
      <c r="O659" cm="1">
        <f t="array" ref="O659">INDEX('rate table'!J:J,
  MATCH(1,
    (H659='rate table'!F:F) *
    (L659='rate table'!G:G) *
    (CEILING(M659, 1)='rate table'!H:H),
    0)
)</f>
        <v>7.61</v>
      </c>
      <c r="P659">
        <v>0</v>
      </c>
      <c r="Q659">
        <v>0</v>
      </c>
      <c r="R659">
        <v>0</v>
      </c>
      <c r="S659">
        <v>0</v>
      </c>
      <c r="T659" t="s">
        <v>51</v>
      </c>
      <c r="U659" t="s">
        <v>31</v>
      </c>
      <c r="V659" t="s">
        <v>32</v>
      </c>
      <c r="W659" t="s">
        <v>561</v>
      </c>
      <c r="X659" t="s">
        <v>34</v>
      </c>
      <c r="Y659" t="s">
        <v>35</v>
      </c>
      <c r="Z659" t="s">
        <v>36</v>
      </c>
      <c r="AA659" s="4" t="s">
        <v>780</v>
      </c>
      <c r="AB659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59" t="str">
        <f t="shared" si="41"/>
        <v>,DASCharge, TotalCharge, AccessorialCode, AccessorialDescription, PackageStatus, ReceiverName, ReceiverCity, ReceiverState, ReceiverCountry, CreatedDate)</v>
      </c>
      <c r="AD659" t="str">
        <f t="shared" si="42"/>
        <v>VALUES (
'80056','12659','9400330269941','USPSINV596496','2/13/2025','2/20/2025','Priority Mail','9400499412614','89519','82193','4','4.88','LB','7.61','0','0','0','0','AC9','Signature Confirmation','Return to Sender','Receiver 40','Seattle','AZ','USA','3/31/2025');</v>
      </c>
      <c r="AE659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'80056','12659','9400330269941','USPSINV596496','2/13/2025','2/20/2025','Priority Mail','9400499412614','89519','82193','4','4.88','LB','7.61','0','0','0','0','AC9','Signature Confirmation','Return to Sender','Receiver 40','Seattle','AZ','USA','3/31/2025');</v>
      </c>
    </row>
    <row r="660" spans="2:31" x14ac:dyDescent="0.2">
      <c r="B660">
        <v>80056</v>
      </c>
      <c r="C660">
        <v>12659</v>
      </c>
      <c r="D660" s="2">
        <v>9400249102987</v>
      </c>
      <c r="E660" t="s">
        <v>562</v>
      </c>
      <c r="F660" s="4" t="s">
        <v>778</v>
      </c>
      <c r="G660" s="4" t="s">
        <v>779</v>
      </c>
      <c r="H660" t="s">
        <v>28</v>
      </c>
      <c r="I660" s="2">
        <v>9400123240209</v>
      </c>
      <c r="J660">
        <v>69868</v>
      </c>
      <c r="K660">
        <v>92694</v>
      </c>
      <c r="L660">
        <v>5</v>
      </c>
      <c r="M660">
        <v>5.21</v>
      </c>
      <c r="N660" t="s">
        <v>29</v>
      </c>
      <c r="O660" cm="1">
        <f t="array" ref="O660">INDEX('rate table'!J:J,
  MATCH(1,
    (H660='rate table'!F:F) *
    (L660='rate table'!G:G) *
    (CEILING(M660, 1)='rate table'!H:H),
    0)
)</f>
        <v>10.14</v>
      </c>
      <c r="P660">
        <v>0</v>
      </c>
      <c r="Q660">
        <v>0</v>
      </c>
      <c r="R660">
        <v>0</v>
      </c>
      <c r="S660">
        <v>0</v>
      </c>
      <c r="T660" t="s">
        <v>51</v>
      </c>
      <c r="U660" t="s">
        <v>31</v>
      </c>
      <c r="V660" t="s">
        <v>32</v>
      </c>
      <c r="W660" t="s">
        <v>505</v>
      </c>
      <c r="X660" t="s">
        <v>34</v>
      </c>
      <c r="Y660" t="s">
        <v>35</v>
      </c>
      <c r="Z660" t="s">
        <v>36</v>
      </c>
      <c r="AA660" s="4" t="s">
        <v>780</v>
      </c>
      <c r="AB660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0" t="str">
        <f t="shared" si="41"/>
        <v>,DASCharge, TotalCharge, AccessorialCode, AccessorialDescription, PackageStatus, ReceiverName, ReceiverCity, ReceiverState, ReceiverCountry, CreatedDate)</v>
      </c>
      <c r="AD660" t="str">
        <f t="shared" si="42"/>
        <v>VALUES (
'80056','12659','9400249102987','USPSINV631505','2/13/2025','2/20/2025','USPS Ground Advantage','9400123240209','69868','92694','5','5.21','LB','10.14','0','0','0','0','AC9','Signature Confirmation','Return to Sender','Receiver 782','Seattle','AZ','USA','3/31/2025');</v>
      </c>
      <c r="AE660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'80056','12659','9400249102987','USPSINV631505','2/13/2025','2/20/2025','USPS Ground Advantage','9400123240209','69868','92694','5','5.21','LB','10.14','0','0','0','0','AC9','Signature Confirmation','Return to Sender','Receiver 782','Seattle','AZ','USA','3/31/2025');</v>
      </c>
    </row>
    <row r="661" spans="2:31" x14ac:dyDescent="0.2">
      <c r="B661">
        <v>80056</v>
      </c>
      <c r="C661">
        <v>12659</v>
      </c>
      <c r="D661" s="2">
        <v>9400123019957</v>
      </c>
      <c r="E661" t="s">
        <v>563</v>
      </c>
      <c r="F661" s="4" t="s">
        <v>778</v>
      </c>
      <c r="G661" s="4" t="s">
        <v>779</v>
      </c>
      <c r="H661" t="s">
        <v>28</v>
      </c>
      <c r="I661" s="2">
        <v>9400867525040</v>
      </c>
      <c r="J661">
        <v>85295</v>
      </c>
      <c r="K661">
        <v>19747</v>
      </c>
      <c r="L661">
        <v>6</v>
      </c>
      <c r="M661">
        <v>13.2</v>
      </c>
      <c r="N661" t="s">
        <v>29</v>
      </c>
      <c r="O661" cm="1">
        <f t="array" ref="O661">INDEX('rate table'!J:J,
  MATCH(1,
    (H661='rate table'!F:F) *
    (L661='rate table'!G:G) *
    (CEILING(M661, 1)='rate table'!H:H),
    0)
)</f>
        <v>14.24</v>
      </c>
      <c r="P661">
        <v>0</v>
      </c>
      <c r="Q661">
        <v>0</v>
      </c>
      <c r="R661">
        <v>0</v>
      </c>
      <c r="S661">
        <v>0</v>
      </c>
      <c r="T661" t="s">
        <v>71</v>
      </c>
      <c r="U661" t="s">
        <v>31</v>
      </c>
      <c r="V661" t="s">
        <v>32</v>
      </c>
      <c r="W661" t="s">
        <v>564</v>
      </c>
      <c r="X661" t="s">
        <v>34</v>
      </c>
      <c r="Y661" t="s">
        <v>35</v>
      </c>
      <c r="Z661" t="s">
        <v>36</v>
      </c>
      <c r="AA661" s="4" t="s">
        <v>780</v>
      </c>
      <c r="AB661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1" t="str">
        <f t="shared" si="41"/>
        <v>,DASCharge, TotalCharge, AccessorialCode, AccessorialDescription, PackageStatus, ReceiverName, ReceiverCity, ReceiverState, ReceiverCountry, CreatedDate)</v>
      </c>
      <c r="AD661" t="str">
        <f t="shared" si="42"/>
        <v>VALUES (
'80056','12659','9400123019957','USPSINV831709','2/13/2025','2/20/2025','USPS Ground Advantage','9400867525040','85295','19747','6','13.2','LB','14.24','0','0','0','0','AC2','Signature Confirmation','Return to Sender','Receiver 931','Seattle','AZ','USA','3/31/2025');</v>
      </c>
      <c r="AE661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'80056','12659','9400123019957','USPSINV831709','2/13/2025','2/20/2025','USPS Ground Advantage','9400867525040','85295','19747','6','13.2','LB','14.24','0','0','0','0','AC2','Signature Confirmation','Return to Sender','Receiver 931','Seattle','AZ','USA','3/31/2025');</v>
      </c>
    </row>
    <row r="662" spans="2:31" x14ac:dyDescent="0.2">
      <c r="B662">
        <v>80056</v>
      </c>
      <c r="C662">
        <v>12659</v>
      </c>
      <c r="D662" s="2">
        <v>9400407220098</v>
      </c>
      <c r="E662" t="s">
        <v>565</v>
      </c>
      <c r="F662" s="4" t="s">
        <v>778</v>
      </c>
      <c r="G662" s="4" t="s">
        <v>779</v>
      </c>
      <c r="H662" t="s">
        <v>38</v>
      </c>
      <c r="I662" s="2">
        <v>9400927891687</v>
      </c>
      <c r="J662">
        <v>31053</v>
      </c>
      <c r="K662">
        <v>30199</v>
      </c>
      <c r="L662">
        <v>5</v>
      </c>
      <c r="M662">
        <v>17.7</v>
      </c>
      <c r="N662" t="s">
        <v>29</v>
      </c>
      <c r="O662" cm="1">
        <f t="array" ref="O662">INDEX('rate table'!J:J,
  MATCH(1,
    (H662='rate table'!F:F) *
    (L662='rate table'!G:G) *
    (CEILING(M662, 1)='rate table'!H:H),
    0)
)</f>
        <v>26.68</v>
      </c>
      <c r="P662">
        <v>0</v>
      </c>
      <c r="Q662">
        <v>0</v>
      </c>
      <c r="R662">
        <v>0</v>
      </c>
      <c r="S662">
        <v>0</v>
      </c>
      <c r="T662" t="s">
        <v>43</v>
      </c>
      <c r="U662" t="s">
        <v>31</v>
      </c>
      <c r="V662" t="s">
        <v>32</v>
      </c>
      <c r="W662" t="s">
        <v>106</v>
      </c>
      <c r="X662" t="s">
        <v>34</v>
      </c>
      <c r="Y662" t="s">
        <v>35</v>
      </c>
      <c r="Z662" t="s">
        <v>36</v>
      </c>
      <c r="AA662" s="4" t="s">
        <v>780</v>
      </c>
      <c r="AB662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2" t="str">
        <f t="shared" si="41"/>
        <v>,DASCharge, TotalCharge, AccessorialCode, AccessorialDescription, PackageStatus, ReceiverName, ReceiverCity, ReceiverState, ReceiverCountry, CreatedDate)</v>
      </c>
      <c r="AD662" t="str">
        <f t="shared" si="42"/>
        <v>VALUES (
'80056','12659','9400407220098','USPSINV743284','2/13/2025','2/20/2025','Priority Mail','9400927891687','31053','30199','5','17.7','LB','26.68','0','0','0','0','AC4','Signature Confirmation','Return to Sender','Receiver 589','Seattle','AZ','USA','3/31/2025');</v>
      </c>
      <c r="AE662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'80056','12659','9400407220098','USPSINV743284','2/13/2025','2/20/2025','Priority Mail','9400927891687','31053','30199','5','17.7','LB','26.68','0','0','0','0','AC4','Signature Confirmation','Return to Sender','Receiver 589','Seattle','AZ','USA','3/31/2025');</v>
      </c>
    </row>
    <row r="663" spans="2:31" x14ac:dyDescent="0.2">
      <c r="B663">
        <v>80056</v>
      </c>
      <c r="C663">
        <v>12659</v>
      </c>
      <c r="D663" s="2">
        <v>9400321499890</v>
      </c>
      <c r="E663" t="s">
        <v>566</v>
      </c>
      <c r="F663" s="4" t="s">
        <v>778</v>
      </c>
      <c r="G663" s="4" t="s">
        <v>779</v>
      </c>
      <c r="H663" t="s">
        <v>28</v>
      </c>
      <c r="I663" s="2">
        <v>9400676404120</v>
      </c>
      <c r="J663">
        <v>87910</v>
      </c>
      <c r="K663">
        <v>23031</v>
      </c>
      <c r="L663">
        <v>8</v>
      </c>
      <c r="M663">
        <v>16.14</v>
      </c>
      <c r="N663" t="s">
        <v>29</v>
      </c>
      <c r="O663" cm="1">
        <f t="array" ref="O663">INDEX('rate table'!J:J,
  MATCH(1,
    (H663='rate table'!F:F) *
    (L663='rate table'!G:G) *
    (CEILING(M663, 1)='rate table'!H:H),
    0)
)</f>
        <v>21.6</v>
      </c>
      <c r="P663">
        <v>0</v>
      </c>
      <c r="Q663">
        <v>0</v>
      </c>
      <c r="R663">
        <v>0</v>
      </c>
      <c r="S663">
        <v>0</v>
      </c>
      <c r="T663" t="s">
        <v>71</v>
      </c>
      <c r="U663" t="s">
        <v>31</v>
      </c>
      <c r="V663" t="s">
        <v>32</v>
      </c>
      <c r="W663" t="s">
        <v>567</v>
      </c>
      <c r="X663" t="s">
        <v>34</v>
      </c>
      <c r="Y663" t="s">
        <v>35</v>
      </c>
      <c r="Z663" t="s">
        <v>36</v>
      </c>
      <c r="AA663" s="4" t="s">
        <v>780</v>
      </c>
      <c r="AB663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3" t="str">
        <f t="shared" si="41"/>
        <v>,DASCharge, TotalCharge, AccessorialCode, AccessorialDescription, PackageStatus, ReceiverName, ReceiverCity, ReceiverState, ReceiverCountry, CreatedDate)</v>
      </c>
      <c r="AD663" t="str">
        <f t="shared" si="42"/>
        <v>VALUES (
'80056','12659','9400321499890','USPSINV560206','2/13/2025','2/20/2025','USPS Ground Advantage','9400676404120','87910','23031','8','16.14','LB','21.6','0','0','0','0','AC2','Signature Confirmation','Return to Sender','Receiver 75','Seattle','AZ','USA','3/31/2025');</v>
      </c>
      <c r="AE663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'80056','12659','9400321499890','USPSINV560206','2/13/2025','2/20/2025','USPS Ground Advantage','9400676404120','87910','23031','8','16.14','LB','21.6','0','0','0','0','AC2','Signature Confirmation','Return to Sender','Receiver 75','Seattle','AZ','USA','3/31/2025');</v>
      </c>
    </row>
    <row r="664" spans="2:31" x14ac:dyDescent="0.2">
      <c r="B664">
        <v>80056</v>
      </c>
      <c r="C664">
        <v>12659</v>
      </c>
      <c r="D664" s="2">
        <v>94001758407121</v>
      </c>
      <c r="E664" t="s">
        <v>568</v>
      </c>
      <c r="F664" s="4" t="s">
        <v>778</v>
      </c>
      <c r="G664" s="4" t="s">
        <v>779</v>
      </c>
      <c r="H664" t="s">
        <v>41</v>
      </c>
      <c r="I664" s="2">
        <v>9400235255148</v>
      </c>
      <c r="J664">
        <v>83334</v>
      </c>
      <c r="K664">
        <v>94210</v>
      </c>
      <c r="L664">
        <v>3</v>
      </c>
      <c r="M664">
        <v>8.5399999999999991</v>
      </c>
      <c r="N664" t="s">
        <v>29</v>
      </c>
      <c r="O664" cm="1">
        <f t="array" ref="O664">INDEX('rate table'!J:J,
  MATCH(1,
    (H664='rate table'!F:F) *
    (L664='rate table'!G:G) *
    (CEILING(M664, 1)='rate table'!H:H),
    0)
)</f>
        <v>31.94</v>
      </c>
      <c r="P664">
        <v>0</v>
      </c>
      <c r="Q664">
        <v>0</v>
      </c>
      <c r="R664">
        <v>0</v>
      </c>
      <c r="S664">
        <v>0</v>
      </c>
      <c r="T664" t="s">
        <v>30</v>
      </c>
      <c r="U664" t="s">
        <v>31</v>
      </c>
      <c r="V664" t="s">
        <v>32</v>
      </c>
      <c r="W664" t="s">
        <v>569</v>
      </c>
      <c r="X664" t="s">
        <v>34</v>
      </c>
      <c r="Y664" t="s">
        <v>35</v>
      </c>
      <c r="Z664" t="s">
        <v>36</v>
      </c>
      <c r="AA664" s="4" t="s">
        <v>780</v>
      </c>
      <c r="AB664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4" t="str">
        <f t="shared" si="41"/>
        <v>,DASCharge, TotalCharge, AccessorialCode, AccessorialDescription, PackageStatus, ReceiverName, ReceiverCity, ReceiverState, ReceiverCountry, CreatedDate)</v>
      </c>
      <c r="AD664" t="str">
        <f t="shared" si="42"/>
        <v>VALUES (
'80056','12659','94001758407121','USPSINV563383','2/13/2025','2/20/2025','Priority Mail Express','9400235255148','83334','94210','3','8.54','LB','31.94','0','0','0','0','AC0','Signature Confirmation','Return to Sender','Receiver 988','Seattle','AZ','USA','3/31/2025');</v>
      </c>
      <c r="AE664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'80056','12659','94001758407121','USPSINV563383','2/13/2025','2/20/2025','Priority Mail Express','9400235255148','83334','94210','3','8.54','LB','31.94','0','0','0','0','AC0','Signature Confirmation','Return to Sender','Receiver 988','Seattle','AZ','USA','3/31/2025');</v>
      </c>
    </row>
    <row r="665" spans="2:31" x14ac:dyDescent="0.2">
      <c r="B665">
        <v>80056</v>
      </c>
      <c r="C665">
        <v>12659</v>
      </c>
      <c r="D665" s="2">
        <v>94001855413010</v>
      </c>
      <c r="E665" t="s">
        <v>570</v>
      </c>
      <c r="F665" s="4" t="s">
        <v>778</v>
      </c>
      <c r="G665" s="4" t="s">
        <v>779</v>
      </c>
      <c r="H665" t="s">
        <v>28</v>
      </c>
      <c r="I665" s="2">
        <v>9400791325041</v>
      </c>
      <c r="J665">
        <v>38507</v>
      </c>
      <c r="K665">
        <v>34499</v>
      </c>
      <c r="L665">
        <v>8</v>
      </c>
      <c r="M665">
        <v>7.54</v>
      </c>
      <c r="N665" t="s">
        <v>29</v>
      </c>
      <c r="O665" cm="1">
        <f t="array" ref="O665">INDEX('rate table'!J:J,
  MATCH(1,
    (H665='rate table'!F:F) *
    (L665='rate table'!G:G) *
    (CEILING(M665, 1)='rate table'!H:H),
    0)
)</f>
        <v>13.56</v>
      </c>
      <c r="P665">
        <v>0</v>
      </c>
      <c r="Q665">
        <v>0</v>
      </c>
      <c r="R665">
        <v>0</v>
      </c>
      <c r="S665">
        <v>0</v>
      </c>
      <c r="T665" t="s">
        <v>43</v>
      </c>
      <c r="U665" t="s">
        <v>31</v>
      </c>
      <c r="V665" t="s">
        <v>32</v>
      </c>
      <c r="W665" t="s">
        <v>571</v>
      </c>
      <c r="X665" t="s">
        <v>34</v>
      </c>
      <c r="Y665" t="s">
        <v>35</v>
      </c>
      <c r="Z665" t="s">
        <v>36</v>
      </c>
      <c r="AA665" s="4" t="s">
        <v>780</v>
      </c>
      <c r="AB665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5" t="str">
        <f t="shared" si="41"/>
        <v>,DASCharge, TotalCharge, AccessorialCode, AccessorialDescription, PackageStatus, ReceiverName, ReceiverCity, ReceiverState, ReceiverCountry, CreatedDate)</v>
      </c>
      <c r="AD665" t="str">
        <f t="shared" si="42"/>
        <v>VALUES (
'80056','12659','94001855413010','USPSINV745741','2/13/2025','2/20/2025','USPS Ground Advantage','9400791325041','38507','34499','8','7.54','LB','13.56','0','0','0','0','AC4','Signature Confirmation','Return to Sender','Receiver 783','Seattle','AZ','USA','3/31/2025');</v>
      </c>
      <c r="AE665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'80056','12659','94001855413010','USPSINV745741','2/13/2025','2/20/2025','USPS Ground Advantage','9400791325041','38507','34499','8','7.54','LB','13.56','0','0','0','0','AC4','Signature Confirmation','Return to Sender','Receiver 783','Seattle','AZ','USA','3/31/2025');</v>
      </c>
    </row>
    <row r="666" spans="2:31" x14ac:dyDescent="0.2">
      <c r="B666">
        <v>80056</v>
      </c>
      <c r="C666">
        <v>12659</v>
      </c>
      <c r="D666" s="2">
        <v>94001411495015</v>
      </c>
      <c r="E666" t="s">
        <v>572</v>
      </c>
      <c r="F666" s="4" t="s">
        <v>778</v>
      </c>
      <c r="G666" s="4" t="s">
        <v>779</v>
      </c>
      <c r="H666" t="s">
        <v>41</v>
      </c>
      <c r="I666" s="2">
        <v>9400114685169</v>
      </c>
      <c r="J666">
        <v>58395</v>
      </c>
      <c r="K666">
        <v>20182</v>
      </c>
      <c r="L666">
        <v>3</v>
      </c>
      <c r="M666">
        <v>17.82</v>
      </c>
      <c r="N666" t="s">
        <v>29</v>
      </c>
      <c r="O666" cm="1">
        <f t="array" ref="O666">INDEX('rate table'!J:J,
  MATCH(1,
    (H666='rate table'!F:F) *
    (L666='rate table'!G:G) *
    (CEILING(M666, 1)='rate table'!H:H),
    0)
)</f>
        <v>54.33</v>
      </c>
      <c r="P666">
        <v>0</v>
      </c>
      <c r="Q666">
        <v>0</v>
      </c>
      <c r="R666">
        <v>0</v>
      </c>
      <c r="S666">
        <v>0</v>
      </c>
      <c r="T666" t="s">
        <v>74</v>
      </c>
      <c r="U666" t="s">
        <v>31</v>
      </c>
      <c r="V666" t="s">
        <v>32</v>
      </c>
      <c r="W666" t="s">
        <v>573</v>
      </c>
      <c r="X666" t="s">
        <v>34</v>
      </c>
      <c r="Y666" t="s">
        <v>35</v>
      </c>
      <c r="Z666" t="s">
        <v>36</v>
      </c>
      <c r="AA666" s="4" t="s">
        <v>780</v>
      </c>
      <c r="AB666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6" t="str">
        <f t="shared" si="41"/>
        <v>,DASCharge, TotalCharge, AccessorialCode, AccessorialDescription, PackageStatus, ReceiverName, ReceiverCity, ReceiverState, ReceiverCountry, CreatedDate)</v>
      </c>
      <c r="AD666" t="str">
        <f t="shared" si="42"/>
        <v>VALUES (
'80056','12659','94001411495015','USPSINV336036','2/13/2025','2/20/2025','Priority Mail Express','9400114685169','58395','20182','3','17.82','LB','54.33','0','0','0','0','AC6','Signature Confirmation','Return to Sender','Receiver 559','Seattle','AZ','USA','3/31/2025');</v>
      </c>
      <c r="AE666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'80056','12659','94001411495015','USPSINV336036','2/13/2025','2/20/2025','Priority Mail Express','9400114685169','58395','20182','3','17.82','LB','54.33','0','0','0','0','AC6','Signature Confirmation','Return to Sender','Receiver 559','Seattle','AZ','USA','3/31/2025');</v>
      </c>
    </row>
    <row r="667" spans="2:31" x14ac:dyDescent="0.2">
      <c r="B667">
        <v>80056</v>
      </c>
      <c r="C667">
        <v>12659</v>
      </c>
      <c r="D667" s="2">
        <v>94002091056239</v>
      </c>
      <c r="E667" t="s">
        <v>574</v>
      </c>
      <c r="F667" s="4" t="s">
        <v>778</v>
      </c>
      <c r="G667" s="4" t="s">
        <v>779</v>
      </c>
      <c r="H667" t="s">
        <v>28</v>
      </c>
      <c r="I667" s="2">
        <v>9400907232497</v>
      </c>
      <c r="J667">
        <v>48669</v>
      </c>
      <c r="K667">
        <v>84691</v>
      </c>
      <c r="L667">
        <v>5</v>
      </c>
      <c r="M667">
        <v>10.79</v>
      </c>
      <c r="N667" t="s">
        <v>29</v>
      </c>
      <c r="O667" cm="1">
        <f t="array" ref="O667">INDEX('rate table'!J:J,
  MATCH(1,
    (H667='rate table'!F:F) *
    (L667='rate table'!G:G) *
    (CEILING(M667, 1)='rate table'!H:H),
    0)
)</f>
        <v>11.5</v>
      </c>
      <c r="P667">
        <v>0</v>
      </c>
      <c r="Q667">
        <v>0</v>
      </c>
      <c r="R667">
        <v>0</v>
      </c>
      <c r="S667">
        <v>0</v>
      </c>
      <c r="T667" t="s">
        <v>50</v>
      </c>
      <c r="U667" t="s">
        <v>31</v>
      </c>
      <c r="V667" t="s">
        <v>32</v>
      </c>
      <c r="W667" t="s">
        <v>234</v>
      </c>
      <c r="X667" t="s">
        <v>34</v>
      </c>
      <c r="Y667" t="s">
        <v>35</v>
      </c>
      <c r="Z667" t="s">
        <v>36</v>
      </c>
      <c r="AA667" s="4" t="s">
        <v>780</v>
      </c>
      <c r="AB667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7" t="str">
        <f t="shared" si="41"/>
        <v>,DASCharge, TotalCharge, AccessorialCode, AccessorialDescription, PackageStatus, ReceiverName, ReceiverCity, ReceiverState, ReceiverCountry, CreatedDate)</v>
      </c>
      <c r="AD667" t="str">
        <f t="shared" si="42"/>
        <v>VALUES (
'80056','12659','94002091056239','USPSINV133157','2/13/2025','2/20/2025','USPS Ground Advantage','9400907232497','48669','84691','5','10.79','LB','11.5','0','0','0','0','AC8','Signature Confirmation','Return to Sender','Receiver 3','Seattle','AZ','USA','3/31/2025');</v>
      </c>
      <c r="AE667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'80056','12659','94002091056239','USPSINV133157','2/13/2025','2/20/2025','USPS Ground Advantage','9400907232497','48669','84691','5','10.79','LB','11.5','0','0','0','0','AC8','Signature Confirmation','Return to Sender','Receiver 3','Seattle','AZ','USA','3/31/2025');</v>
      </c>
    </row>
    <row r="668" spans="2:31" x14ac:dyDescent="0.2">
      <c r="B668">
        <v>80056</v>
      </c>
      <c r="C668">
        <v>12659</v>
      </c>
      <c r="D668" s="2">
        <v>94001543772969</v>
      </c>
      <c r="E668" t="s">
        <v>575</v>
      </c>
      <c r="F668" s="4" t="s">
        <v>778</v>
      </c>
      <c r="G668" s="4" t="s">
        <v>779</v>
      </c>
      <c r="H668" t="s">
        <v>38</v>
      </c>
      <c r="I668" s="2">
        <v>9400126845858</v>
      </c>
      <c r="J668">
        <v>53592</v>
      </c>
      <c r="K668">
        <v>33742</v>
      </c>
      <c r="L668">
        <v>5</v>
      </c>
      <c r="M668">
        <v>6.67</v>
      </c>
      <c r="N668" t="s">
        <v>29</v>
      </c>
      <c r="O668" cm="1">
        <f t="array" ref="O668">INDEX('rate table'!J:J,
  MATCH(1,
    (H668='rate table'!F:F) *
    (L668='rate table'!G:G) *
    (CEILING(M668, 1)='rate table'!H:H),
    0)
)</f>
        <v>15.13</v>
      </c>
      <c r="P668">
        <v>0</v>
      </c>
      <c r="Q668">
        <v>0</v>
      </c>
      <c r="R668">
        <v>0</v>
      </c>
      <c r="S668">
        <v>0</v>
      </c>
      <c r="T668" t="s">
        <v>43</v>
      </c>
      <c r="U668" t="s">
        <v>31</v>
      </c>
      <c r="V668" t="s">
        <v>32</v>
      </c>
      <c r="W668" t="s">
        <v>486</v>
      </c>
      <c r="X668" t="s">
        <v>34</v>
      </c>
      <c r="Y668" t="s">
        <v>35</v>
      </c>
      <c r="Z668" t="s">
        <v>36</v>
      </c>
      <c r="AA668" s="4" t="s">
        <v>780</v>
      </c>
      <c r="AB668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8" t="str">
        <f t="shared" si="41"/>
        <v>,DASCharge, TotalCharge, AccessorialCode, AccessorialDescription, PackageStatus, ReceiverName, ReceiverCity, ReceiverState, ReceiverCountry, CreatedDate)</v>
      </c>
      <c r="AD668" t="str">
        <f t="shared" si="42"/>
        <v>VALUES (
'80056','12659','94001543772969','USPSINV301415','2/13/2025','2/20/2025','Priority Mail','9400126845858','53592','33742','5','6.67','LB','15.13','0','0','0','0','AC4','Signature Confirmation','Return to Sender','Receiver 455','Seattle','AZ','USA','3/31/2025');</v>
      </c>
      <c r="AE668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'80056','12659','94001543772969','USPSINV301415','2/13/2025','2/20/2025','Priority Mail','9400126845858','53592','33742','5','6.67','LB','15.13','0','0','0','0','AC4','Signature Confirmation','Return to Sender','Receiver 455','Seattle','AZ','USA','3/31/2025');</v>
      </c>
    </row>
    <row r="669" spans="2:31" x14ac:dyDescent="0.2">
      <c r="B669">
        <v>80056</v>
      </c>
      <c r="C669">
        <v>12659</v>
      </c>
      <c r="D669" s="2">
        <v>94001498251563</v>
      </c>
      <c r="E669" t="s">
        <v>576</v>
      </c>
      <c r="F669" s="4" t="s">
        <v>778</v>
      </c>
      <c r="G669" s="4" t="s">
        <v>779</v>
      </c>
      <c r="H669" t="s">
        <v>41</v>
      </c>
      <c r="I669" s="2">
        <v>9400729250896</v>
      </c>
      <c r="J669">
        <v>86996</v>
      </c>
      <c r="K669">
        <v>27865</v>
      </c>
      <c r="L669">
        <v>3</v>
      </c>
      <c r="M669">
        <v>12.83</v>
      </c>
      <c r="N669" t="s">
        <v>29</v>
      </c>
      <c r="O669" cm="1">
        <f t="array" ref="O669">INDEX('rate table'!J:J,
  MATCH(1,
    (H669='rate table'!F:F) *
    (L669='rate table'!G:G) *
    (CEILING(M669, 1)='rate table'!H:H),
    0)
)</f>
        <v>41.8</v>
      </c>
      <c r="P669">
        <v>0</v>
      </c>
      <c r="Q669">
        <v>0</v>
      </c>
      <c r="R669">
        <v>0</v>
      </c>
      <c r="S669">
        <v>0</v>
      </c>
      <c r="T669" t="s">
        <v>74</v>
      </c>
      <c r="U669" t="s">
        <v>31</v>
      </c>
      <c r="V669" t="s">
        <v>32</v>
      </c>
      <c r="W669" t="s">
        <v>577</v>
      </c>
      <c r="X669" t="s">
        <v>34</v>
      </c>
      <c r="Y669" t="s">
        <v>35</v>
      </c>
      <c r="Z669" t="s">
        <v>36</v>
      </c>
      <c r="AA669" s="4" t="s">
        <v>780</v>
      </c>
      <c r="AB669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69" t="str">
        <f t="shared" si="41"/>
        <v>,DASCharge, TotalCharge, AccessorialCode, AccessorialDescription, PackageStatus, ReceiverName, ReceiverCity, ReceiverState, ReceiverCountry, CreatedDate)</v>
      </c>
      <c r="AD669" t="str">
        <f t="shared" si="42"/>
        <v>VALUES (
'80056','12659','94001498251563','USPSINV953552','2/13/2025','2/20/2025','Priority Mail Express','9400729250896','86996','27865','3','12.83','LB','41.8','0','0','0','0','AC6','Signature Confirmation','Return to Sender','Receiver 840','Seattle','AZ','USA','3/31/2025');</v>
      </c>
      <c r="AE669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'80056','12659','94001498251563','USPSINV953552','2/13/2025','2/20/2025','Priority Mail Express','9400729250896','86996','27865','3','12.83','LB','41.8','0','0','0','0','AC6','Signature Confirmation','Return to Sender','Receiver 840','Seattle','AZ','USA','3/31/2025');</v>
      </c>
    </row>
    <row r="670" spans="2:31" x14ac:dyDescent="0.2">
      <c r="B670">
        <v>80056</v>
      </c>
      <c r="C670">
        <v>12659</v>
      </c>
      <c r="D670" s="2">
        <v>9400636166507</v>
      </c>
      <c r="E670" t="s">
        <v>578</v>
      </c>
      <c r="F670" s="4" t="s">
        <v>778</v>
      </c>
      <c r="G670" s="4" t="s">
        <v>779</v>
      </c>
      <c r="H670" t="s">
        <v>38</v>
      </c>
      <c r="I670" s="2">
        <v>9400976407482</v>
      </c>
      <c r="J670">
        <v>72282</v>
      </c>
      <c r="K670">
        <v>79496</v>
      </c>
      <c r="L670">
        <v>7</v>
      </c>
      <c r="M670">
        <v>3.11</v>
      </c>
      <c r="N670" t="s">
        <v>29</v>
      </c>
      <c r="O670" cm="1">
        <f t="array" ref="O670">INDEX('rate table'!J:J,
  MATCH(1,
    (H670='rate table'!F:F) *
    (L670='rate table'!G:G) *
    (CEILING(M670, 1)='rate table'!H:H),
    0)
)</f>
        <v>17.18</v>
      </c>
      <c r="P670">
        <v>0</v>
      </c>
      <c r="Q670">
        <v>0</v>
      </c>
      <c r="R670">
        <v>0</v>
      </c>
      <c r="S670">
        <v>0</v>
      </c>
      <c r="T670" t="s">
        <v>30</v>
      </c>
      <c r="U670" t="s">
        <v>31</v>
      </c>
      <c r="V670" t="s">
        <v>32</v>
      </c>
      <c r="W670" t="s">
        <v>579</v>
      </c>
      <c r="X670" t="s">
        <v>34</v>
      </c>
      <c r="Y670" t="s">
        <v>35</v>
      </c>
      <c r="Z670" t="s">
        <v>36</v>
      </c>
      <c r="AA670" s="4" t="s">
        <v>780</v>
      </c>
      <c r="AB670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0" t="str">
        <f t="shared" si="41"/>
        <v>,DASCharge, TotalCharge, AccessorialCode, AccessorialDescription, PackageStatus, ReceiverName, ReceiverCity, ReceiverState, ReceiverCountry, CreatedDate)</v>
      </c>
      <c r="AD670" t="str">
        <f t="shared" si="42"/>
        <v>VALUES (
'80056','12659','9400636166507','USPSINV769641','2/13/2025','2/20/2025','Priority Mail','9400976407482','72282','79496','7','3.11','LB','17.18','0','0','0','0','AC0','Signature Confirmation','Return to Sender','Receiver 300','Seattle','AZ','USA','3/31/2025');</v>
      </c>
      <c r="AE670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'80056','12659','9400636166507','USPSINV769641','2/13/2025','2/20/2025','Priority Mail','9400976407482','72282','79496','7','3.11','LB','17.18','0','0','0','0','AC0','Signature Confirmation','Return to Sender','Receiver 300','Seattle','AZ','USA','3/31/2025');</v>
      </c>
    </row>
    <row r="671" spans="2:31" x14ac:dyDescent="0.2">
      <c r="B671">
        <v>80056</v>
      </c>
      <c r="C671">
        <v>12659</v>
      </c>
      <c r="D671" s="2">
        <v>94001197605558</v>
      </c>
      <c r="E671" t="s">
        <v>580</v>
      </c>
      <c r="F671" s="4" t="s">
        <v>778</v>
      </c>
      <c r="G671" s="4" t="s">
        <v>779</v>
      </c>
      <c r="H671" t="s">
        <v>41</v>
      </c>
      <c r="I671" s="2">
        <v>9400898637757</v>
      </c>
      <c r="J671">
        <v>37737</v>
      </c>
      <c r="K671">
        <v>37603</v>
      </c>
      <c r="L671">
        <v>4</v>
      </c>
      <c r="M671">
        <v>19.07</v>
      </c>
      <c r="N671" t="s">
        <v>29</v>
      </c>
      <c r="O671" cm="1">
        <f t="array" ref="O671">INDEX('rate table'!J:J,
  MATCH(1,
    (H671='rate table'!F:F) *
    (L671='rate table'!G:G) *
    (CEILING(M671, 1)='rate table'!H:H),
    0)
)</f>
        <v>63.74</v>
      </c>
      <c r="P671">
        <v>0</v>
      </c>
      <c r="Q671">
        <v>0</v>
      </c>
      <c r="R671">
        <v>0</v>
      </c>
      <c r="S671">
        <v>0</v>
      </c>
      <c r="T671" t="s">
        <v>55</v>
      </c>
      <c r="U671" t="s">
        <v>31</v>
      </c>
      <c r="V671" t="s">
        <v>32</v>
      </c>
      <c r="W671" t="s">
        <v>581</v>
      </c>
      <c r="X671" t="s">
        <v>34</v>
      </c>
      <c r="Y671" t="s">
        <v>35</v>
      </c>
      <c r="Z671" t="s">
        <v>36</v>
      </c>
      <c r="AA671" s="4" t="s">
        <v>780</v>
      </c>
      <c r="AB671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1" t="str">
        <f t="shared" si="41"/>
        <v>,DASCharge, TotalCharge, AccessorialCode, AccessorialDescription, PackageStatus, ReceiverName, ReceiverCity, ReceiverState, ReceiverCountry, CreatedDate)</v>
      </c>
      <c r="AD671" t="str">
        <f t="shared" si="42"/>
        <v>VALUES (
'80056','12659','94001197605558','USPSINV465240','2/13/2025','2/20/2025','Priority Mail Express','9400898637757','37737','37603','4','19.07','LB','63.74','0','0','0','0','AC7','Signature Confirmation','Return to Sender','Receiver 133','Seattle','AZ','USA','3/31/2025');</v>
      </c>
      <c r="AE671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'80056','12659','94001197605558','USPSINV465240','2/13/2025','2/20/2025','Priority Mail Express','9400898637757','37737','37603','4','19.07','LB','63.74','0','0','0','0','AC7','Signature Confirmation','Return to Sender','Receiver 133','Seattle','AZ','USA','3/31/2025');</v>
      </c>
    </row>
    <row r="672" spans="2:31" x14ac:dyDescent="0.2">
      <c r="B672">
        <v>80056</v>
      </c>
      <c r="C672">
        <v>12659</v>
      </c>
      <c r="D672" s="2">
        <v>94001199310057</v>
      </c>
      <c r="E672" t="s">
        <v>582</v>
      </c>
      <c r="F672" s="4" t="s">
        <v>778</v>
      </c>
      <c r="G672" s="4" t="s">
        <v>779</v>
      </c>
      <c r="H672" t="s">
        <v>28</v>
      </c>
      <c r="I672" s="2">
        <v>9400897402328</v>
      </c>
      <c r="J672">
        <v>68176</v>
      </c>
      <c r="K672">
        <v>42413</v>
      </c>
      <c r="L672">
        <v>5</v>
      </c>
      <c r="M672">
        <v>5.07</v>
      </c>
      <c r="N672" t="s">
        <v>29</v>
      </c>
      <c r="O672" cm="1">
        <f t="array" ref="O672">INDEX('rate table'!J:J,
  MATCH(1,
    (H672='rate table'!F:F) *
    (L672='rate table'!G:G) *
    (CEILING(M672, 1)='rate table'!H:H),
    0)
)</f>
        <v>10.14</v>
      </c>
      <c r="P672">
        <v>0</v>
      </c>
      <c r="Q672">
        <v>0</v>
      </c>
      <c r="R672">
        <v>0</v>
      </c>
      <c r="S672">
        <v>0</v>
      </c>
      <c r="T672" t="s">
        <v>58</v>
      </c>
      <c r="U672" t="s">
        <v>31</v>
      </c>
      <c r="V672" t="s">
        <v>32</v>
      </c>
      <c r="W672" t="s">
        <v>431</v>
      </c>
      <c r="X672" t="s">
        <v>34</v>
      </c>
      <c r="Y672" t="s">
        <v>35</v>
      </c>
      <c r="Z672" t="s">
        <v>36</v>
      </c>
      <c r="AA672" s="4" t="s">
        <v>780</v>
      </c>
      <c r="AB672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2" t="str">
        <f t="shared" si="41"/>
        <v>,DASCharge, TotalCharge, AccessorialCode, AccessorialDescription, PackageStatus, ReceiverName, ReceiverCity, ReceiverState, ReceiverCountry, CreatedDate)</v>
      </c>
      <c r="AD672" t="str">
        <f t="shared" si="42"/>
        <v>VALUES (
'80056','12659','94001199310057','USPSINV939057','2/13/2025','2/20/2025','USPS Ground Advantage','9400897402328','68176','42413','5','5.07','LB','10.14','0','0','0','0','AC5','Signature Confirmation','Return to Sender','Receiver 434','Seattle','AZ','USA','3/31/2025');</v>
      </c>
      <c r="AE672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'80056','12659','94001199310057','USPSINV939057','2/13/2025','2/20/2025','USPS Ground Advantage','9400897402328','68176','42413','5','5.07','LB','10.14','0','0','0','0','AC5','Signature Confirmation','Return to Sender','Receiver 434','Seattle','AZ','USA','3/31/2025');</v>
      </c>
    </row>
    <row r="673" spans="2:31" x14ac:dyDescent="0.2">
      <c r="B673">
        <v>80056</v>
      </c>
      <c r="C673">
        <v>12659</v>
      </c>
      <c r="D673" s="2">
        <v>94001647420376</v>
      </c>
      <c r="E673" t="s">
        <v>583</v>
      </c>
      <c r="F673" s="4" t="s">
        <v>778</v>
      </c>
      <c r="G673" s="4" t="s">
        <v>779</v>
      </c>
      <c r="H673" t="s">
        <v>41</v>
      </c>
      <c r="I673" s="2">
        <v>9400154007421</v>
      </c>
      <c r="J673">
        <v>15103</v>
      </c>
      <c r="K673">
        <v>23553</v>
      </c>
      <c r="L673">
        <v>5</v>
      </c>
      <c r="M673">
        <v>2.5099999999999998</v>
      </c>
      <c r="N673" t="s">
        <v>29</v>
      </c>
      <c r="O673" cm="1">
        <f t="array" ref="O673">INDEX('rate table'!J:J,
  MATCH(1,
    (H673='rate table'!F:F) *
    (L673='rate table'!G:G) *
    (CEILING(M673, 1)='rate table'!H:H),
    0)
)</f>
        <v>21.72</v>
      </c>
      <c r="P673">
        <v>0</v>
      </c>
      <c r="Q673">
        <v>0</v>
      </c>
      <c r="R673">
        <v>0</v>
      </c>
      <c r="S673">
        <v>0</v>
      </c>
      <c r="T673" t="s">
        <v>74</v>
      </c>
      <c r="U673" t="s">
        <v>31</v>
      </c>
      <c r="V673" t="s">
        <v>32</v>
      </c>
      <c r="W673" t="s">
        <v>584</v>
      </c>
      <c r="X673" t="s">
        <v>34</v>
      </c>
      <c r="Y673" t="s">
        <v>35</v>
      </c>
      <c r="Z673" t="s">
        <v>36</v>
      </c>
      <c r="AA673" s="4" t="s">
        <v>780</v>
      </c>
      <c r="AB673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3" t="str">
        <f t="shared" si="41"/>
        <v>,DASCharge, TotalCharge, AccessorialCode, AccessorialDescription, PackageStatus, ReceiverName, ReceiverCity, ReceiverState, ReceiverCountry, CreatedDate)</v>
      </c>
      <c r="AD673" t="str">
        <f t="shared" si="42"/>
        <v>VALUES (
'80056','12659','94001647420376','USPSINV863769','2/13/2025','2/20/2025','Priority Mail Express','9400154007421','15103','23553','5','2.51','LB','21.72','0','0','0','0','AC6','Signature Confirmation','Return to Sender','Receiver 465','Seattle','AZ','USA','3/31/2025');</v>
      </c>
      <c r="AE673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'80056','12659','94001647420376','USPSINV863769','2/13/2025','2/20/2025','Priority Mail Express','9400154007421','15103','23553','5','2.51','LB','21.72','0','0','0','0','AC6','Signature Confirmation','Return to Sender','Receiver 465','Seattle','AZ','USA','3/31/2025');</v>
      </c>
    </row>
    <row r="674" spans="2:31" x14ac:dyDescent="0.2">
      <c r="B674">
        <v>80056</v>
      </c>
      <c r="C674">
        <v>12659</v>
      </c>
      <c r="D674" s="2">
        <v>9400660362360</v>
      </c>
      <c r="E674" t="s">
        <v>585</v>
      </c>
      <c r="F674" s="4" t="s">
        <v>778</v>
      </c>
      <c r="G674" s="4" t="s">
        <v>779</v>
      </c>
      <c r="H674" t="s">
        <v>28</v>
      </c>
      <c r="I674" s="2">
        <v>9400339255513</v>
      </c>
      <c r="J674">
        <v>60953</v>
      </c>
      <c r="K674">
        <v>5409</v>
      </c>
      <c r="L674">
        <v>3</v>
      </c>
      <c r="M674">
        <v>19.04</v>
      </c>
      <c r="N674" t="s">
        <v>29</v>
      </c>
      <c r="O674" cm="1">
        <f t="array" ref="O674">INDEX('rate table'!J:J,
  MATCH(1,
    (H674='rate table'!F:F) *
    (L674='rate table'!G:G) *
    (CEILING(M674, 1)='rate table'!H:H),
    0)
)</f>
        <v>12.86</v>
      </c>
      <c r="P674">
        <v>0</v>
      </c>
      <c r="Q674">
        <v>0</v>
      </c>
      <c r="R674">
        <v>0</v>
      </c>
      <c r="S674">
        <v>0</v>
      </c>
      <c r="T674" t="s">
        <v>58</v>
      </c>
      <c r="U674" t="s">
        <v>31</v>
      </c>
      <c r="V674" t="s">
        <v>32</v>
      </c>
      <c r="W674" t="s">
        <v>586</v>
      </c>
      <c r="X674" t="s">
        <v>34</v>
      </c>
      <c r="Y674" t="s">
        <v>35</v>
      </c>
      <c r="Z674" t="s">
        <v>36</v>
      </c>
      <c r="AA674" s="4" t="s">
        <v>780</v>
      </c>
      <c r="AB674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4" t="str">
        <f t="shared" si="41"/>
        <v>,DASCharge, TotalCharge, AccessorialCode, AccessorialDescription, PackageStatus, ReceiverName, ReceiverCity, ReceiverState, ReceiverCountry, CreatedDate)</v>
      </c>
      <c r="AD674" t="str">
        <f t="shared" si="42"/>
        <v>VALUES (
'80056','12659','9400660362360','USPSINV687328','2/13/2025','2/20/2025','USPS Ground Advantage','9400339255513','60953','5409','3','19.04','LB','12.86','0','0','0','0','AC5','Signature Confirmation','Return to Sender','Receiver 65','Seattle','AZ','USA','3/31/2025');</v>
      </c>
      <c r="AE674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'80056','12659','9400660362360','USPSINV687328','2/13/2025','2/20/2025','USPS Ground Advantage','9400339255513','60953','5409','3','19.04','LB','12.86','0','0','0','0','AC5','Signature Confirmation','Return to Sender','Receiver 65','Seattle','AZ','USA','3/31/2025');</v>
      </c>
    </row>
    <row r="675" spans="2:31" x14ac:dyDescent="0.2">
      <c r="B675">
        <v>80056</v>
      </c>
      <c r="C675">
        <v>12659</v>
      </c>
      <c r="D675" s="2">
        <v>94001989264534</v>
      </c>
      <c r="E675" t="s">
        <v>587</v>
      </c>
      <c r="F675" s="4" t="s">
        <v>778</v>
      </c>
      <c r="G675" s="4" t="s">
        <v>779</v>
      </c>
      <c r="H675" t="s">
        <v>38</v>
      </c>
      <c r="I675" s="2">
        <v>940051304894</v>
      </c>
      <c r="J675">
        <v>55837</v>
      </c>
      <c r="K675">
        <v>30792</v>
      </c>
      <c r="L675">
        <v>4</v>
      </c>
      <c r="M675">
        <v>3.78</v>
      </c>
      <c r="N675" t="s">
        <v>29</v>
      </c>
      <c r="O675" cm="1">
        <f t="array" ref="O675">INDEX('rate table'!J:J,
  MATCH(1,
    (H675='rate table'!F:F) *
    (L675='rate table'!G:G) *
    (CEILING(M675, 1)='rate table'!H:H),
    0)
)</f>
        <v>7.4</v>
      </c>
      <c r="P675">
        <v>0</v>
      </c>
      <c r="Q675">
        <v>0</v>
      </c>
      <c r="R675">
        <v>0</v>
      </c>
      <c r="S675">
        <v>0</v>
      </c>
      <c r="T675" t="s">
        <v>30</v>
      </c>
      <c r="U675" t="s">
        <v>31</v>
      </c>
      <c r="V675" t="s">
        <v>32</v>
      </c>
      <c r="W675" t="s">
        <v>588</v>
      </c>
      <c r="X675" t="s">
        <v>34</v>
      </c>
      <c r="Y675" t="s">
        <v>35</v>
      </c>
      <c r="Z675" t="s">
        <v>36</v>
      </c>
      <c r="AA675" s="4" t="s">
        <v>780</v>
      </c>
      <c r="AB675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5" t="str">
        <f t="shared" si="41"/>
        <v>,DASCharge, TotalCharge, AccessorialCode, AccessorialDescription, PackageStatus, ReceiverName, ReceiverCity, ReceiverState, ReceiverCountry, CreatedDate)</v>
      </c>
      <c r="AD675" t="str">
        <f t="shared" si="42"/>
        <v>VALUES (
'80056','12659','94001989264534','USPSINV417507','2/13/2025','2/20/2025','Priority Mail','940051304894','55837','30792','4','3.78','LB','7.4','0','0','0','0','AC0','Signature Confirmation','Return to Sender','Receiver 621','Seattle','AZ','USA','3/31/2025');</v>
      </c>
      <c r="AE675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'80056','12659','94001989264534','USPSINV417507','2/13/2025','2/20/2025','Priority Mail','940051304894','55837','30792','4','3.78','LB','7.4','0','0','0','0','AC0','Signature Confirmation','Return to Sender','Receiver 621','Seattle','AZ','USA','3/31/2025');</v>
      </c>
    </row>
    <row r="676" spans="2:31" x14ac:dyDescent="0.2">
      <c r="B676">
        <v>80056</v>
      </c>
      <c r="C676">
        <v>12659</v>
      </c>
      <c r="D676" s="2">
        <v>940043983627</v>
      </c>
      <c r="E676" t="s">
        <v>589</v>
      </c>
      <c r="F676" s="4" t="s">
        <v>778</v>
      </c>
      <c r="G676" s="4" t="s">
        <v>779</v>
      </c>
      <c r="H676" t="s">
        <v>28</v>
      </c>
      <c r="I676" s="2">
        <v>9400122940439</v>
      </c>
      <c r="J676">
        <v>38515</v>
      </c>
      <c r="K676">
        <v>90495</v>
      </c>
      <c r="L676">
        <v>3</v>
      </c>
      <c r="M676">
        <v>7.74</v>
      </c>
      <c r="N676" t="s">
        <v>29</v>
      </c>
      <c r="O676" cm="1">
        <f t="array" ref="O676">INDEX('rate table'!J:J,
  MATCH(1,
    (H676='rate table'!F:F) *
    (L676='rate table'!G:G) *
    (CEILING(M676, 1)='rate table'!H:H),
    0)
)</f>
        <v>8.5500000000000007</v>
      </c>
      <c r="P676">
        <v>0</v>
      </c>
      <c r="Q676">
        <v>0</v>
      </c>
      <c r="R676">
        <v>0</v>
      </c>
      <c r="S676">
        <v>0</v>
      </c>
      <c r="T676" t="s">
        <v>71</v>
      </c>
      <c r="U676" t="s">
        <v>31</v>
      </c>
      <c r="V676" t="s">
        <v>32</v>
      </c>
      <c r="W676" t="s">
        <v>590</v>
      </c>
      <c r="X676" t="s">
        <v>34</v>
      </c>
      <c r="Y676" t="s">
        <v>35</v>
      </c>
      <c r="Z676" t="s">
        <v>36</v>
      </c>
      <c r="AA676" s="4" t="s">
        <v>780</v>
      </c>
      <c r="AB676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6" t="str">
        <f t="shared" si="41"/>
        <v>,DASCharge, TotalCharge, AccessorialCode, AccessorialDescription, PackageStatus, ReceiverName, ReceiverCity, ReceiverState, ReceiverCountry, CreatedDate)</v>
      </c>
      <c r="AD676" t="str">
        <f t="shared" si="42"/>
        <v>VALUES (
'80056','12659','940043983627','USPSINV391346','2/13/2025','2/20/2025','USPS Ground Advantage','9400122940439','38515','90495','3','7.74','LB','8.55','0','0','0','0','AC2','Signature Confirmation','Return to Sender','Receiver 481','Seattle','AZ','USA','3/31/2025');</v>
      </c>
      <c r="AE676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'80056','12659','940043983627','USPSINV391346','2/13/2025','2/20/2025','USPS Ground Advantage','9400122940439','38515','90495','3','7.74','LB','8.55','0','0','0','0','AC2','Signature Confirmation','Return to Sender','Receiver 481','Seattle','AZ','USA','3/31/2025');</v>
      </c>
    </row>
    <row r="677" spans="2:31" x14ac:dyDescent="0.2">
      <c r="B677">
        <v>80056</v>
      </c>
      <c r="C677">
        <v>12659</v>
      </c>
      <c r="D677" s="2">
        <v>9400607218900</v>
      </c>
      <c r="E677" t="s">
        <v>591</v>
      </c>
      <c r="F677" s="4" t="s">
        <v>778</v>
      </c>
      <c r="G677" s="4" t="s">
        <v>779</v>
      </c>
      <c r="H677" t="s">
        <v>41</v>
      </c>
      <c r="I677" s="2">
        <v>9400762645192</v>
      </c>
      <c r="J677">
        <v>8283</v>
      </c>
      <c r="K677">
        <v>28934</v>
      </c>
      <c r="L677">
        <v>3</v>
      </c>
      <c r="M677">
        <v>8.7100000000000009</v>
      </c>
      <c r="N677" t="s">
        <v>29</v>
      </c>
      <c r="O677" cm="1">
        <f t="array" ref="O677">INDEX('rate table'!J:J,
  MATCH(1,
    (H677='rate table'!F:F) *
    (L677='rate table'!G:G) *
    (CEILING(M677, 1)='rate table'!H:H),
    0)
)</f>
        <v>31.94</v>
      </c>
      <c r="P677">
        <v>0</v>
      </c>
      <c r="Q677">
        <v>0</v>
      </c>
      <c r="R677">
        <v>0</v>
      </c>
      <c r="S677">
        <v>0</v>
      </c>
      <c r="T677" t="s">
        <v>58</v>
      </c>
      <c r="U677" t="s">
        <v>31</v>
      </c>
      <c r="V677" t="s">
        <v>32</v>
      </c>
      <c r="W677" t="s">
        <v>592</v>
      </c>
      <c r="X677" t="s">
        <v>34</v>
      </c>
      <c r="Y677" t="s">
        <v>35</v>
      </c>
      <c r="Z677" t="s">
        <v>36</v>
      </c>
      <c r="AA677" s="4" t="s">
        <v>780</v>
      </c>
      <c r="AB677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7" t="str">
        <f t="shared" si="41"/>
        <v>,DASCharge, TotalCharge, AccessorialCode, AccessorialDescription, PackageStatus, ReceiverName, ReceiverCity, ReceiverState, ReceiverCountry, CreatedDate)</v>
      </c>
      <c r="AD677" t="str">
        <f t="shared" si="42"/>
        <v>VALUES (
'80056','12659','9400607218900','USPSINV220982','2/13/2025','2/20/2025','Priority Mail Express','9400762645192','8283','28934','3','8.71','LB','31.94','0','0','0','0','AC5','Signature Confirmation','Return to Sender','Receiver 658','Seattle','AZ','USA','3/31/2025');</v>
      </c>
      <c r="AE677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'80056','12659','9400607218900','USPSINV220982','2/13/2025','2/20/2025','Priority Mail Express','9400762645192','8283','28934','3','8.71','LB','31.94','0','0','0','0','AC5','Signature Confirmation','Return to Sender','Receiver 658','Seattle','AZ','USA','3/31/2025');</v>
      </c>
    </row>
    <row r="678" spans="2:31" x14ac:dyDescent="0.2">
      <c r="B678">
        <v>80056</v>
      </c>
      <c r="C678">
        <v>12659</v>
      </c>
      <c r="D678" s="2">
        <v>9400265764383</v>
      </c>
      <c r="E678" t="s">
        <v>593</v>
      </c>
      <c r="F678" s="4" t="s">
        <v>778</v>
      </c>
      <c r="G678" s="4" t="s">
        <v>779</v>
      </c>
      <c r="H678" t="s">
        <v>28</v>
      </c>
      <c r="I678" s="2">
        <v>940048119460</v>
      </c>
      <c r="J678">
        <v>43021</v>
      </c>
      <c r="K678">
        <v>57882</v>
      </c>
      <c r="L678">
        <v>8</v>
      </c>
      <c r="M678">
        <v>19.14</v>
      </c>
      <c r="N678" t="s">
        <v>29</v>
      </c>
      <c r="O678" cm="1">
        <f t="array" ref="O678">INDEX('rate table'!J:J,
  MATCH(1,
    (H678='rate table'!F:F) *
    (L678='rate table'!G:G) *
    (CEILING(M678, 1)='rate table'!H:H),
    0)
)</f>
        <v>24.87</v>
      </c>
      <c r="P678">
        <v>0</v>
      </c>
      <c r="Q678">
        <v>0</v>
      </c>
      <c r="R678">
        <v>0</v>
      </c>
      <c r="S678">
        <v>0</v>
      </c>
      <c r="T678" t="s">
        <v>71</v>
      </c>
      <c r="U678" t="s">
        <v>31</v>
      </c>
      <c r="V678" t="s">
        <v>32</v>
      </c>
      <c r="W678" t="s">
        <v>594</v>
      </c>
      <c r="X678" t="s">
        <v>34</v>
      </c>
      <c r="Y678" t="s">
        <v>35</v>
      </c>
      <c r="Z678" t="s">
        <v>36</v>
      </c>
      <c r="AA678" s="4" t="s">
        <v>780</v>
      </c>
      <c r="AB678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8" t="str">
        <f t="shared" si="41"/>
        <v>,DASCharge, TotalCharge, AccessorialCode, AccessorialDescription, PackageStatus, ReceiverName, ReceiverCity, ReceiverState, ReceiverCountry, CreatedDate)</v>
      </c>
      <c r="AD678" t="str">
        <f t="shared" si="42"/>
        <v>VALUES (
'80056','12659','9400265764383','USPSINV480013','2/13/2025','2/20/2025','USPS Ground Advantage','940048119460','43021','57882','8','19.14','LB','24.87','0','0','0','0','AC2','Signature Confirmation','Return to Sender','Receiver 416','Seattle','AZ','USA','3/31/2025');</v>
      </c>
      <c r="AE678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'80056','12659','9400265764383','USPSINV480013','2/13/2025','2/20/2025','USPS Ground Advantage','940048119460','43021','57882','8','19.14','LB','24.87','0','0','0','0','AC2','Signature Confirmation','Return to Sender','Receiver 416','Seattle','AZ','USA','3/31/2025');</v>
      </c>
    </row>
    <row r="679" spans="2:31" x14ac:dyDescent="0.2">
      <c r="B679">
        <v>80056</v>
      </c>
      <c r="C679">
        <v>12659</v>
      </c>
      <c r="D679" s="2">
        <v>94001631107797</v>
      </c>
      <c r="E679" t="s">
        <v>595</v>
      </c>
      <c r="F679" s="4" t="s">
        <v>778</v>
      </c>
      <c r="G679" s="4" t="s">
        <v>779</v>
      </c>
      <c r="H679" t="s">
        <v>38</v>
      </c>
      <c r="I679" s="2">
        <v>9400435967362</v>
      </c>
      <c r="J679">
        <v>95274</v>
      </c>
      <c r="K679">
        <v>3224</v>
      </c>
      <c r="L679">
        <v>4</v>
      </c>
      <c r="M679">
        <v>12.1</v>
      </c>
      <c r="N679" t="s">
        <v>29</v>
      </c>
      <c r="O679" cm="1">
        <f t="array" ref="O679">INDEX('rate table'!J:J,
  MATCH(1,
    (H679='rate table'!F:F) *
    (L679='rate table'!G:G) *
    (CEILING(M679, 1)='rate table'!H:H),
    0)
)</f>
        <v>14.21</v>
      </c>
      <c r="P679">
        <v>0</v>
      </c>
      <c r="Q679">
        <v>0</v>
      </c>
      <c r="R679">
        <v>0</v>
      </c>
      <c r="S679">
        <v>0</v>
      </c>
      <c r="T679" t="s">
        <v>30</v>
      </c>
      <c r="U679" t="s">
        <v>31</v>
      </c>
      <c r="V679" t="s">
        <v>32</v>
      </c>
      <c r="W679" t="s">
        <v>188</v>
      </c>
      <c r="X679" t="s">
        <v>34</v>
      </c>
      <c r="Y679" t="s">
        <v>35</v>
      </c>
      <c r="Z679" t="s">
        <v>36</v>
      </c>
      <c r="AA679" s="4" t="s">
        <v>780</v>
      </c>
      <c r="AB679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79" t="str">
        <f t="shared" si="41"/>
        <v>,DASCharge, TotalCharge, AccessorialCode, AccessorialDescription, PackageStatus, ReceiverName, ReceiverCity, ReceiverState, ReceiverCountry, CreatedDate)</v>
      </c>
      <c r="AD679" t="str">
        <f t="shared" si="42"/>
        <v>VALUES (
'80056','12659','94001631107797','USPSINV61770','2/13/2025','2/20/2025','Priority Mail','9400435967362','95274','3224','4','12.1','LB','14.21','0','0','0','0','AC0','Signature Confirmation','Return to Sender','Receiver 453','Seattle','AZ','USA','3/31/2025');</v>
      </c>
      <c r="AE679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'80056','12659','94001631107797','USPSINV61770','2/13/2025','2/20/2025','Priority Mail','9400435967362','95274','3224','4','12.1','LB','14.21','0','0','0','0','AC0','Signature Confirmation','Return to Sender','Receiver 453','Seattle','AZ','USA','3/31/2025');</v>
      </c>
    </row>
    <row r="680" spans="2:31" x14ac:dyDescent="0.2">
      <c r="B680">
        <v>80056</v>
      </c>
      <c r="C680">
        <v>12659</v>
      </c>
      <c r="D680" s="2">
        <v>9400127895700</v>
      </c>
      <c r="E680" t="s">
        <v>596</v>
      </c>
      <c r="F680" s="4" t="s">
        <v>778</v>
      </c>
      <c r="G680" s="4" t="s">
        <v>779</v>
      </c>
      <c r="H680" t="s">
        <v>41</v>
      </c>
      <c r="I680" s="2">
        <v>9400545890596</v>
      </c>
      <c r="J680">
        <v>73632</v>
      </c>
      <c r="K680">
        <v>56183</v>
      </c>
      <c r="L680">
        <v>3</v>
      </c>
      <c r="M680">
        <v>9.7899999999999991</v>
      </c>
      <c r="N680" t="s">
        <v>29</v>
      </c>
      <c r="O680" cm="1">
        <f t="array" ref="O680">INDEX('rate table'!J:J,
  MATCH(1,
    (H680='rate table'!F:F) *
    (L680='rate table'!G:G) *
    (CEILING(M680, 1)='rate table'!H:H),
    0)
)</f>
        <v>34.29</v>
      </c>
      <c r="P680">
        <v>0</v>
      </c>
      <c r="Q680">
        <v>0</v>
      </c>
      <c r="R680">
        <v>0</v>
      </c>
      <c r="S680">
        <v>0</v>
      </c>
      <c r="T680" t="s">
        <v>74</v>
      </c>
      <c r="U680" t="s">
        <v>31</v>
      </c>
      <c r="V680" t="s">
        <v>32</v>
      </c>
      <c r="W680" t="s">
        <v>597</v>
      </c>
      <c r="X680" t="s">
        <v>34</v>
      </c>
      <c r="Y680" t="s">
        <v>35</v>
      </c>
      <c r="Z680" t="s">
        <v>36</v>
      </c>
      <c r="AA680" s="4" t="s">
        <v>780</v>
      </c>
      <c r="AB680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0" t="str">
        <f t="shared" si="41"/>
        <v>,DASCharge, TotalCharge, AccessorialCode, AccessorialDescription, PackageStatus, ReceiverName, ReceiverCity, ReceiverState, ReceiverCountry, CreatedDate)</v>
      </c>
      <c r="AD680" t="str">
        <f t="shared" si="42"/>
        <v>VALUES (
'80056','12659','9400127895700','USPSINV552725','2/13/2025','2/20/2025','Priority Mail Express','9400545890596','73632','56183','3','9.79','LB','34.29','0','0','0','0','AC6','Signature Confirmation','Return to Sender','Receiver 253','Seattle','AZ','USA','3/31/2025');</v>
      </c>
      <c r="AE680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'80056','12659','9400127895700','USPSINV552725','2/13/2025','2/20/2025','Priority Mail Express','9400545890596','73632','56183','3','9.79','LB','34.29','0','0','0','0','AC6','Signature Confirmation','Return to Sender','Receiver 253','Seattle','AZ','USA','3/31/2025');</v>
      </c>
    </row>
    <row r="681" spans="2:31" x14ac:dyDescent="0.2">
      <c r="B681">
        <v>80056</v>
      </c>
      <c r="C681">
        <v>12659</v>
      </c>
      <c r="D681" s="2">
        <v>94001526757382</v>
      </c>
      <c r="E681" t="s">
        <v>598</v>
      </c>
      <c r="F681" s="4" t="s">
        <v>778</v>
      </c>
      <c r="G681" s="4" t="s">
        <v>779</v>
      </c>
      <c r="H681" t="s">
        <v>28</v>
      </c>
      <c r="I681" s="2">
        <v>9400419772273</v>
      </c>
      <c r="J681">
        <v>85964</v>
      </c>
      <c r="K681">
        <v>70765</v>
      </c>
      <c r="L681">
        <v>3</v>
      </c>
      <c r="M681">
        <v>8.06</v>
      </c>
      <c r="N681" t="s">
        <v>29</v>
      </c>
      <c r="O681" cm="1">
        <f t="array" ref="O681">INDEX('rate table'!J:J,
  MATCH(1,
    (H681='rate table'!F:F) *
    (L681='rate table'!G:G) *
    (CEILING(M681, 1)='rate table'!H:H),
    0)
)</f>
        <v>8.84</v>
      </c>
      <c r="P681">
        <v>0</v>
      </c>
      <c r="Q681">
        <v>0</v>
      </c>
      <c r="R681">
        <v>0</v>
      </c>
      <c r="S681">
        <v>0</v>
      </c>
      <c r="T681" t="s">
        <v>50</v>
      </c>
      <c r="U681" t="s">
        <v>31</v>
      </c>
      <c r="V681" t="s">
        <v>32</v>
      </c>
      <c r="W681" t="s">
        <v>599</v>
      </c>
      <c r="X681" t="s">
        <v>34</v>
      </c>
      <c r="Y681" t="s">
        <v>35</v>
      </c>
      <c r="Z681" t="s">
        <v>36</v>
      </c>
      <c r="AA681" s="4" t="s">
        <v>780</v>
      </c>
      <c r="AB681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1" t="str">
        <f t="shared" si="41"/>
        <v>,DASCharge, TotalCharge, AccessorialCode, AccessorialDescription, PackageStatus, ReceiverName, ReceiverCity, ReceiverState, ReceiverCountry, CreatedDate)</v>
      </c>
      <c r="AD681" t="str">
        <f t="shared" si="42"/>
        <v>VALUES (
'80056','12659','94001526757382','USPSINV509037','2/13/2025','2/20/2025','USPS Ground Advantage','9400419772273','85964','70765','3','8.06','LB','8.84','0','0','0','0','AC8','Signature Confirmation','Return to Sender','Receiver 516','Seattle','AZ','USA','3/31/2025');</v>
      </c>
      <c r="AE681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'80056','12659','94001526757382','USPSINV509037','2/13/2025','2/20/2025','USPS Ground Advantage','9400419772273','85964','70765','3','8.06','LB','8.84','0','0','0','0','AC8','Signature Confirmation','Return to Sender','Receiver 516','Seattle','AZ','USA','3/31/2025');</v>
      </c>
    </row>
    <row r="682" spans="2:31" x14ac:dyDescent="0.2">
      <c r="B682">
        <v>80056</v>
      </c>
      <c r="C682">
        <v>12659</v>
      </c>
      <c r="D682" s="2">
        <v>9400286272552</v>
      </c>
      <c r="E682" t="s">
        <v>600</v>
      </c>
      <c r="F682" s="4" t="s">
        <v>778</v>
      </c>
      <c r="G682" s="4" t="s">
        <v>779</v>
      </c>
      <c r="H682" t="s">
        <v>38</v>
      </c>
      <c r="I682" s="2">
        <v>9400151481274</v>
      </c>
      <c r="J682">
        <v>23646</v>
      </c>
      <c r="K682">
        <v>74150</v>
      </c>
      <c r="L682">
        <v>2</v>
      </c>
      <c r="M682">
        <v>12.61</v>
      </c>
      <c r="N682" t="s">
        <v>29</v>
      </c>
      <c r="O682" cm="1">
        <f t="array" ref="O682">INDEX('rate table'!J:J,
  MATCH(1,
    (H682='rate table'!F:F) *
    (L682='rate table'!G:G) *
    (CEILING(M682, 1)='rate table'!H:H),
    0)
)</f>
        <v>11.77</v>
      </c>
      <c r="P682">
        <v>0</v>
      </c>
      <c r="Q682">
        <v>0</v>
      </c>
      <c r="R682">
        <v>0</v>
      </c>
      <c r="S682">
        <v>0</v>
      </c>
      <c r="T682" t="s">
        <v>30</v>
      </c>
      <c r="U682" t="s">
        <v>31</v>
      </c>
      <c r="V682" t="s">
        <v>32</v>
      </c>
      <c r="W682" t="s">
        <v>344</v>
      </c>
      <c r="X682" t="s">
        <v>34</v>
      </c>
      <c r="Y682" t="s">
        <v>35</v>
      </c>
      <c r="Z682" t="s">
        <v>36</v>
      </c>
      <c r="AA682" s="4" t="s">
        <v>780</v>
      </c>
      <c r="AB682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2" t="str">
        <f t="shared" si="41"/>
        <v>,DASCharge, TotalCharge, AccessorialCode, AccessorialDescription, PackageStatus, ReceiverName, ReceiverCity, ReceiverState, ReceiverCountry, CreatedDate)</v>
      </c>
      <c r="AD682" t="str">
        <f t="shared" si="42"/>
        <v>VALUES (
'80056','12659','9400286272552','USPSINV988705','2/13/2025','2/20/2025','Priority Mail','9400151481274','23646','74150','2','12.61','LB','11.77','0','0','0','0','AC0','Signature Confirmation','Return to Sender','Receiver 529','Seattle','AZ','USA','3/31/2025');</v>
      </c>
      <c r="AE682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'80056','12659','9400286272552','USPSINV988705','2/13/2025','2/20/2025','Priority Mail','9400151481274','23646','74150','2','12.61','LB','11.77','0','0','0','0','AC0','Signature Confirmation','Return to Sender','Receiver 529','Seattle','AZ','USA','3/31/2025');</v>
      </c>
    </row>
    <row r="683" spans="2:31" x14ac:dyDescent="0.2">
      <c r="B683">
        <v>80056</v>
      </c>
      <c r="C683">
        <v>12659</v>
      </c>
      <c r="D683" s="2">
        <v>9400929548592</v>
      </c>
      <c r="E683" t="s">
        <v>601</v>
      </c>
      <c r="F683" s="4" t="s">
        <v>778</v>
      </c>
      <c r="G683" s="4" t="s">
        <v>779</v>
      </c>
      <c r="H683" t="s">
        <v>41</v>
      </c>
      <c r="I683" s="2">
        <v>9400134168246</v>
      </c>
      <c r="J683">
        <v>88887</v>
      </c>
      <c r="K683">
        <v>23051</v>
      </c>
      <c r="L683">
        <v>8</v>
      </c>
      <c r="M683">
        <v>7.68</v>
      </c>
      <c r="N683" t="s">
        <v>29</v>
      </c>
      <c r="O683" cm="1">
        <f t="array" ref="O683">INDEX('rate table'!J:J,
  MATCH(1,
    (H683='rate table'!F:F) *
    (L683='rate table'!G:G) *
    (CEILING(M683, 1)='rate table'!H:H),
    0)
)</f>
        <v>39.06</v>
      </c>
      <c r="P683">
        <v>0</v>
      </c>
      <c r="Q683">
        <v>0</v>
      </c>
      <c r="R683">
        <v>0</v>
      </c>
      <c r="S683">
        <v>0</v>
      </c>
      <c r="T683" t="s">
        <v>39</v>
      </c>
      <c r="U683" t="s">
        <v>31</v>
      </c>
      <c r="V683" t="s">
        <v>32</v>
      </c>
      <c r="W683" t="s">
        <v>602</v>
      </c>
      <c r="X683" t="s">
        <v>34</v>
      </c>
      <c r="Y683" t="s">
        <v>35</v>
      </c>
      <c r="Z683" t="s">
        <v>36</v>
      </c>
      <c r="AA683" s="4" t="s">
        <v>780</v>
      </c>
      <c r="AB683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3" t="str">
        <f t="shared" si="41"/>
        <v>,DASCharge, TotalCharge, AccessorialCode, AccessorialDescription, PackageStatus, ReceiverName, ReceiverCity, ReceiverState, ReceiverCountry, CreatedDate)</v>
      </c>
      <c r="AD683" t="str">
        <f t="shared" si="42"/>
        <v>VALUES (
'80056','12659','9400929548592','USPSINV183445','2/13/2025','2/20/2025','Priority Mail Express','9400134168246','88887','23051','8','7.68','LB','39.06','0','0','0','0','AC1','Signature Confirmation','Return to Sender','Receiver 492','Seattle','AZ','USA','3/31/2025');</v>
      </c>
      <c r="AE683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'80056','12659','9400929548592','USPSINV183445','2/13/2025','2/20/2025','Priority Mail Express','9400134168246','88887','23051','8','7.68','LB','39.06','0','0','0','0','AC1','Signature Confirmation','Return to Sender','Receiver 492','Seattle','AZ','USA','3/31/2025');</v>
      </c>
    </row>
    <row r="684" spans="2:31" x14ac:dyDescent="0.2">
      <c r="B684">
        <v>80056</v>
      </c>
      <c r="C684">
        <v>12659</v>
      </c>
      <c r="D684" s="2">
        <v>94001130057501</v>
      </c>
      <c r="E684" t="s">
        <v>603</v>
      </c>
      <c r="F684" s="4" t="s">
        <v>778</v>
      </c>
      <c r="G684" s="4" t="s">
        <v>779</v>
      </c>
      <c r="H684" t="s">
        <v>28</v>
      </c>
      <c r="I684" s="2">
        <v>9400728396848</v>
      </c>
      <c r="J684">
        <v>94332</v>
      </c>
      <c r="K684">
        <v>17441</v>
      </c>
      <c r="L684">
        <v>3</v>
      </c>
      <c r="M684">
        <v>16.329999999999998</v>
      </c>
      <c r="N684" t="s">
        <v>29</v>
      </c>
      <c r="O684" cm="1">
        <f t="array" ref="O684">INDEX('rate table'!J:J,
  MATCH(1,
    (H684='rate table'!F:F) *
    (L684='rate table'!G:G) *
    (CEILING(M684, 1)='rate table'!H:H),
    0)
)</f>
        <v>11.89</v>
      </c>
      <c r="P684">
        <v>0</v>
      </c>
      <c r="Q684">
        <v>0</v>
      </c>
      <c r="R684">
        <v>0</v>
      </c>
      <c r="S684">
        <v>0</v>
      </c>
      <c r="T684" t="s">
        <v>105</v>
      </c>
      <c r="U684" t="s">
        <v>31</v>
      </c>
      <c r="V684" t="s">
        <v>32</v>
      </c>
      <c r="W684" t="s">
        <v>464</v>
      </c>
      <c r="X684" t="s">
        <v>34</v>
      </c>
      <c r="Y684" t="s">
        <v>35</v>
      </c>
      <c r="Z684" t="s">
        <v>36</v>
      </c>
      <c r="AA684" s="4" t="s">
        <v>780</v>
      </c>
      <c r="AB684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4" t="str">
        <f t="shared" si="41"/>
        <v>,DASCharge, TotalCharge, AccessorialCode, AccessorialDescription, PackageStatus, ReceiverName, ReceiverCity, ReceiverState, ReceiverCountry, CreatedDate)</v>
      </c>
      <c r="AD684" t="str">
        <f t="shared" si="42"/>
        <v>VALUES (
'80056','12659','94001130057501','USPSINV749065','2/13/2025','2/20/2025','USPS Ground Advantage','9400728396848','94332','17441','3','16.33','LB','11.89','0','0','0','0','AC3','Signature Confirmation','Return to Sender','Receiver 38','Seattle','AZ','USA','3/31/2025');</v>
      </c>
      <c r="AE684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'80056','12659','94001130057501','USPSINV749065','2/13/2025','2/20/2025','USPS Ground Advantage','9400728396848','94332','17441','3','16.33','LB','11.89','0','0','0','0','AC3','Signature Confirmation','Return to Sender','Receiver 38','Seattle','AZ','USA','3/31/2025');</v>
      </c>
    </row>
    <row r="685" spans="2:31" x14ac:dyDescent="0.2">
      <c r="B685">
        <v>80056</v>
      </c>
      <c r="C685">
        <v>12659</v>
      </c>
      <c r="D685" s="2">
        <v>9400182875331</v>
      </c>
      <c r="E685" t="s">
        <v>604</v>
      </c>
      <c r="F685" s="4" t="s">
        <v>778</v>
      </c>
      <c r="G685" s="4" t="s">
        <v>779</v>
      </c>
      <c r="H685" t="s">
        <v>38</v>
      </c>
      <c r="I685" s="2">
        <v>9400288911331</v>
      </c>
      <c r="J685">
        <v>81359</v>
      </c>
      <c r="K685">
        <v>73642</v>
      </c>
      <c r="L685">
        <v>5</v>
      </c>
      <c r="M685">
        <v>10.92</v>
      </c>
      <c r="N685" t="s">
        <v>29</v>
      </c>
      <c r="O685" cm="1">
        <f t="array" ref="O685">INDEX('rate table'!J:J,
  MATCH(1,
    (H685='rate table'!F:F) *
    (L685='rate table'!G:G) *
    (CEILING(M685, 1)='rate table'!H:H),
    0)
)</f>
        <v>18.989999999999998</v>
      </c>
      <c r="P685">
        <v>0</v>
      </c>
      <c r="Q685">
        <v>0</v>
      </c>
      <c r="R685">
        <v>0</v>
      </c>
      <c r="S685">
        <v>0</v>
      </c>
      <c r="T685" t="s">
        <v>43</v>
      </c>
      <c r="U685" t="s">
        <v>31</v>
      </c>
      <c r="V685" t="s">
        <v>32</v>
      </c>
      <c r="W685" t="s">
        <v>605</v>
      </c>
      <c r="X685" t="s">
        <v>34</v>
      </c>
      <c r="Y685" t="s">
        <v>35</v>
      </c>
      <c r="Z685" t="s">
        <v>36</v>
      </c>
      <c r="AA685" s="4" t="s">
        <v>780</v>
      </c>
      <c r="AB685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5" t="str">
        <f t="shared" si="41"/>
        <v>,DASCharge, TotalCharge, AccessorialCode, AccessorialDescription, PackageStatus, ReceiverName, ReceiverCity, ReceiverState, ReceiverCountry, CreatedDate)</v>
      </c>
      <c r="AD685" t="str">
        <f t="shared" si="42"/>
        <v>VALUES (
'80056','12659','9400182875331','USPSINV325176','2/13/2025','2/20/2025','Priority Mail','9400288911331','81359','73642','5','10.92','LB','18.99','0','0','0','0','AC4','Signature Confirmation','Return to Sender','Receiver 338','Seattle','AZ','USA','3/31/2025');</v>
      </c>
      <c r="AE685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'80056','12659','9400182875331','USPSINV325176','2/13/2025','2/20/2025','Priority Mail','9400288911331','81359','73642','5','10.92','LB','18.99','0','0','0','0','AC4','Signature Confirmation','Return to Sender','Receiver 338','Seattle','AZ','USA','3/31/2025');</v>
      </c>
    </row>
    <row r="686" spans="2:31" x14ac:dyDescent="0.2">
      <c r="B686">
        <v>80056</v>
      </c>
      <c r="C686">
        <v>12659</v>
      </c>
      <c r="D686" s="2">
        <v>9400960032937</v>
      </c>
      <c r="E686" t="s">
        <v>606</v>
      </c>
      <c r="F686" s="4" t="s">
        <v>778</v>
      </c>
      <c r="G686" s="4" t="s">
        <v>779</v>
      </c>
      <c r="H686" t="s">
        <v>38</v>
      </c>
      <c r="I686" s="2">
        <v>9400379405321</v>
      </c>
      <c r="J686">
        <v>98460</v>
      </c>
      <c r="K686">
        <v>78326</v>
      </c>
      <c r="L686">
        <v>3</v>
      </c>
      <c r="M686">
        <v>1.27</v>
      </c>
      <c r="N686" t="s">
        <v>29</v>
      </c>
      <c r="O686" cm="1">
        <f t="array" ref="O686">INDEX('rate table'!J:J,
  MATCH(1,
    (H686='rate table'!F:F) *
    (L686='rate table'!G:G) *
    (CEILING(M686, 1)='rate table'!H:H),
    0)
)</f>
        <v>6.97</v>
      </c>
      <c r="P686">
        <v>0</v>
      </c>
      <c r="Q686">
        <v>0</v>
      </c>
      <c r="R686">
        <v>0</v>
      </c>
      <c r="S686">
        <v>0</v>
      </c>
      <c r="T686" t="s">
        <v>105</v>
      </c>
      <c r="U686" t="s">
        <v>31</v>
      </c>
      <c r="V686" t="s">
        <v>32</v>
      </c>
      <c r="W686" t="s">
        <v>544</v>
      </c>
      <c r="X686" t="s">
        <v>34</v>
      </c>
      <c r="Y686" t="s">
        <v>35</v>
      </c>
      <c r="Z686" t="s">
        <v>36</v>
      </c>
      <c r="AA686" s="4" t="s">
        <v>780</v>
      </c>
      <c r="AB686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6" t="str">
        <f t="shared" si="41"/>
        <v>,DASCharge, TotalCharge, AccessorialCode, AccessorialDescription, PackageStatus, ReceiverName, ReceiverCity, ReceiverState, ReceiverCountry, CreatedDate)</v>
      </c>
      <c r="AD686" t="str">
        <f t="shared" si="42"/>
        <v>VALUES (
'80056','12659','9400960032937','USPSINV866738','2/13/2025','2/20/2025','Priority Mail','9400379405321','98460','78326','3','1.27','LB','6.97','0','0','0','0','AC3','Signature Confirmation','Return to Sender','Receiver 920','Seattle','AZ','USA','3/31/2025');</v>
      </c>
      <c r="AE686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'80056','12659','9400960032937','USPSINV866738','2/13/2025','2/20/2025','Priority Mail','9400379405321','98460','78326','3','1.27','LB','6.97','0','0','0','0','AC3','Signature Confirmation','Return to Sender','Receiver 920','Seattle','AZ','USA','3/31/2025');</v>
      </c>
    </row>
    <row r="687" spans="2:31" x14ac:dyDescent="0.2">
      <c r="B687">
        <v>80056</v>
      </c>
      <c r="C687">
        <v>12659</v>
      </c>
      <c r="D687" s="2">
        <v>9400613510231</v>
      </c>
      <c r="E687" t="s">
        <v>607</v>
      </c>
      <c r="F687" s="4" t="s">
        <v>778</v>
      </c>
      <c r="G687" s="4" t="s">
        <v>779</v>
      </c>
      <c r="H687" t="s">
        <v>41</v>
      </c>
      <c r="I687" s="2">
        <v>940095764420</v>
      </c>
      <c r="J687">
        <v>66592</v>
      </c>
      <c r="K687">
        <v>15045</v>
      </c>
      <c r="L687">
        <v>8</v>
      </c>
      <c r="M687">
        <v>10.75</v>
      </c>
      <c r="N687" t="s">
        <v>29</v>
      </c>
      <c r="O687" cm="1">
        <f t="array" ref="O687">INDEX('rate table'!J:J,
  MATCH(1,
    (H687='rate table'!F:F) *
    (L687='rate table'!G:G) *
    (CEILING(M687, 1)='rate table'!H:H),
    0)
)</f>
        <v>47.78</v>
      </c>
      <c r="P687">
        <v>0</v>
      </c>
      <c r="Q687">
        <v>0</v>
      </c>
      <c r="R687">
        <v>0</v>
      </c>
      <c r="S687">
        <v>0</v>
      </c>
      <c r="T687" t="s">
        <v>43</v>
      </c>
      <c r="U687" t="s">
        <v>31</v>
      </c>
      <c r="V687" t="s">
        <v>32</v>
      </c>
      <c r="W687" t="s">
        <v>528</v>
      </c>
      <c r="X687" t="s">
        <v>34</v>
      </c>
      <c r="Y687" t="s">
        <v>35</v>
      </c>
      <c r="Z687" t="s">
        <v>36</v>
      </c>
      <c r="AA687" s="4" t="s">
        <v>780</v>
      </c>
      <c r="AB687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7" t="str">
        <f t="shared" si="41"/>
        <v>,DASCharge, TotalCharge, AccessorialCode, AccessorialDescription, PackageStatus, ReceiverName, ReceiverCity, ReceiverState, ReceiverCountry, CreatedDate)</v>
      </c>
      <c r="AD687" t="str">
        <f t="shared" si="42"/>
        <v>VALUES (
'80056','12659','9400613510231','USPSINV422734','2/13/2025','2/20/2025','Priority Mail Express','940095764420','66592','15045','8','10.75','LB','47.78','0','0','0','0','AC4','Signature Confirmation','Return to Sender','Receiver 50','Seattle','AZ','USA','3/31/2025');</v>
      </c>
      <c r="AE687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'80056','12659','9400613510231','USPSINV422734','2/13/2025','2/20/2025','Priority Mail Express','940095764420','66592','15045','8','10.75','LB','47.78','0','0','0','0','AC4','Signature Confirmation','Return to Sender','Receiver 50','Seattle','AZ','USA','3/31/2025');</v>
      </c>
    </row>
    <row r="688" spans="2:31" x14ac:dyDescent="0.2">
      <c r="B688">
        <v>80056</v>
      </c>
      <c r="C688">
        <v>12659</v>
      </c>
      <c r="D688" s="2">
        <v>940027471999</v>
      </c>
      <c r="E688" t="s">
        <v>608</v>
      </c>
      <c r="F688" s="4" t="s">
        <v>778</v>
      </c>
      <c r="G688" s="4" t="s">
        <v>779</v>
      </c>
      <c r="H688" t="s">
        <v>41</v>
      </c>
      <c r="I688" s="2">
        <v>9400615801671</v>
      </c>
      <c r="J688">
        <v>7358</v>
      </c>
      <c r="K688">
        <v>46463</v>
      </c>
      <c r="L688">
        <v>8</v>
      </c>
      <c r="M688">
        <v>17.489999999999998</v>
      </c>
      <c r="N688" t="s">
        <v>29</v>
      </c>
      <c r="O688" cm="1">
        <f t="array" ref="O688">INDEX('rate table'!J:J,
  MATCH(1,
    (H688='rate table'!F:F) *
    (L688='rate table'!G:G) *
    (CEILING(M688, 1)='rate table'!H:H),
    0)
)</f>
        <v>66.23</v>
      </c>
      <c r="P688">
        <v>0</v>
      </c>
      <c r="Q688">
        <v>0</v>
      </c>
      <c r="R688">
        <v>0</v>
      </c>
      <c r="S688">
        <v>0</v>
      </c>
      <c r="T688" t="s">
        <v>58</v>
      </c>
      <c r="U688" t="s">
        <v>31</v>
      </c>
      <c r="V688" t="s">
        <v>32</v>
      </c>
      <c r="W688" t="s">
        <v>609</v>
      </c>
      <c r="X688" t="s">
        <v>34</v>
      </c>
      <c r="Y688" t="s">
        <v>35</v>
      </c>
      <c r="Z688" t="s">
        <v>36</v>
      </c>
      <c r="AA688" s="4" t="s">
        <v>780</v>
      </c>
      <c r="AB688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8" t="str">
        <f t="shared" si="41"/>
        <v>,DASCharge, TotalCharge, AccessorialCode, AccessorialDescription, PackageStatus, ReceiverName, ReceiverCity, ReceiverState, ReceiverCountry, CreatedDate)</v>
      </c>
      <c r="AD688" t="str">
        <f t="shared" si="42"/>
        <v>VALUES (
'80056','12659','940027471999','USPSINV949084','2/13/2025','2/20/2025','Priority Mail Express','9400615801671','7358','46463','8','17.49','LB','66.23','0','0','0','0','AC5','Signature Confirmation','Return to Sender','Receiver 500','Seattle','AZ','USA','3/31/2025');</v>
      </c>
      <c r="AE688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'80056','12659','940027471999','USPSINV949084','2/13/2025','2/20/2025','Priority Mail Express','9400615801671','7358','46463','8','17.49','LB','66.23','0','0','0','0','AC5','Signature Confirmation','Return to Sender','Receiver 500','Seattle','AZ','USA','3/31/2025');</v>
      </c>
    </row>
    <row r="689" spans="2:31" x14ac:dyDescent="0.2">
      <c r="B689">
        <v>80056</v>
      </c>
      <c r="C689">
        <v>12659</v>
      </c>
      <c r="D689" s="2">
        <v>9400480192479</v>
      </c>
      <c r="E689" t="s">
        <v>610</v>
      </c>
      <c r="F689" s="4" t="s">
        <v>778</v>
      </c>
      <c r="G689" s="4" t="s">
        <v>779</v>
      </c>
      <c r="H689" t="s">
        <v>28</v>
      </c>
      <c r="I689" s="2">
        <v>940036542581</v>
      </c>
      <c r="J689">
        <v>27437</v>
      </c>
      <c r="K689">
        <v>34578</v>
      </c>
      <c r="L689">
        <v>4</v>
      </c>
      <c r="M689">
        <v>6.47</v>
      </c>
      <c r="N689" t="s">
        <v>29</v>
      </c>
      <c r="O689" cm="1">
        <f t="array" ref="O689">INDEX('rate table'!J:J,
  MATCH(1,
    (H689='rate table'!F:F) *
    (L689='rate table'!G:G) *
    (CEILING(M689, 1)='rate table'!H:H),
    0)
)</f>
        <v>8.66</v>
      </c>
      <c r="P689">
        <v>0</v>
      </c>
      <c r="Q689">
        <v>0</v>
      </c>
      <c r="R689">
        <v>0</v>
      </c>
      <c r="S689">
        <v>0</v>
      </c>
      <c r="T689" t="s">
        <v>39</v>
      </c>
      <c r="U689" t="s">
        <v>31</v>
      </c>
      <c r="V689" t="s">
        <v>32</v>
      </c>
      <c r="W689" t="s">
        <v>208</v>
      </c>
      <c r="X689" t="s">
        <v>34</v>
      </c>
      <c r="Y689" t="s">
        <v>35</v>
      </c>
      <c r="Z689" t="s">
        <v>36</v>
      </c>
      <c r="AA689" s="4" t="s">
        <v>780</v>
      </c>
      <c r="AB689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89" t="str">
        <f t="shared" si="41"/>
        <v>,DASCharge, TotalCharge, AccessorialCode, AccessorialDescription, PackageStatus, ReceiverName, ReceiverCity, ReceiverState, ReceiverCountry, CreatedDate)</v>
      </c>
      <c r="AD689" t="str">
        <f t="shared" si="42"/>
        <v>VALUES (
'80056','12659','9400480192479','USPSINV711447','2/13/2025','2/20/2025','USPS Ground Advantage','940036542581','27437','34578','4','6.47','LB','8.66','0','0','0','0','AC1','Signature Confirmation','Return to Sender','Receiver 403','Seattle','AZ','USA','3/31/2025');</v>
      </c>
      <c r="AE689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'80056','12659','9400480192479','USPSINV711447','2/13/2025','2/20/2025','USPS Ground Advantage','940036542581','27437','34578','4','6.47','LB','8.66','0','0','0','0','AC1','Signature Confirmation','Return to Sender','Receiver 403','Seattle','AZ','USA','3/31/2025');</v>
      </c>
    </row>
    <row r="690" spans="2:31" x14ac:dyDescent="0.2">
      <c r="B690">
        <v>80056</v>
      </c>
      <c r="C690">
        <v>12659</v>
      </c>
      <c r="D690" s="2">
        <v>94001511686479</v>
      </c>
      <c r="E690" t="s">
        <v>611</v>
      </c>
      <c r="F690" s="4" t="s">
        <v>778</v>
      </c>
      <c r="G690" s="4" t="s">
        <v>779</v>
      </c>
      <c r="H690" t="s">
        <v>38</v>
      </c>
      <c r="I690" s="2">
        <v>940024425755</v>
      </c>
      <c r="J690">
        <v>70563</v>
      </c>
      <c r="K690">
        <v>13116</v>
      </c>
      <c r="L690">
        <v>6</v>
      </c>
      <c r="M690">
        <v>0.18</v>
      </c>
      <c r="N690" t="s">
        <v>29</v>
      </c>
      <c r="O690" cm="1">
        <f t="array" ref="O690">INDEX('rate table'!J:J,
  MATCH(1,
    (H690='rate table'!F:F) *
    (L690='rate table'!G:G) *
    (CEILING(M690, 1)='rate table'!H:H),
    0)
)</f>
        <v>7.36</v>
      </c>
      <c r="P690">
        <v>0</v>
      </c>
      <c r="Q690">
        <v>0</v>
      </c>
      <c r="R690">
        <v>0</v>
      </c>
      <c r="S690">
        <v>0</v>
      </c>
      <c r="T690" t="s">
        <v>71</v>
      </c>
      <c r="U690" t="s">
        <v>31</v>
      </c>
      <c r="V690" t="s">
        <v>32</v>
      </c>
      <c r="W690" t="s">
        <v>612</v>
      </c>
      <c r="X690" t="s">
        <v>34</v>
      </c>
      <c r="Y690" t="s">
        <v>35</v>
      </c>
      <c r="Z690" t="s">
        <v>36</v>
      </c>
      <c r="AA690" s="4" t="s">
        <v>780</v>
      </c>
      <c r="AB690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0" t="str">
        <f t="shared" si="41"/>
        <v>,DASCharge, TotalCharge, AccessorialCode, AccessorialDescription, PackageStatus, ReceiverName, ReceiverCity, ReceiverState, ReceiverCountry, CreatedDate)</v>
      </c>
      <c r="AD690" t="str">
        <f t="shared" si="42"/>
        <v>VALUES (
'80056','12659','94001511686479','USPSINV722736','2/13/2025','2/20/2025','Priority Mail','940024425755','70563','13116','6','0.18','LB','7.36','0','0','0','0','AC2','Signature Confirmation','Return to Sender','Receiver 966','Seattle','AZ','USA','3/31/2025');</v>
      </c>
      <c r="AE690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'80056','12659','94001511686479','USPSINV722736','2/13/2025','2/20/2025','Priority Mail','940024425755','70563','13116','6','0.18','LB','7.36','0','0','0','0','AC2','Signature Confirmation','Return to Sender','Receiver 966','Seattle','AZ','USA','3/31/2025');</v>
      </c>
    </row>
    <row r="691" spans="2:31" x14ac:dyDescent="0.2">
      <c r="B691">
        <v>80056</v>
      </c>
      <c r="C691">
        <v>12659</v>
      </c>
      <c r="D691" s="2">
        <v>94001219802881</v>
      </c>
      <c r="E691" t="s">
        <v>613</v>
      </c>
      <c r="F691" s="4" t="s">
        <v>778</v>
      </c>
      <c r="G691" s="4" t="s">
        <v>779</v>
      </c>
      <c r="H691" t="s">
        <v>41</v>
      </c>
      <c r="I691" s="2">
        <v>9400137364944</v>
      </c>
      <c r="J691">
        <v>77271</v>
      </c>
      <c r="K691">
        <v>66736</v>
      </c>
      <c r="L691">
        <v>4</v>
      </c>
      <c r="M691">
        <v>18.38</v>
      </c>
      <c r="N691" t="s">
        <v>29</v>
      </c>
      <c r="O691" cm="1">
        <f t="array" ref="O691">INDEX('rate table'!J:J,
  MATCH(1,
    (H691='rate table'!F:F) *
    (L691='rate table'!G:G) *
    (CEILING(M691, 1)='rate table'!H:H),
    0)
)</f>
        <v>61.2</v>
      </c>
      <c r="P691">
        <v>0</v>
      </c>
      <c r="Q691">
        <v>0</v>
      </c>
      <c r="R691">
        <v>0</v>
      </c>
      <c r="S691">
        <v>0</v>
      </c>
      <c r="T691" t="s">
        <v>43</v>
      </c>
      <c r="U691" t="s">
        <v>31</v>
      </c>
      <c r="V691" t="s">
        <v>32</v>
      </c>
      <c r="W691" t="s">
        <v>264</v>
      </c>
      <c r="X691" t="s">
        <v>34</v>
      </c>
      <c r="Y691" t="s">
        <v>35</v>
      </c>
      <c r="Z691" t="s">
        <v>36</v>
      </c>
      <c r="AA691" s="4" t="s">
        <v>780</v>
      </c>
      <c r="AB691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1" t="str">
        <f t="shared" si="41"/>
        <v>,DASCharge, TotalCharge, AccessorialCode, AccessorialDescription, PackageStatus, ReceiverName, ReceiverCity, ReceiverState, ReceiverCountry, CreatedDate)</v>
      </c>
      <c r="AD691" t="str">
        <f t="shared" si="42"/>
        <v>VALUES (
'80056','12659','94001219802881','USPSINV350410','2/13/2025','2/20/2025','Priority Mail Express','9400137364944','77271','66736','4','18.38','LB','61.2','0','0','0','0','AC4','Signature Confirmation','Return to Sender','Receiver 113','Seattle','AZ','USA','3/31/2025');</v>
      </c>
      <c r="AE691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'80056','12659','94001219802881','USPSINV350410','2/13/2025','2/20/2025','Priority Mail Express','9400137364944','77271','66736','4','18.38','LB','61.2','0','0','0','0','AC4','Signature Confirmation','Return to Sender','Receiver 113','Seattle','AZ','USA','3/31/2025');</v>
      </c>
    </row>
    <row r="692" spans="2:31" x14ac:dyDescent="0.2">
      <c r="B692">
        <v>80056</v>
      </c>
      <c r="C692">
        <v>12659</v>
      </c>
      <c r="D692" s="2">
        <v>94001796820331</v>
      </c>
      <c r="E692" t="s">
        <v>614</v>
      </c>
      <c r="F692" s="4" t="s">
        <v>778</v>
      </c>
      <c r="G692" s="4" t="s">
        <v>779</v>
      </c>
      <c r="H692" t="s">
        <v>28</v>
      </c>
      <c r="I692" s="2">
        <v>9400399844057</v>
      </c>
      <c r="J692">
        <v>47300</v>
      </c>
      <c r="K692">
        <v>45793</v>
      </c>
      <c r="L692">
        <v>2</v>
      </c>
      <c r="M692">
        <v>8.39</v>
      </c>
      <c r="N692" t="s">
        <v>29</v>
      </c>
      <c r="O692" cm="1">
        <f t="array" ref="O692">INDEX('rate table'!J:J,
  MATCH(1,
    (H692='rate table'!F:F) *
    (L692='rate table'!G:G) *
    (CEILING(M692, 1)='rate table'!H:H),
    0)
)</f>
        <v>8.18</v>
      </c>
      <c r="P692">
        <v>0</v>
      </c>
      <c r="Q692">
        <v>0</v>
      </c>
      <c r="R692">
        <v>0</v>
      </c>
      <c r="S692">
        <v>0</v>
      </c>
      <c r="T692" t="s">
        <v>51</v>
      </c>
      <c r="U692" t="s">
        <v>31</v>
      </c>
      <c r="V692" t="s">
        <v>32</v>
      </c>
      <c r="W692" t="s">
        <v>615</v>
      </c>
      <c r="X692" t="s">
        <v>34</v>
      </c>
      <c r="Y692" t="s">
        <v>35</v>
      </c>
      <c r="Z692" t="s">
        <v>36</v>
      </c>
      <c r="AA692" s="4" t="s">
        <v>780</v>
      </c>
      <c r="AB692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2" t="str">
        <f t="shared" si="41"/>
        <v>,DASCharge, TotalCharge, AccessorialCode, AccessorialDescription, PackageStatus, ReceiverName, ReceiverCity, ReceiverState, ReceiverCountry, CreatedDate)</v>
      </c>
      <c r="AD692" t="str">
        <f t="shared" si="42"/>
        <v>VALUES (
'80056','12659','94001796820331','USPSINV593991','2/13/2025','2/20/2025','USPS Ground Advantage','9400399844057','47300','45793','2','8.39','LB','8.18','0','0','0','0','AC9','Signature Confirmation','Return to Sender','Receiver 822','Seattle','AZ','USA','3/31/2025');</v>
      </c>
      <c r="AE692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'80056','12659','94001796820331','USPSINV593991','2/13/2025','2/20/2025','USPS Ground Advantage','9400399844057','47300','45793','2','8.39','LB','8.18','0','0','0','0','AC9','Signature Confirmation','Return to Sender','Receiver 822','Seattle','AZ','USA','3/31/2025');</v>
      </c>
    </row>
    <row r="693" spans="2:31" x14ac:dyDescent="0.2">
      <c r="B693">
        <v>80056</v>
      </c>
      <c r="C693">
        <v>12659</v>
      </c>
      <c r="D693" s="2">
        <v>9400580534557</v>
      </c>
      <c r="E693" t="s">
        <v>616</v>
      </c>
      <c r="F693" s="4" t="s">
        <v>778</v>
      </c>
      <c r="G693" s="4" t="s">
        <v>779</v>
      </c>
      <c r="H693" t="s">
        <v>38</v>
      </c>
      <c r="I693" s="2">
        <v>9400401879106</v>
      </c>
      <c r="J693">
        <v>58045</v>
      </c>
      <c r="K693">
        <v>70670</v>
      </c>
      <c r="L693">
        <v>5</v>
      </c>
      <c r="M693">
        <v>2.68</v>
      </c>
      <c r="N693" t="s">
        <v>29</v>
      </c>
      <c r="O693" cm="1">
        <f t="array" ref="O693">INDEX('rate table'!J:J,
  MATCH(1,
    (H693='rate table'!F:F) *
    (L693='rate table'!G:G) *
    (CEILING(M693, 1)='rate table'!H:H),
    0)
)</f>
        <v>9.82</v>
      </c>
      <c r="P693">
        <v>0</v>
      </c>
      <c r="Q693">
        <v>0</v>
      </c>
      <c r="R693">
        <v>0</v>
      </c>
      <c r="S693">
        <v>0</v>
      </c>
      <c r="T693" t="s">
        <v>39</v>
      </c>
      <c r="U693" t="s">
        <v>31</v>
      </c>
      <c r="V693" t="s">
        <v>32</v>
      </c>
      <c r="W693" t="s">
        <v>617</v>
      </c>
      <c r="X693" t="s">
        <v>34</v>
      </c>
      <c r="Y693" t="s">
        <v>35</v>
      </c>
      <c r="Z693" t="s">
        <v>36</v>
      </c>
      <c r="AA693" s="4" t="s">
        <v>780</v>
      </c>
      <c r="AB693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3" t="str">
        <f t="shared" si="41"/>
        <v>,DASCharge, TotalCharge, AccessorialCode, AccessorialDescription, PackageStatus, ReceiverName, ReceiverCity, ReceiverState, ReceiverCountry, CreatedDate)</v>
      </c>
      <c r="AD693" t="str">
        <f t="shared" si="42"/>
        <v>VALUES (
'80056','12659','9400580534557','USPSINV337331','2/13/2025','2/20/2025','Priority Mail','9400401879106','58045','70670','5','2.68','LB','9.82','0','0','0','0','AC1','Signature Confirmation','Return to Sender','Receiver 655','Seattle','AZ','USA','3/31/2025');</v>
      </c>
      <c r="AE693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'80056','12659','9400580534557','USPSINV337331','2/13/2025','2/20/2025','Priority Mail','9400401879106','58045','70670','5','2.68','LB','9.82','0','0','0','0','AC1','Signature Confirmation','Return to Sender','Receiver 655','Seattle','AZ','USA','3/31/2025');</v>
      </c>
    </row>
    <row r="694" spans="2:31" x14ac:dyDescent="0.2">
      <c r="B694">
        <v>80056</v>
      </c>
      <c r="C694">
        <v>12659</v>
      </c>
      <c r="D694" s="2">
        <v>9400570517795</v>
      </c>
      <c r="E694" t="s">
        <v>618</v>
      </c>
      <c r="F694" s="4" t="s">
        <v>778</v>
      </c>
      <c r="G694" s="4" t="s">
        <v>779</v>
      </c>
      <c r="H694" t="s">
        <v>41</v>
      </c>
      <c r="I694" s="2">
        <v>9400274631766</v>
      </c>
      <c r="J694">
        <v>29830</v>
      </c>
      <c r="K694">
        <v>1644</v>
      </c>
      <c r="L694">
        <v>5</v>
      </c>
      <c r="M694">
        <v>17.010000000000002</v>
      </c>
      <c r="N694" t="s">
        <v>29</v>
      </c>
      <c r="O694" cm="1">
        <f t="array" ref="O694">INDEX('rate table'!J:J,
  MATCH(1,
    (H694='rate table'!F:F) *
    (L694='rate table'!G:G) *
    (CEILING(M694, 1)='rate table'!H:H),
    0)
)</f>
        <v>61.91</v>
      </c>
      <c r="P694">
        <v>0</v>
      </c>
      <c r="Q694">
        <v>0</v>
      </c>
      <c r="R694">
        <v>0</v>
      </c>
      <c r="S694">
        <v>0</v>
      </c>
      <c r="T694" t="s">
        <v>74</v>
      </c>
      <c r="U694" t="s">
        <v>31</v>
      </c>
      <c r="V694" t="s">
        <v>32</v>
      </c>
      <c r="W694" t="s">
        <v>619</v>
      </c>
      <c r="X694" t="s">
        <v>34</v>
      </c>
      <c r="Y694" t="s">
        <v>35</v>
      </c>
      <c r="Z694" t="s">
        <v>36</v>
      </c>
      <c r="AA694" s="4" t="s">
        <v>780</v>
      </c>
      <c r="AB694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4" t="str">
        <f t="shared" si="41"/>
        <v>,DASCharge, TotalCharge, AccessorialCode, AccessorialDescription, PackageStatus, ReceiverName, ReceiverCity, ReceiverState, ReceiverCountry, CreatedDate)</v>
      </c>
      <c r="AD694" t="str">
        <f t="shared" si="42"/>
        <v>VALUES (
'80056','12659','9400570517795','USPSINV41445','2/13/2025','2/20/2025','Priority Mail Express','9400274631766','29830','1644','5','17.01','LB','61.91','0','0','0','0','AC6','Signature Confirmation','Return to Sender','Receiver 238','Seattle','AZ','USA','3/31/2025');</v>
      </c>
      <c r="AE694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'80056','12659','9400570517795','USPSINV41445','2/13/2025','2/20/2025','Priority Mail Express','9400274631766','29830','1644','5','17.01','LB','61.91','0','0','0','0','AC6','Signature Confirmation','Return to Sender','Receiver 238','Seattle','AZ','USA','3/31/2025');</v>
      </c>
    </row>
    <row r="695" spans="2:31" x14ac:dyDescent="0.2">
      <c r="B695">
        <v>80056</v>
      </c>
      <c r="C695">
        <v>12659</v>
      </c>
      <c r="D695" s="2">
        <v>9400500707304</v>
      </c>
      <c r="E695" t="s">
        <v>620</v>
      </c>
      <c r="F695" s="4" t="s">
        <v>778</v>
      </c>
      <c r="G695" s="4" t="s">
        <v>779</v>
      </c>
      <c r="H695" t="s">
        <v>28</v>
      </c>
      <c r="I695" s="2">
        <v>940026415737</v>
      </c>
      <c r="J695">
        <v>28173</v>
      </c>
      <c r="K695">
        <v>91049</v>
      </c>
      <c r="L695">
        <v>5</v>
      </c>
      <c r="M695">
        <v>9.06</v>
      </c>
      <c r="N695" t="s">
        <v>29</v>
      </c>
      <c r="O695" cm="1">
        <f t="array" ref="O695">INDEX('rate table'!J:J,
  MATCH(1,
    (H695='rate table'!F:F) *
    (L695='rate table'!G:G) *
    (CEILING(M695, 1)='rate table'!H:H),
    0)
)</f>
        <v>11.2</v>
      </c>
      <c r="P695">
        <v>0</v>
      </c>
      <c r="Q695">
        <v>0</v>
      </c>
      <c r="R695">
        <v>0</v>
      </c>
      <c r="S695">
        <v>0</v>
      </c>
      <c r="T695" t="s">
        <v>51</v>
      </c>
      <c r="U695" t="s">
        <v>31</v>
      </c>
      <c r="V695" t="s">
        <v>32</v>
      </c>
      <c r="W695" t="s">
        <v>621</v>
      </c>
      <c r="X695" t="s">
        <v>34</v>
      </c>
      <c r="Y695" t="s">
        <v>35</v>
      </c>
      <c r="Z695" t="s">
        <v>36</v>
      </c>
      <c r="AA695" s="4" t="s">
        <v>780</v>
      </c>
      <c r="AB695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5" t="str">
        <f t="shared" si="41"/>
        <v>,DASCharge, TotalCharge, AccessorialCode, AccessorialDescription, PackageStatus, ReceiverName, ReceiverCity, ReceiverState, ReceiverCountry, CreatedDate)</v>
      </c>
      <c r="AD695" t="str">
        <f t="shared" si="42"/>
        <v>VALUES (
'80056','12659','9400500707304','USPSINV249104','2/13/2025','2/20/2025','USPS Ground Advantage','940026415737','28173','91049','5','9.06','LB','11.2','0','0','0','0','AC9','Signature Confirmation','Return to Sender','Receiver 228','Seattle','AZ','USA','3/31/2025');</v>
      </c>
      <c r="AE695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'80056','12659','9400500707304','USPSINV249104','2/13/2025','2/20/2025','USPS Ground Advantage','940026415737','28173','91049','5','9.06','LB','11.2','0','0','0','0','AC9','Signature Confirmation','Return to Sender','Receiver 228','Seattle','AZ','USA','3/31/2025');</v>
      </c>
    </row>
    <row r="696" spans="2:31" x14ac:dyDescent="0.2">
      <c r="B696">
        <v>80056</v>
      </c>
      <c r="C696">
        <v>12659</v>
      </c>
      <c r="D696" s="2">
        <v>94001750825238</v>
      </c>
      <c r="E696" t="s">
        <v>622</v>
      </c>
      <c r="F696" s="4" t="s">
        <v>778</v>
      </c>
      <c r="G696" s="4" t="s">
        <v>779</v>
      </c>
      <c r="H696" t="s">
        <v>38</v>
      </c>
      <c r="I696" s="2">
        <v>9400311255160</v>
      </c>
      <c r="J696">
        <v>54449</v>
      </c>
      <c r="K696">
        <v>19998</v>
      </c>
      <c r="L696">
        <v>4</v>
      </c>
      <c r="M696">
        <v>16.68</v>
      </c>
      <c r="N696" t="s">
        <v>29</v>
      </c>
      <c r="O696" cm="1">
        <f t="array" ref="O696">INDEX('rate table'!J:J,
  MATCH(1,
    (H696='rate table'!F:F) *
    (L696='rate table'!G:G) *
    (CEILING(M696, 1)='rate table'!H:H),
    0)
)</f>
        <v>15.53</v>
      </c>
      <c r="P696">
        <v>0</v>
      </c>
      <c r="Q696">
        <v>0</v>
      </c>
      <c r="R696">
        <v>0</v>
      </c>
      <c r="S696">
        <v>0</v>
      </c>
      <c r="T696" t="s">
        <v>71</v>
      </c>
      <c r="U696" t="s">
        <v>31</v>
      </c>
      <c r="V696" t="s">
        <v>32</v>
      </c>
      <c r="W696" t="s">
        <v>623</v>
      </c>
      <c r="X696" t="s">
        <v>34</v>
      </c>
      <c r="Y696" t="s">
        <v>35</v>
      </c>
      <c r="Z696" t="s">
        <v>36</v>
      </c>
      <c r="AA696" s="4" t="s">
        <v>780</v>
      </c>
      <c r="AB696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6" t="str">
        <f t="shared" si="41"/>
        <v>,DASCharge, TotalCharge, AccessorialCode, AccessorialDescription, PackageStatus, ReceiverName, ReceiverCity, ReceiverState, ReceiverCountry, CreatedDate)</v>
      </c>
      <c r="AD696" t="str">
        <f t="shared" si="42"/>
        <v>VALUES (
'80056','12659','94001750825238','USPSINV192956','2/13/2025','2/20/2025','Priority Mail','9400311255160','54449','19998','4','16.68','LB','15.53','0','0','0','0','AC2','Signature Confirmation','Return to Sender','Receiver 204','Seattle','AZ','USA','3/31/2025');</v>
      </c>
      <c r="AE696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'80056','12659','94001750825238','USPSINV192956','2/13/2025','2/20/2025','Priority Mail','9400311255160','54449','19998','4','16.68','LB','15.53','0','0','0','0','AC2','Signature Confirmation','Return to Sender','Receiver 204','Seattle','AZ','USA','3/31/2025');</v>
      </c>
    </row>
    <row r="697" spans="2:31" x14ac:dyDescent="0.2">
      <c r="B697">
        <v>80056</v>
      </c>
      <c r="C697">
        <v>12659</v>
      </c>
      <c r="D697" s="2">
        <v>94001979757391</v>
      </c>
      <c r="E697" t="s">
        <v>624</v>
      </c>
      <c r="F697" s="4" t="s">
        <v>778</v>
      </c>
      <c r="G697" s="4" t="s">
        <v>779</v>
      </c>
      <c r="H697" t="s">
        <v>41</v>
      </c>
      <c r="I697" s="2">
        <v>9400278044591</v>
      </c>
      <c r="J697">
        <v>98</v>
      </c>
      <c r="K697">
        <v>80925</v>
      </c>
      <c r="L697">
        <v>6</v>
      </c>
      <c r="M697">
        <v>2.71</v>
      </c>
      <c r="N697" t="s">
        <v>29</v>
      </c>
      <c r="O697" cm="1">
        <f t="array" ref="O697">INDEX('rate table'!J:J,
  MATCH(1,
    (H697='rate table'!F:F) *
    (L697='rate table'!G:G) *
    (CEILING(M697, 1)='rate table'!H:H),
    0)
)</f>
        <v>22.63</v>
      </c>
      <c r="P697">
        <v>0</v>
      </c>
      <c r="Q697">
        <v>0</v>
      </c>
      <c r="R697">
        <v>0</v>
      </c>
      <c r="S697">
        <v>0</v>
      </c>
      <c r="T697" t="s">
        <v>55</v>
      </c>
      <c r="U697" t="s">
        <v>31</v>
      </c>
      <c r="V697" t="s">
        <v>32</v>
      </c>
      <c r="W697" t="s">
        <v>625</v>
      </c>
      <c r="X697" t="s">
        <v>34</v>
      </c>
      <c r="Y697" t="s">
        <v>35</v>
      </c>
      <c r="Z697" t="s">
        <v>36</v>
      </c>
      <c r="AA697" s="4" t="s">
        <v>780</v>
      </c>
      <c r="AB697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7" t="str">
        <f t="shared" si="41"/>
        <v>,DASCharge, TotalCharge, AccessorialCode, AccessorialDescription, PackageStatus, ReceiverName, ReceiverCity, ReceiverState, ReceiverCountry, CreatedDate)</v>
      </c>
      <c r="AD697" t="str">
        <f t="shared" si="42"/>
        <v>VALUES (
'80056','12659','94001979757391','USPSINV207191','2/13/2025','2/20/2025','Priority Mail Express','9400278044591','98','80925','6','2.71','LB','22.63','0','0','0','0','AC7','Signature Confirmation','Return to Sender','Receiver 104','Seattle','AZ','USA','3/31/2025');</v>
      </c>
      <c r="AE697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'80056','12659','94001979757391','USPSINV207191','2/13/2025','2/20/2025','Priority Mail Express','9400278044591','98','80925','6','2.71','LB','22.63','0','0','0','0','AC7','Signature Confirmation','Return to Sender','Receiver 104','Seattle','AZ','USA','3/31/2025');</v>
      </c>
    </row>
    <row r="698" spans="2:31" x14ac:dyDescent="0.2">
      <c r="B698">
        <v>80056</v>
      </c>
      <c r="C698">
        <v>12659</v>
      </c>
      <c r="D698" s="2">
        <v>9400455627574</v>
      </c>
      <c r="E698" t="s">
        <v>626</v>
      </c>
      <c r="F698" s="4" t="s">
        <v>778</v>
      </c>
      <c r="G698" s="4" t="s">
        <v>779</v>
      </c>
      <c r="H698" t="s">
        <v>28</v>
      </c>
      <c r="I698" s="2">
        <v>9400749996236</v>
      </c>
      <c r="J698">
        <v>44457</v>
      </c>
      <c r="K698">
        <v>57094</v>
      </c>
      <c r="L698">
        <v>3</v>
      </c>
      <c r="M698">
        <v>2.72</v>
      </c>
      <c r="N698" t="s">
        <v>29</v>
      </c>
      <c r="O698" cm="1">
        <f t="array" ref="O698">INDEX('rate table'!J:J,
  MATCH(1,
    (H698='rate table'!F:F) *
    (L698='rate table'!G:G) *
    (CEILING(M698, 1)='rate table'!H:H),
    0)
)</f>
        <v>6.93</v>
      </c>
      <c r="P698">
        <v>0</v>
      </c>
      <c r="Q698">
        <v>0</v>
      </c>
      <c r="R698">
        <v>0</v>
      </c>
      <c r="S698">
        <v>0</v>
      </c>
      <c r="T698" t="s">
        <v>51</v>
      </c>
      <c r="U698" t="s">
        <v>31</v>
      </c>
      <c r="V698" t="s">
        <v>32</v>
      </c>
      <c r="W698" t="s">
        <v>627</v>
      </c>
      <c r="X698" t="s">
        <v>34</v>
      </c>
      <c r="Y698" t="s">
        <v>35</v>
      </c>
      <c r="Z698" t="s">
        <v>36</v>
      </c>
      <c r="AA698" s="4" t="s">
        <v>780</v>
      </c>
      <c r="AB698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8" t="str">
        <f t="shared" si="41"/>
        <v>,DASCharge, TotalCharge, AccessorialCode, AccessorialDescription, PackageStatus, ReceiverName, ReceiverCity, ReceiverState, ReceiverCountry, CreatedDate)</v>
      </c>
      <c r="AD698" t="str">
        <f t="shared" si="42"/>
        <v>VALUES (
'80056','12659','9400455627574','USPSINV62070','2/13/2025','2/20/2025','USPS Ground Advantage','9400749996236','44457','57094','3','2.72','LB','6.93','0','0','0','0','AC9','Signature Confirmation','Return to Sender','Receiver 342','Seattle','AZ','USA','3/31/2025');</v>
      </c>
      <c r="AE698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'80056','12659','9400455627574','USPSINV62070','2/13/2025','2/20/2025','USPS Ground Advantage','9400749996236','44457','57094','3','2.72','LB','6.93','0','0','0','0','AC9','Signature Confirmation','Return to Sender','Receiver 342','Seattle','AZ','USA','3/31/2025');</v>
      </c>
    </row>
    <row r="699" spans="2:31" x14ac:dyDescent="0.2">
      <c r="B699">
        <v>80056</v>
      </c>
      <c r="C699">
        <v>12659</v>
      </c>
      <c r="D699" s="2">
        <v>94001919717161</v>
      </c>
      <c r="E699" t="s">
        <v>628</v>
      </c>
      <c r="F699" s="4" t="s">
        <v>778</v>
      </c>
      <c r="G699" s="4" t="s">
        <v>779</v>
      </c>
      <c r="H699" t="s">
        <v>38</v>
      </c>
      <c r="I699" s="2">
        <v>9400490294828</v>
      </c>
      <c r="J699">
        <v>65287</v>
      </c>
      <c r="K699">
        <v>35457</v>
      </c>
      <c r="L699">
        <v>5</v>
      </c>
      <c r="M699">
        <v>16.07</v>
      </c>
      <c r="N699" t="s">
        <v>29</v>
      </c>
      <c r="O699" cm="1">
        <f t="array" ref="O699">INDEX('rate table'!J:J,
  MATCH(1,
    (H699='rate table'!F:F) *
    (L699='rate table'!G:G) *
    (CEILING(M699, 1)='rate table'!H:H),
    0)
)</f>
        <v>25.59</v>
      </c>
      <c r="P699">
        <v>0</v>
      </c>
      <c r="Q699">
        <v>0</v>
      </c>
      <c r="R699">
        <v>0</v>
      </c>
      <c r="S699">
        <v>0</v>
      </c>
      <c r="T699" t="s">
        <v>39</v>
      </c>
      <c r="U699" t="s">
        <v>31</v>
      </c>
      <c r="V699" t="s">
        <v>32</v>
      </c>
      <c r="W699" t="s">
        <v>609</v>
      </c>
      <c r="X699" t="s">
        <v>34</v>
      </c>
      <c r="Y699" t="s">
        <v>35</v>
      </c>
      <c r="Z699" t="s">
        <v>36</v>
      </c>
      <c r="AA699" s="4" t="s">
        <v>780</v>
      </c>
      <c r="AB699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699" t="str">
        <f t="shared" si="41"/>
        <v>,DASCharge, TotalCharge, AccessorialCode, AccessorialDescription, PackageStatus, ReceiverName, ReceiverCity, ReceiverState, ReceiverCountry, CreatedDate)</v>
      </c>
      <c r="AD699" t="str">
        <f t="shared" si="42"/>
        <v>VALUES (
'80056','12659','94001919717161','USPSINV225659','2/13/2025','2/20/2025','Priority Mail','9400490294828','65287','35457','5','16.07','LB','25.59','0','0','0','0','AC1','Signature Confirmation','Return to Sender','Receiver 500','Seattle','AZ','USA','3/31/2025');</v>
      </c>
      <c r="AE699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'80056','12659','94001919717161','USPSINV225659','2/13/2025','2/20/2025','Priority Mail','9400490294828','65287','35457','5','16.07','LB','25.59','0','0','0','0','AC1','Signature Confirmation','Return to Sender','Receiver 500','Seattle','AZ','USA','3/31/2025');</v>
      </c>
    </row>
    <row r="700" spans="2:31" x14ac:dyDescent="0.2">
      <c r="B700">
        <v>80056</v>
      </c>
      <c r="C700">
        <v>12659</v>
      </c>
      <c r="D700" s="2">
        <v>94001726828528</v>
      </c>
      <c r="E700" t="s">
        <v>629</v>
      </c>
      <c r="F700" s="4" t="s">
        <v>778</v>
      </c>
      <c r="G700" s="4" t="s">
        <v>779</v>
      </c>
      <c r="H700" t="s">
        <v>41</v>
      </c>
      <c r="I700" s="2">
        <v>9400811942767</v>
      </c>
      <c r="J700">
        <v>28602</v>
      </c>
      <c r="K700">
        <v>17699</v>
      </c>
      <c r="L700">
        <v>5</v>
      </c>
      <c r="M700">
        <v>4.1399999999999997</v>
      </c>
      <c r="N700" t="s">
        <v>29</v>
      </c>
      <c r="O700" cm="1">
        <f t="array" ref="O700">INDEX('rate table'!J:J,
  MATCH(1,
    (H700='rate table'!F:F) *
    (L700='rate table'!G:G) *
    (CEILING(M700, 1)='rate table'!H:H),
    0)
)</f>
        <v>27.28</v>
      </c>
      <c r="P700">
        <v>0</v>
      </c>
      <c r="Q700">
        <v>0</v>
      </c>
      <c r="R700">
        <v>0</v>
      </c>
      <c r="S700">
        <v>0</v>
      </c>
      <c r="T700" t="s">
        <v>50</v>
      </c>
      <c r="U700" t="s">
        <v>31</v>
      </c>
      <c r="V700" t="s">
        <v>32</v>
      </c>
      <c r="W700" t="s">
        <v>630</v>
      </c>
      <c r="X700" t="s">
        <v>34</v>
      </c>
      <c r="Y700" t="s">
        <v>35</v>
      </c>
      <c r="Z700" t="s">
        <v>36</v>
      </c>
      <c r="AA700" s="4" t="s">
        <v>780</v>
      </c>
      <c r="AB700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0" t="str">
        <f t="shared" si="41"/>
        <v>,DASCharge, TotalCharge, AccessorialCode, AccessorialDescription, PackageStatus, ReceiverName, ReceiverCity, ReceiverState, ReceiverCountry, CreatedDate)</v>
      </c>
      <c r="AD700" t="str">
        <f t="shared" si="42"/>
        <v>VALUES (
'80056','12659','94001726828528','USPSINV982887','2/13/2025','2/20/2025','Priority Mail Express','9400811942767','28602','17699','5','4.14','LB','27.28','0','0','0','0','AC8','Signature Confirmation','Return to Sender','Receiver 334','Seattle','AZ','USA','3/31/2025');</v>
      </c>
      <c r="AE700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'80056','12659','94001726828528','USPSINV982887','2/13/2025','2/20/2025','Priority Mail Express','9400811942767','28602','17699','5','4.14','LB','27.28','0','0','0','0','AC8','Signature Confirmation','Return to Sender','Receiver 334','Seattle','AZ','USA','3/31/2025');</v>
      </c>
    </row>
    <row r="701" spans="2:31" x14ac:dyDescent="0.2">
      <c r="B701">
        <v>80056</v>
      </c>
      <c r="C701">
        <v>12659</v>
      </c>
      <c r="D701" s="2">
        <v>9400367267484</v>
      </c>
      <c r="E701" t="s">
        <v>631</v>
      </c>
      <c r="F701" s="4" t="s">
        <v>778</v>
      </c>
      <c r="G701" s="4" t="s">
        <v>779</v>
      </c>
      <c r="H701" t="s">
        <v>28</v>
      </c>
      <c r="I701" s="2">
        <v>9400620103455</v>
      </c>
      <c r="J701">
        <v>19219</v>
      </c>
      <c r="K701">
        <v>85459</v>
      </c>
      <c r="L701">
        <v>5</v>
      </c>
      <c r="M701">
        <v>19.77</v>
      </c>
      <c r="N701" t="s">
        <v>29</v>
      </c>
      <c r="O701" cm="1">
        <f t="array" ref="O701">INDEX('rate table'!J:J,
  MATCH(1,
    (H701='rate table'!F:F) *
    (L701='rate table'!G:G) *
    (CEILING(M701, 1)='rate table'!H:H),
    0)
)</f>
        <v>15.83</v>
      </c>
      <c r="P701">
        <v>0</v>
      </c>
      <c r="Q701">
        <v>0</v>
      </c>
      <c r="R701">
        <v>0</v>
      </c>
      <c r="S701">
        <v>0</v>
      </c>
      <c r="T701" t="s">
        <v>39</v>
      </c>
      <c r="U701" t="s">
        <v>31</v>
      </c>
      <c r="V701" t="s">
        <v>32</v>
      </c>
      <c r="W701" t="s">
        <v>429</v>
      </c>
      <c r="X701" t="s">
        <v>34</v>
      </c>
      <c r="Y701" t="s">
        <v>35</v>
      </c>
      <c r="Z701" t="s">
        <v>36</v>
      </c>
      <c r="AA701" s="4" t="s">
        <v>780</v>
      </c>
      <c r="AB701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1" t="str">
        <f t="shared" si="41"/>
        <v>,DASCharge, TotalCharge, AccessorialCode, AccessorialDescription, PackageStatus, ReceiverName, ReceiverCity, ReceiverState, ReceiverCountry, CreatedDate)</v>
      </c>
      <c r="AD701" t="str">
        <f t="shared" si="42"/>
        <v>VALUES (
'80056','12659','9400367267484','USPSINV445320','2/13/2025','2/20/2025','USPS Ground Advantage','9400620103455','19219','85459','5','19.77','LB','15.83','0','0','0','0','AC1','Signature Confirmation','Return to Sender','Receiver 922','Seattle','AZ','USA','3/31/2025');</v>
      </c>
      <c r="AE701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'80056','12659','9400367267484','USPSINV445320','2/13/2025','2/20/2025','USPS Ground Advantage','9400620103455','19219','85459','5','19.77','LB','15.83','0','0','0','0','AC1','Signature Confirmation','Return to Sender','Receiver 922','Seattle','AZ','USA','3/31/2025');</v>
      </c>
    </row>
    <row r="702" spans="2:31" x14ac:dyDescent="0.2">
      <c r="B702">
        <v>80056</v>
      </c>
      <c r="C702">
        <v>12659</v>
      </c>
      <c r="D702" s="2">
        <v>94001683142614</v>
      </c>
      <c r="E702" t="s">
        <v>632</v>
      </c>
      <c r="F702" s="4" t="s">
        <v>778</v>
      </c>
      <c r="G702" s="4" t="s">
        <v>779</v>
      </c>
      <c r="H702" t="s">
        <v>38</v>
      </c>
      <c r="I702" s="2">
        <v>9400111047766</v>
      </c>
      <c r="J702">
        <v>37581</v>
      </c>
      <c r="K702">
        <v>49904</v>
      </c>
      <c r="L702">
        <v>5</v>
      </c>
      <c r="M702">
        <v>2.93</v>
      </c>
      <c r="N702" t="s">
        <v>29</v>
      </c>
      <c r="O702" cm="1">
        <f t="array" ref="O702">INDEX('rate table'!J:J,
  MATCH(1,
    (H702='rate table'!F:F) *
    (L702='rate table'!G:G) *
    (CEILING(M702, 1)='rate table'!H:H),
    0)
)</f>
        <v>9.82</v>
      </c>
      <c r="P702">
        <v>0</v>
      </c>
      <c r="Q702">
        <v>0</v>
      </c>
      <c r="R702">
        <v>0</v>
      </c>
      <c r="S702">
        <v>0</v>
      </c>
      <c r="T702" t="s">
        <v>50</v>
      </c>
      <c r="U702" t="s">
        <v>31</v>
      </c>
      <c r="V702" t="s">
        <v>32</v>
      </c>
      <c r="W702" t="s">
        <v>211</v>
      </c>
      <c r="X702" t="s">
        <v>34</v>
      </c>
      <c r="Y702" t="s">
        <v>35</v>
      </c>
      <c r="Z702" t="s">
        <v>36</v>
      </c>
      <c r="AA702" s="4" t="s">
        <v>780</v>
      </c>
      <c r="AB702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2" t="str">
        <f t="shared" si="41"/>
        <v>,DASCharge, TotalCharge, AccessorialCode, AccessorialDescription, PackageStatus, ReceiverName, ReceiverCity, ReceiverState, ReceiverCountry, CreatedDate)</v>
      </c>
      <c r="AD702" t="str">
        <f t="shared" si="42"/>
        <v>VALUES (
'80056','12659','94001683142614','USPSINV402689','2/13/2025','2/20/2025','Priority Mail','9400111047766','37581','49904','5','2.93','LB','9.82','0','0','0','0','AC8','Signature Confirmation','Return to Sender','Receiver 896','Seattle','AZ','USA','3/31/2025');</v>
      </c>
      <c r="AE702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'80056','12659','94001683142614','USPSINV402689','2/13/2025','2/20/2025','Priority Mail','9400111047766','37581','49904','5','2.93','LB','9.82','0','0','0','0','AC8','Signature Confirmation','Return to Sender','Receiver 896','Seattle','AZ','USA','3/31/2025');</v>
      </c>
    </row>
    <row r="703" spans="2:31" x14ac:dyDescent="0.2">
      <c r="B703">
        <v>80056</v>
      </c>
      <c r="C703">
        <v>12659</v>
      </c>
      <c r="D703" s="2">
        <v>9400796293934</v>
      </c>
      <c r="E703" t="s">
        <v>633</v>
      </c>
      <c r="F703" s="4" t="s">
        <v>778</v>
      </c>
      <c r="G703" s="4" t="s">
        <v>779</v>
      </c>
      <c r="H703" t="s">
        <v>41</v>
      </c>
      <c r="I703" s="2">
        <v>9400124308962</v>
      </c>
      <c r="J703">
        <v>883</v>
      </c>
      <c r="K703">
        <v>80698</v>
      </c>
      <c r="L703">
        <v>4</v>
      </c>
      <c r="M703">
        <v>9.7200000000000006</v>
      </c>
      <c r="N703" t="s">
        <v>29</v>
      </c>
      <c r="O703" cm="1">
        <f t="array" ref="O703">INDEX('rate table'!J:J,
  MATCH(1,
    (H703='rate table'!F:F) *
    (L703='rate table'!G:G) *
    (CEILING(M703, 1)='rate table'!H:H),
    0)
)</f>
        <v>38.36</v>
      </c>
      <c r="P703">
        <v>0</v>
      </c>
      <c r="Q703">
        <v>0</v>
      </c>
      <c r="R703">
        <v>0</v>
      </c>
      <c r="S703">
        <v>0</v>
      </c>
      <c r="T703" t="s">
        <v>39</v>
      </c>
      <c r="U703" t="s">
        <v>31</v>
      </c>
      <c r="V703" t="s">
        <v>32</v>
      </c>
      <c r="W703" t="s">
        <v>261</v>
      </c>
      <c r="X703" t="s">
        <v>34</v>
      </c>
      <c r="Y703" t="s">
        <v>35</v>
      </c>
      <c r="Z703" t="s">
        <v>36</v>
      </c>
      <c r="AA703" s="4" t="s">
        <v>780</v>
      </c>
      <c r="AB703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3" t="str">
        <f t="shared" si="41"/>
        <v>,DASCharge, TotalCharge, AccessorialCode, AccessorialDescription, PackageStatus, ReceiverName, ReceiverCity, ReceiverState, ReceiverCountry, CreatedDate)</v>
      </c>
      <c r="AD703" t="str">
        <f t="shared" si="42"/>
        <v>VALUES (
'80056','12659','9400796293934','USPSINV530367','2/13/2025','2/20/2025','Priority Mail Express','9400124308962','883','80698','4','9.72','LB','38.36','0','0','0','0','AC1','Signature Confirmation','Return to Sender','Receiver 656','Seattle','AZ','USA','3/31/2025');</v>
      </c>
      <c r="AE703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'80056','12659','9400796293934','USPSINV530367','2/13/2025','2/20/2025','Priority Mail Express','9400124308962','883','80698','4','9.72','LB','38.36','0','0','0','0','AC1','Signature Confirmation','Return to Sender','Receiver 656','Seattle','AZ','USA','3/31/2025');</v>
      </c>
    </row>
    <row r="704" spans="2:31" x14ac:dyDescent="0.2">
      <c r="B704">
        <v>80056</v>
      </c>
      <c r="C704">
        <v>12659</v>
      </c>
      <c r="D704" s="2">
        <v>94001344436496</v>
      </c>
      <c r="E704" t="s">
        <v>634</v>
      </c>
      <c r="F704" s="4" t="s">
        <v>778</v>
      </c>
      <c r="G704" s="4" t="s">
        <v>779</v>
      </c>
      <c r="H704" t="s">
        <v>28</v>
      </c>
      <c r="I704" s="2">
        <v>9400555414535</v>
      </c>
      <c r="J704">
        <v>10492</v>
      </c>
      <c r="K704">
        <v>9146</v>
      </c>
      <c r="L704">
        <v>3</v>
      </c>
      <c r="M704">
        <v>11.08</v>
      </c>
      <c r="N704" t="s">
        <v>29</v>
      </c>
      <c r="O704" cm="1">
        <f t="array" ref="O704">INDEX('rate table'!J:J,
  MATCH(1,
    (H704='rate table'!F:F) *
    (L704='rate table'!G:G) *
    (CEILING(M704, 1)='rate table'!H:H),
    0)
)</f>
        <v>10.17</v>
      </c>
      <c r="P704">
        <v>0</v>
      </c>
      <c r="Q704">
        <v>0</v>
      </c>
      <c r="R704">
        <v>0</v>
      </c>
      <c r="S704">
        <v>0</v>
      </c>
      <c r="T704" t="s">
        <v>43</v>
      </c>
      <c r="U704" t="s">
        <v>31</v>
      </c>
      <c r="V704" t="s">
        <v>32</v>
      </c>
      <c r="W704" t="s">
        <v>635</v>
      </c>
      <c r="X704" t="s">
        <v>34</v>
      </c>
      <c r="Y704" t="s">
        <v>35</v>
      </c>
      <c r="Z704" t="s">
        <v>36</v>
      </c>
      <c r="AA704" s="4" t="s">
        <v>780</v>
      </c>
      <c r="AB704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4" t="str">
        <f t="shared" si="41"/>
        <v>,DASCharge, TotalCharge, AccessorialCode, AccessorialDescription, PackageStatus, ReceiverName, ReceiverCity, ReceiverState, ReceiverCountry, CreatedDate)</v>
      </c>
      <c r="AD704" t="str">
        <f t="shared" si="42"/>
        <v>VALUES (
'80056','12659','94001344436496','USPSINV705836','2/13/2025','2/20/2025','USPS Ground Advantage','9400555414535','10492','9146','3','11.08','LB','10.17','0','0','0','0','AC4','Signature Confirmation','Return to Sender','Receiver 998','Seattle','AZ','USA','3/31/2025');</v>
      </c>
      <c r="AE704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'80056','12659','94001344436496','USPSINV705836','2/13/2025','2/20/2025','USPS Ground Advantage','9400555414535','10492','9146','3','11.08','LB','10.17','0','0','0','0','AC4','Signature Confirmation','Return to Sender','Receiver 998','Seattle','AZ','USA','3/31/2025');</v>
      </c>
    </row>
    <row r="705" spans="2:31" x14ac:dyDescent="0.2">
      <c r="B705">
        <v>80056</v>
      </c>
      <c r="C705">
        <v>12659</v>
      </c>
      <c r="D705" s="2">
        <v>94002123110393</v>
      </c>
      <c r="E705" t="s">
        <v>636</v>
      </c>
      <c r="F705" s="4" t="s">
        <v>778</v>
      </c>
      <c r="G705" s="4" t="s">
        <v>779</v>
      </c>
      <c r="H705" t="s">
        <v>38</v>
      </c>
      <c r="I705" s="2">
        <v>9400152470142</v>
      </c>
      <c r="J705">
        <v>9945</v>
      </c>
      <c r="K705">
        <v>27962</v>
      </c>
      <c r="L705">
        <v>5</v>
      </c>
      <c r="M705">
        <v>0.83</v>
      </c>
      <c r="N705" t="s">
        <v>29</v>
      </c>
      <c r="O705" cm="1">
        <f t="array" ref="O705">INDEX('rate table'!J:J,
  MATCH(1,
    (H705='rate table'!F:F) *
    (L705='rate table'!G:G) *
    (CEILING(M705, 1)='rate table'!H:H),
    0)
)</f>
        <v>7.11</v>
      </c>
      <c r="P705">
        <v>0</v>
      </c>
      <c r="Q705">
        <v>0</v>
      </c>
      <c r="R705">
        <v>0</v>
      </c>
      <c r="S705">
        <v>0</v>
      </c>
      <c r="T705" t="s">
        <v>74</v>
      </c>
      <c r="U705" t="s">
        <v>31</v>
      </c>
      <c r="V705" t="s">
        <v>32</v>
      </c>
      <c r="W705" t="s">
        <v>637</v>
      </c>
      <c r="X705" t="s">
        <v>34</v>
      </c>
      <c r="Y705" t="s">
        <v>35</v>
      </c>
      <c r="Z705" t="s">
        <v>36</v>
      </c>
      <c r="AA705" s="4" t="s">
        <v>780</v>
      </c>
      <c r="AB705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5" t="str">
        <f t="shared" si="41"/>
        <v>,DASCharge, TotalCharge, AccessorialCode, AccessorialDescription, PackageStatus, ReceiverName, ReceiverCity, ReceiverState, ReceiverCountry, CreatedDate)</v>
      </c>
      <c r="AD705" t="str">
        <f t="shared" si="42"/>
        <v>VALUES (
'80056','12659','94002123110393','USPSINV998619','2/13/2025','2/20/2025','Priority Mail','9400152470142','9945','27962','5','0.83','LB','7.11','0','0','0','0','AC6','Signature Confirmation','Return to Sender','Receiver 837','Seattle','AZ','USA','3/31/2025');</v>
      </c>
      <c r="AE705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'80056','12659','94002123110393','USPSINV998619','2/13/2025','2/20/2025','Priority Mail','9400152470142','9945','27962','5','0.83','LB','7.11','0','0','0','0','AC6','Signature Confirmation','Return to Sender','Receiver 837','Seattle','AZ','USA','3/31/2025');</v>
      </c>
    </row>
    <row r="706" spans="2:31" x14ac:dyDescent="0.2">
      <c r="B706">
        <v>80056</v>
      </c>
      <c r="C706">
        <v>12659</v>
      </c>
      <c r="D706" s="2">
        <v>94001932565553</v>
      </c>
      <c r="E706" t="s">
        <v>638</v>
      </c>
      <c r="F706" s="4" t="s">
        <v>778</v>
      </c>
      <c r="G706" s="4" t="s">
        <v>779</v>
      </c>
      <c r="H706" t="s">
        <v>41</v>
      </c>
      <c r="I706" s="2">
        <v>9400730757609</v>
      </c>
      <c r="J706">
        <v>86734</v>
      </c>
      <c r="K706">
        <v>27381</v>
      </c>
      <c r="L706">
        <v>4</v>
      </c>
      <c r="M706">
        <v>15.63</v>
      </c>
      <c r="N706" t="s">
        <v>29</v>
      </c>
      <c r="O706" cm="1">
        <f t="array" ref="O706">INDEX('rate table'!J:J,
  MATCH(1,
    (H706='rate table'!F:F) *
    (L706='rate table'!G:G) *
    (CEILING(M706, 1)='rate table'!H:H),
    0)
)</f>
        <v>53.58</v>
      </c>
      <c r="P706">
        <v>0</v>
      </c>
      <c r="Q706">
        <v>0</v>
      </c>
      <c r="R706">
        <v>0</v>
      </c>
      <c r="S706">
        <v>0</v>
      </c>
      <c r="T706" t="s">
        <v>51</v>
      </c>
      <c r="U706" t="s">
        <v>31</v>
      </c>
      <c r="V706" t="s">
        <v>32</v>
      </c>
      <c r="W706" t="s">
        <v>404</v>
      </c>
      <c r="X706" t="s">
        <v>34</v>
      </c>
      <c r="Y706" t="s">
        <v>35</v>
      </c>
      <c r="Z706" t="s">
        <v>36</v>
      </c>
      <c r="AA706" s="4" t="s">
        <v>780</v>
      </c>
      <c r="AB706" t="str">
        <f t="shared" si="40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6" t="str">
        <f t="shared" si="41"/>
        <v>,DASCharge, TotalCharge, AccessorialCode, AccessorialDescription, PackageStatus, ReceiverName, ReceiverCity, ReceiverState, ReceiverCountry, CreatedDate)</v>
      </c>
      <c r="AD706" t="str">
        <f t="shared" si="42"/>
        <v>VALUES (
'80056','12659','94001932565553','USPSINV355501','2/13/2025','2/20/2025','Priority Mail Express','9400730757609','86734','27381','4','15.63','LB','53.58','0','0','0','0','AC9','Signature Confirmation','Return to Sender','Receiver 37','Seattle','AZ','USA','3/31/2025');</v>
      </c>
      <c r="AE706" s="3" t="str">
        <f t="shared" si="43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'80056','12659','94001932565553','USPSINV355501','2/13/2025','2/20/2025','Priority Mail Express','9400730757609','86734','27381','4','15.63','LB','53.58','0','0','0','0','AC9','Signature Confirmation','Return to Sender','Receiver 37','Seattle','AZ','USA','3/31/2025');</v>
      </c>
    </row>
    <row r="707" spans="2:31" x14ac:dyDescent="0.2">
      <c r="B707">
        <v>80056</v>
      </c>
      <c r="C707">
        <v>12659</v>
      </c>
      <c r="D707" s="2">
        <v>940088344460</v>
      </c>
      <c r="E707" t="s">
        <v>639</v>
      </c>
      <c r="F707" s="4" t="s">
        <v>778</v>
      </c>
      <c r="G707" s="4" t="s">
        <v>779</v>
      </c>
      <c r="H707" t="s">
        <v>28</v>
      </c>
      <c r="I707" s="2">
        <v>94005872824</v>
      </c>
      <c r="J707">
        <v>3567</v>
      </c>
      <c r="K707">
        <v>24344</v>
      </c>
      <c r="L707">
        <v>4</v>
      </c>
      <c r="M707">
        <v>16.86</v>
      </c>
      <c r="N707" t="s">
        <v>29</v>
      </c>
      <c r="O707" cm="1">
        <f t="array" ref="O707">INDEX('rate table'!J:J,
  MATCH(1,
    (H707='rate table'!F:F) *
    (L707='rate table'!G:G) *
    (CEILING(M707, 1)='rate table'!H:H),
    0)
)</f>
        <v>12.33</v>
      </c>
      <c r="P707">
        <v>0</v>
      </c>
      <c r="Q707">
        <v>0</v>
      </c>
      <c r="R707">
        <v>0</v>
      </c>
      <c r="S707">
        <v>0</v>
      </c>
      <c r="T707" t="s">
        <v>51</v>
      </c>
      <c r="U707" t="s">
        <v>31</v>
      </c>
      <c r="V707" t="s">
        <v>32</v>
      </c>
      <c r="W707" t="s">
        <v>640</v>
      </c>
      <c r="X707" t="s">
        <v>34</v>
      </c>
      <c r="Y707" t="s">
        <v>35</v>
      </c>
      <c r="Z707" t="s">
        <v>36</v>
      </c>
      <c r="AA707" s="4" t="s">
        <v>780</v>
      </c>
      <c r="AB707" t="str">
        <f t="shared" ref="AB707:AB770" si="44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7" t="str">
        <f t="shared" ref="AC707:AC770" si="45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707" t="str">
        <f t="shared" ref="AD707:AD770" si="46">"VALUES (
'" &amp; B707 &amp; "','" &amp; C707 &amp; "','" &amp; D707 &amp; "','" &amp; E707 &amp; "','" &amp; F707 &amp; "','" &amp; G707 &amp; "','" &amp; H707 &amp; "','"
&amp; I707 &amp; "','" &amp; J707 &amp; "','" &amp; K707 &amp; "','" &amp; L707 &amp; "','" &amp; M707 &amp; "','" &amp; N707 &amp; "','" &amp; O707 &amp; "','" &amp; P707 &amp; "','"
&amp; Q707 &amp; "','" &amp; R707 &amp; "','" &amp; S707 &amp; "','" &amp; T707 &amp; "','" &amp; U707 &amp; "','" &amp; V707 &amp; "','" &amp; W707 &amp; "','" &amp; X707 &amp; "','"
&amp; Y707 &amp; "','" &amp; Z707 &amp; "','" &amp; AA707 &amp; "');"</f>
        <v>VALUES (
'80056','12659','940088344460','USPSINV144887','2/13/2025','2/20/2025','USPS Ground Advantage','94005872824','3567','24344','4','16.86','LB','12.33','0','0','0','0','AC9','Signature Confirmation','Return to Sender','Receiver 946','Seattle','AZ','USA','3/31/2025');</v>
      </c>
      <c r="AE707" s="3" t="str">
        <f t="shared" ref="AE707:AE770" si="47">CONCATENATE(AB707,AC707,AD707)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'80056','12659','940088344460','USPSINV144887','2/13/2025','2/20/2025','USPS Ground Advantage','94005872824','3567','24344','4','16.86','LB','12.33','0','0','0','0','AC9','Signature Confirmation','Return to Sender','Receiver 946','Seattle','AZ','USA','3/31/2025');</v>
      </c>
    </row>
    <row r="708" spans="2:31" x14ac:dyDescent="0.2">
      <c r="B708">
        <v>80056</v>
      </c>
      <c r="C708">
        <v>12659</v>
      </c>
      <c r="D708" s="2">
        <v>94001057379860</v>
      </c>
      <c r="E708" t="s">
        <v>641</v>
      </c>
      <c r="F708" s="4" t="s">
        <v>778</v>
      </c>
      <c r="G708" s="4" t="s">
        <v>779</v>
      </c>
      <c r="H708" t="s">
        <v>38</v>
      </c>
      <c r="I708" s="2">
        <v>9400116100285</v>
      </c>
      <c r="J708">
        <v>48237</v>
      </c>
      <c r="K708">
        <v>62509</v>
      </c>
      <c r="L708">
        <v>6</v>
      </c>
      <c r="M708">
        <v>13.96</v>
      </c>
      <c r="N708" t="s">
        <v>29</v>
      </c>
      <c r="O708" cm="1">
        <f t="array" ref="O708">INDEX('rate table'!J:J,
  MATCH(1,
    (H708='rate table'!F:F) *
    (L708='rate table'!G:G) *
    (CEILING(M708, 1)='rate table'!H:H),
    0)
)</f>
        <v>27.36</v>
      </c>
      <c r="P708">
        <v>0</v>
      </c>
      <c r="Q708">
        <v>0</v>
      </c>
      <c r="R708">
        <v>0</v>
      </c>
      <c r="S708">
        <v>0</v>
      </c>
      <c r="T708" t="s">
        <v>43</v>
      </c>
      <c r="U708" t="s">
        <v>31</v>
      </c>
      <c r="V708" t="s">
        <v>32</v>
      </c>
      <c r="W708" t="s">
        <v>642</v>
      </c>
      <c r="X708" t="s">
        <v>34</v>
      </c>
      <c r="Y708" t="s">
        <v>35</v>
      </c>
      <c r="Z708" t="s">
        <v>36</v>
      </c>
      <c r="AA708" s="4" t="s">
        <v>780</v>
      </c>
      <c r="AB708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8" t="str">
        <f t="shared" si="45"/>
        <v>,DASCharge, TotalCharge, AccessorialCode, AccessorialDescription, PackageStatus, ReceiverName, ReceiverCity, ReceiverState, ReceiverCountry, CreatedDate)</v>
      </c>
      <c r="AD708" t="str">
        <f t="shared" si="46"/>
        <v>VALUES (
'80056','12659','94001057379860','USPSINV654082','2/13/2025','2/20/2025','Priority Mail','9400116100285','48237','62509','6','13.96','LB','27.36','0','0','0','0','AC4','Signature Confirmation','Return to Sender','Receiver 731','Seattle','AZ','USA','3/31/2025');</v>
      </c>
      <c r="AE708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'80056','12659','94001057379860','USPSINV654082','2/13/2025','2/20/2025','Priority Mail','9400116100285','48237','62509','6','13.96','LB','27.36','0','0','0','0','AC4','Signature Confirmation','Return to Sender','Receiver 731','Seattle','AZ','USA','3/31/2025');</v>
      </c>
    </row>
    <row r="709" spans="2:31" x14ac:dyDescent="0.2">
      <c r="B709">
        <v>80056</v>
      </c>
      <c r="C709">
        <v>12659</v>
      </c>
      <c r="D709" s="2">
        <v>94001257197159</v>
      </c>
      <c r="E709" t="s">
        <v>643</v>
      </c>
      <c r="F709" s="4" t="s">
        <v>778</v>
      </c>
      <c r="G709" s="4" t="s">
        <v>779</v>
      </c>
      <c r="H709" t="s">
        <v>41</v>
      </c>
      <c r="I709" s="2">
        <v>9400651021540</v>
      </c>
      <c r="J709">
        <v>32780</v>
      </c>
      <c r="K709">
        <v>29850</v>
      </c>
      <c r="L709">
        <v>4</v>
      </c>
      <c r="M709">
        <v>19.440000000000001</v>
      </c>
      <c r="N709" t="s">
        <v>29</v>
      </c>
      <c r="O709" cm="1">
        <f t="array" ref="O709">INDEX('rate table'!J:J,
  MATCH(1,
    (H709='rate table'!F:F) *
    (L709='rate table'!G:G) *
    (CEILING(M709, 1)='rate table'!H:H),
    0)
)</f>
        <v>63.74</v>
      </c>
      <c r="P709">
        <v>0</v>
      </c>
      <c r="Q709">
        <v>0</v>
      </c>
      <c r="R709">
        <v>0</v>
      </c>
      <c r="S709">
        <v>0</v>
      </c>
      <c r="T709" t="s">
        <v>71</v>
      </c>
      <c r="U709" t="s">
        <v>31</v>
      </c>
      <c r="V709" t="s">
        <v>32</v>
      </c>
      <c r="W709" t="s">
        <v>547</v>
      </c>
      <c r="X709" t="s">
        <v>34</v>
      </c>
      <c r="Y709" t="s">
        <v>35</v>
      </c>
      <c r="Z709" t="s">
        <v>36</v>
      </c>
      <c r="AA709" s="4" t="s">
        <v>780</v>
      </c>
      <c r="AB709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09" t="str">
        <f t="shared" si="45"/>
        <v>,DASCharge, TotalCharge, AccessorialCode, AccessorialDescription, PackageStatus, ReceiverName, ReceiverCity, ReceiverState, ReceiverCountry, CreatedDate)</v>
      </c>
      <c r="AD709" t="str">
        <f t="shared" si="46"/>
        <v>VALUES (
'80056','12659','94001257197159','USPSINV704391','2/13/2025','2/20/2025','Priority Mail Express','9400651021540','32780','29850','4','19.44','LB','63.74','0','0','0','0','AC2','Signature Confirmation','Return to Sender','Receiver 866','Seattle','AZ','USA','3/31/2025');</v>
      </c>
      <c r="AE709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'80056','12659','94001257197159','USPSINV704391','2/13/2025','2/20/2025','Priority Mail Express','9400651021540','32780','29850','4','19.44','LB','63.74','0','0','0','0','AC2','Signature Confirmation','Return to Sender','Receiver 866','Seattle','AZ','USA','3/31/2025');</v>
      </c>
    </row>
    <row r="710" spans="2:31" x14ac:dyDescent="0.2">
      <c r="B710">
        <v>80056</v>
      </c>
      <c r="C710">
        <v>12659</v>
      </c>
      <c r="D710" s="2">
        <v>9400411564115</v>
      </c>
      <c r="E710" t="s">
        <v>644</v>
      </c>
      <c r="F710" s="4" t="s">
        <v>778</v>
      </c>
      <c r="G710" s="4" t="s">
        <v>779</v>
      </c>
      <c r="H710" t="s">
        <v>28</v>
      </c>
      <c r="I710" s="2">
        <v>9400505098241</v>
      </c>
      <c r="J710">
        <v>29684</v>
      </c>
      <c r="K710">
        <v>88301</v>
      </c>
      <c r="L710">
        <v>5</v>
      </c>
      <c r="M710">
        <v>2.37</v>
      </c>
      <c r="N710" t="s">
        <v>29</v>
      </c>
      <c r="O710" cm="1">
        <f t="array" ref="O710">INDEX('rate table'!J:J,
  MATCH(1,
    (H710='rate table'!F:F) *
    (L710='rate table'!G:G) *
    (CEILING(M710, 1)='rate table'!H:H),
    0)
)</f>
        <v>7.8</v>
      </c>
      <c r="P710">
        <v>0</v>
      </c>
      <c r="Q710">
        <v>0</v>
      </c>
      <c r="R710">
        <v>0</v>
      </c>
      <c r="S710">
        <v>0</v>
      </c>
      <c r="T710" t="s">
        <v>74</v>
      </c>
      <c r="U710" t="s">
        <v>31</v>
      </c>
      <c r="V710" t="s">
        <v>32</v>
      </c>
      <c r="W710" t="s">
        <v>645</v>
      </c>
      <c r="X710" t="s">
        <v>34</v>
      </c>
      <c r="Y710" t="s">
        <v>35</v>
      </c>
      <c r="Z710" t="s">
        <v>36</v>
      </c>
      <c r="AA710" s="4" t="s">
        <v>780</v>
      </c>
      <c r="AB710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0" t="str">
        <f t="shared" si="45"/>
        <v>,DASCharge, TotalCharge, AccessorialCode, AccessorialDescription, PackageStatus, ReceiverName, ReceiverCity, ReceiverState, ReceiverCountry, CreatedDate)</v>
      </c>
      <c r="AD710" t="str">
        <f t="shared" si="46"/>
        <v>VALUES (
'80056','12659','9400411564115','USPSINV449069','2/13/2025','2/20/2025','USPS Ground Advantage','9400505098241','29684','88301','5','2.37','LB','7.8','0','0','0','0','AC6','Signature Confirmation','Return to Sender','Receiver 451','Seattle','AZ','USA','3/31/2025');</v>
      </c>
      <c r="AE710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'80056','12659','9400411564115','USPSINV449069','2/13/2025','2/20/2025','USPS Ground Advantage','9400505098241','29684','88301','5','2.37','LB','7.8','0','0','0','0','AC6','Signature Confirmation','Return to Sender','Receiver 451','Seattle','AZ','USA','3/31/2025');</v>
      </c>
    </row>
    <row r="711" spans="2:31" x14ac:dyDescent="0.2">
      <c r="B711">
        <v>80056</v>
      </c>
      <c r="C711">
        <v>12659</v>
      </c>
      <c r="D711" s="2">
        <v>9400815544186</v>
      </c>
      <c r="E711" t="s">
        <v>646</v>
      </c>
      <c r="F711" s="4" t="s">
        <v>778</v>
      </c>
      <c r="G711" s="4" t="s">
        <v>779</v>
      </c>
      <c r="H711" t="s">
        <v>38</v>
      </c>
      <c r="I711" s="2">
        <v>9400956942287</v>
      </c>
      <c r="J711">
        <v>93632</v>
      </c>
      <c r="K711">
        <v>66206</v>
      </c>
      <c r="L711">
        <v>2</v>
      </c>
      <c r="M711">
        <v>12.2</v>
      </c>
      <c r="N711" t="s">
        <v>29</v>
      </c>
      <c r="O711" cm="1">
        <f t="array" ref="O711">INDEX('rate table'!J:J,
  MATCH(1,
    (H711='rate table'!F:F) *
    (L711='rate table'!G:G) *
    (CEILING(M711, 1)='rate table'!H:H),
    0)
)</f>
        <v>11.77</v>
      </c>
      <c r="P711">
        <v>0</v>
      </c>
      <c r="Q711">
        <v>0</v>
      </c>
      <c r="R711">
        <v>0</v>
      </c>
      <c r="S711">
        <v>0</v>
      </c>
      <c r="T711" t="s">
        <v>51</v>
      </c>
      <c r="U711" t="s">
        <v>31</v>
      </c>
      <c r="V711" t="s">
        <v>32</v>
      </c>
      <c r="W711" t="s">
        <v>647</v>
      </c>
      <c r="X711" t="s">
        <v>34</v>
      </c>
      <c r="Y711" t="s">
        <v>35</v>
      </c>
      <c r="Z711" t="s">
        <v>36</v>
      </c>
      <c r="AA711" s="4" t="s">
        <v>780</v>
      </c>
      <c r="AB711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1" t="str">
        <f t="shared" si="45"/>
        <v>,DASCharge, TotalCharge, AccessorialCode, AccessorialDescription, PackageStatus, ReceiverName, ReceiverCity, ReceiverState, ReceiverCountry, CreatedDate)</v>
      </c>
      <c r="AD711" t="str">
        <f t="shared" si="46"/>
        <v>VALUES (
'80056','12659','9400815544186','USPSINV994969','2/13/2025','2/20/2025','Priority Mail','9400956942287','93632','66206','2','12.2','LB','11.77','0','0','0','0','AC9','Signature Confirmation','Return to Sender','Receiver 47','Seattle','AZ','USA','3/31/2025');</v>
      </c>
      <c r="AE711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'80056','12659','9400815544186','USPSINV994969','2/13/2025','2/20/2025','Priority Mail','9400956942287','93632','66206','2','12.2','LB','11.77','0','0','0','0','AC9','Signature Confirmation','Return to Sender','Receiver 47','Seattle','AZ','USA','3/31/2025');</v>
      </c>
    </row>
    <row r="712" spans="2:31" x14ac:dyDescent="0.2">
      <c r="B712">
        <v>80056</v>
      </c>
      <c r="C712">
        <v>12659</v>
      </c>
      <c r="D712" s="2">
        <v>9400409193185</v>
      </c>
      <c r="E712" t="s">
        <v>648</v>
      </c>
      <c r="F712" s="4" t="s">
        <v>778</v>
      </c>
      <c r="G712" s="4" t="s">
        <v>779</v>
      </c>
      <c r="H712" t="s">
        <v>41</v>
      </c>
      <c r="I712" s="2">
        <v>9400886602882</v>
      </c>
      <c r="J712">
        <v>21091</v>
      </c>
      <c r="K712">
        <v>76960</v>
      </c>
      <c r="L712">
        <v>8</v>
      </c>
      <c r="M712">
        <v>13.77</v>
      </c>
      <c r="N712" t="s">
        <v>29</v>
      </c>
      <c r="O712" cm="1">
        <f t="array" ref="O712">INDEX('rate table'!J:J,
  MATCH(1,
    (H712='rate table'!F:F) *
    (L712='rate table'!G:G) *
    (CEILING(M712, 1)='rate table'!H:H),
    0)
)</f>
        <v>55.68</v>
      </c>
      <c r="P712">
        <v>0</v>
      </c>
      <c r="Q712">
        <v>0</v>
      </c>
      <c r="R712">
        <v>0</v>
      </c>
      <c r="S712">
        <v>0</v>
      </c>
      <c r="T712" t="s">
        <v>50</v>
      </c>
      <c r="U712" t="s">
        <v>31</v>
      </c>
      <c r="V712" t="s">
        <v>32</v>
      </c>
      <c r="W712" t="s">
        <v>649</v>
      </c>
      <c r="X712" t="s">
        <v>34</v>
      </c>
      <c r="Y712" t="s">
        <v>35</v>
      </c>
      <c r="Z712" t="s">
        <v>36</v>
      </c>
      <c r="AA712" s="4" t="s">
        <v>780</v>
      </c>
      <c r="AB712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2" t="str">
        <f t="shared" si="45"/>
        <v>,DASCharge, TotalCharge, AccessorialCode, AccessorialDescription, PackageStatus, ReceiverName, ReceiverCity, ReceiverState, ReceiverCountry, CreatedDate)</v>
      </c>
      <c r="AD712" t="str">
        <f t="shared" si="46"/>
        <v>VALUES (
'80056','12659','9400409193185','USPSINV87357','2/13/2025','2/20/2025','Priority Mail Express','9400886602882','21091','76960','8','13.77','LB','55.68','0','0','0','0','AC8','Signature Confirmation','Return to Sender','Receiver 381','Seattle','AZ','USA','3/31/2025');</v>
      </c>
      <c r="AE712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'80056','12659','9400409193185','USPSINV87357','2/13/2025','2/20/2025','Priority Mail Express','9400886602882','21091','76960','8','13.77','LB','55.68','0','0','0','0','AC8','Signature Confirmation','Return to Sender','Receiver 381','Seattle','AZ','USA','3/31/2025');</v>
      </c>
    </row>
    <row r="713" spans="2:31" x14ac:dyDescent="0.2">
      <c r="B713">
        <v>80056</v>
      </c>
      <c r="C713">
        <v>12659</v>
      </c>
      <c r="D713" s="2">
        <v>9400594283701</v>
      </c>
      <c r="E713" t="s">
        <v>650</v>
      </c>
      <c r="F713" s="4" t="s">
        <v>778</v>
      </c>
      <c r="G713" s="4" t="s">
        <v>779</v>
      </c>
      <c r="H713" t="s">
        <v>38</v>
      </c>
      <c r="I713" s="2">
        <v>9400358936678</v>
      </c>
      <c r="J713">
        <v>8399</v>
      </c>
      <c r="K713">
        <v>22402</v>
      </c>
      <c r="L713">
        <v>7</v>
      </c>
      <c r="M713">
        <v>1.98</v>
      </c>
      <c r="N713" t="s">
        <v>29</v>
      </c>
      <c r="O713" cm="1">
        <f t="array" ref="O713">INDEX('rate table'!J:J,
  MATCH(1,
    (H713='rate table'!F:F) *
    (L713='rate table'!G:G) *
    (CEILING(M713, 1)='rate table'!H:H),
    0)
)</f>
        <v>10.76</v>
      </c>
      <c r="P713">
        <v>0</v>
      </c>
      <c r="Q713">
        <v>0</v>
      </c>
      <c r="R713">
        <v>0</v>
      </c>
      <c r="S713">
        <v>0</v>
      </c>
      <c r="T713" t="s">
        <v>51</v>
      </c>
      <c r="U713" t="s">
        <v>31</v>
      </c>
      <c r="V713" t="s">
        <v>32</v>
      </c>
      <c r="W713" t="s">
        <v>400</v>
      </c>
      <c r="X713" t="s">
        <v>34</v>
      </c>
      <c r="Y713" t="s">
        <v>35</v>
      </c>
      <c r="Z713" t="s">
        <v>36</v>
      </c>
      <c r="AA713" s="4" t="s">
        <v>780</v>
      </c>
      <c r="AB713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3" t="str">
        <f t="shared" si="45"/>
        <v>,DASCharge, TotalCharge, AccessorialCode, AccessorialDescription, PackageStatus, ReceiverName, ReceiverCity, ReceiverState, ReceiverCountry, CreatedDate)</v>
      </c>
      <c r="AD713" t="str">
        <f t="shared" si="46"/>
        <v>VALUES (
'80056','12659','9400594283701','USPSINV870415','2/13/2025','2/20/2025','Priority Mail','9400358936678','8399','22402','7','1.98','LB','10.76','0','0','0','0','AC9','Signature Confirmation','Return to Sender','Receiver 85','Seattle','AZ','USA','3/31/2025');</v>
      </c>
      <c r="AE713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'80056','12659','9400594283701','USPSINV870415','2/13/2025','2/20/2025','Priority Mail','9400358936678','8399','22402','7','1.98','LB','10.76','0','0','0','0','AC9','Signature Confirmation','Return to Sender','Receiver 85','Seattle','AZ','USA','3/31/2025');</v>
      </c>
    </row>
    <row r="714" spans="2:31" x14ac:dyDescent="0.2">
      <c r="B714">
        <v>80056</v>
      </c>
      <c r="C714">
        <v>12659</v>
      </c>
      <c r="D714" s="2">
        <v>9400708692867</v>
      </c>
      <c r="E714" t="s">
        <v>651</v>
      </c>
      <c r="F714" s="4" t="s">
        <v>778</v>
      </c>
      <c r="G714" s="4" t="s">
        <v>779</v>
      </c>
      <c r="H714" t="s">
        <v>41</v>
      </c>
      <c r="I714" s="2">
        <v>9400547335829</v>
      </c>
      <c r="J714">
        <v>89262</v>
      </c>
      <c r="K714">
        <v>38744</v>
      </c>
      <c r="L714">
        <v>6</v>
      </c>
      <c r="M714">
        <v>0.91</v>
      </c>
      <c r="N714" t="s">
        <v>29</v>
      </c>
      <c r="O714" cm="1">
        <f t="array" ref="O714">INDEX('rate table'!J:J,
  MATCH(1,
    (H714='rate table'!F:F) *
    (L714='rate table'!G:G) *
    (CEILING(M714, 1)='rate table'!H:H),
    0)
)</f>
        <v>17.18</v>
      </c>
      <c r="P714">
        <v>0</v>
      </c>
      <c r="Q714">
        <v>0</v>
      </c>
      <c r="R714">
        <v>0</v>
      </c>
      <c r="S714">
        <v>0</v>
      </c>
      <c r="T714" t="s">
        <v>39</v>
      </c>
      <c r="U714" t="s">
        <v>31</v>
      </c>
      <c r="V714" t="s">
        <v>32</v>
      </c>
      <c r="W714" t="s">
        <v>652</v>
      </c>
      <c r="X714" t="s">
        <v>34</v>
      </c>
      <c r="Y714" t="s">
        <v>35</v>
      </c>
      <c r="Z714" t="s">
        <v>36</v>
      </c>
      <c r="AA714" s="4" t="s">
        <v>780</v>
      </c>
      <c r="AB714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4" t="str">
        <f t="shared" si="45"/>
        <v>,DASCharge, TotalCharge, AccessorialCode, AccessorialDescription, PackageStatus, ReceiverName, ReceiverCity, ReceiverState, ReceiverCountry, CreatedDate)</v>
      </c>
      <c r="AD714" t="str">
        <f t="shared" si="46"/>
        <v>VALUES (
'80056','12659','9400708692867','USPSINV593472','2/13/2025','2/20/2025','Priority Mail Express','9400547335829','89262','38744','6','0.91','LB','17.18','0','0','0','0','AC1','Signature Confirmation','Return to Sender','Receiver 235','Seattle','AZ','USA','3/31/2025');</v>
      </c>
      <c r="AE714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'80056','12659','9400708692867','USPSINV593472','2/13/2025','2/20/2025','Priority Mail Express','9400547335829','89262','38744','6','0.91','LB','17.18','0','0','0','0','AC1','Signature Confirmation','Return to Sender','Receiver 235','Seattle','AZ','USA','3/31/2025');</v>
      </c>
    </row>
    <row r="715" spans="2:31" x14ac:dyDescent="0.2">
      <c r="B715">
        <v>80056</v>
      </c>
      <c r="C715">
        <v>12659</v>
      </c>
      <c r="D715" s="2">
        <v>9400888118496</v>
      </c>
      <c r="E715" t="s">
        <v>653</v>
      </c>
      <c r="F715" s="4" t="s">
        <v>778</v>
      </c>
      <c r="G715" s="4" t="s">
        <v>779</v>
      </c>
      <c r="H715" t="s">
        <v>28</v>
      </c>
      <c r="I715" s="2">
        <v>9400539008574</v>
      </c>
      <c r="J715">
        <v>14290</v>
      </c>
      <c r="K715">
        <v>80175</v>
      </c>
      <c r="L715">
        <v>3</v>
      </c>
      <c r="M715">
        <v>10.01</v>
      </c>
      <c r="N715" t="s">
        <v>29</v>
      </c>
      <c r="O715" cm="1">
        <f t="array" ref="O715">INDEX('rate table'!J:J,
  MATCH(1,
    (H715='rate table'!F:F) *
    (L715='rate table'!G:G) *
    (CEILING(M715, 1)='rate table'!H:H),
    0)
)</f>
        <v>9.74</v>
      </c>
      <c r="P715">
        <v>0</v>
      </c>
      <c r="Q715">
        <v>0</v>
      </c>
      <c r="R715">
        <v>0</v>
      </c>
      <c r="S715">
        <v>0</v>
      </c>
      <c r="T715" t="s">
        <v>50</v>
      </c>
      <c r="U715" t="s">
        <v>31</v>
      </c>
      <c r="V715" t="s">
        <v>32</v>
      </c>
      <c r="W715" t="s">
        <v>654</v>
      </c>
      <c r="X715" t="s">
        <v>34</v>
      </c>
      <c r="Y715" t="s">
        <v>35</v>
      </c>
      <c r="Z715" t="s">
        <v>36</v>
      </c>
      <c r="AA715" s="4" t="s">
        <v>780</v>
      </c>
      <c r="AB715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5" t="str">
        <f t="shared" si="45"/>
        <v>,DASCharge, TotalCharge, AccessorialCode, AccessorialDescription, PackageStatus, ReceiverName, ReceiverCity, ReceiverState, ReceiverCountry, CreatedDate)</v>
      </c>
      <c r="AD715" t="str">
        <f t="shared" si="46"/>
        <v>VALUES (
'80056','12659','9400888118496','USPSINV675517','2/13/2025','2/20/2025','USPS Ground Advantage','9400539008574','14290','80175','3','10.01','LB','9.74','0','0','0','0','AC8','Signature Confirmation','Return to Sender','Receiver 740','Seattle','AZ','USA','3/31/2025');</v>
      </c>
      <c r="AE715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'80056','12659','9400888118496','USPSINV675517','2/13/2025','2/20/2025','USPS Ground Advantage','9400539008574','14290','80175','3','10.01','LB','9.74','0','0','0','0','AC8','Signature Confirmation','Return to Sender','Receiver 740','Seattle','AZ','USA','3/31/2025');</v>
      </c>
    </row>
    <row r="716" spans="2:31" x14ac:dyDescent="0.2">
      <c r="B716">
        <v>80056</v>
      </c>
      <c r="C716">
        <v>12659</v>
      </c>
      <c r="D716" s="2">
        <v>94001053901916</v>
      </c>
      <c r="E716" t="s">
        <v>655</v>
      </c>
      <c r="F716" s="4" t="s">
        <v>778</v>
      </c>
      <c r="G716" s="4" t="s">
        <v>779</v>
      </c>
      <c r="H716" t="s">
        <v>38</v>
      </c>
      <c r="I716" s="2">
        <v>9400940377066</v>
      </c>
      <c r="J716">
        <v>55821</v>
      </c>
      <c r="K716">
        <v>81536</v>
      </c>
      <c r="L716">
        <v>2</v>
      </c>
      <c r="M716">
        <v>17.73</v>
      </c>
      <c r="N716" t="s">
        <v>29</v>
      </c>
      <c r="O716" cm="1">
        <f t="array" ref="O716">INDEX('rate table'!J:J,
  MATCH(1,
    (H716='rate table'!F:F) *
    (L716='rate table'!G:G) *
    (CEILING(M716, 1)='rate table'!H:H),
    0)
)</f>
        <v>13.76</v>
      </c>
      <c r="P716">
        <v>0</v>
      </c>
      <c r="Q716">
        <v>0</v>
      </c>
      <c r="R716">
        <v>0</v>
      </c>
      <c r="S716">
        <v>0</v>
      </c>
      <c r="T716" t="s">
        <v>71</v>
      </c>
      <c r="U716" t="s">
        <v>31</v>
      </c>
      <c r="V716" t="s">
        <v>32</v>
      </c>
      <c r="W716" t="s">
        <v>656</v>
      </c>
      <c r="X716" t="s">
        <v>34</v>
      </c>
      <c r="Y716" t="s">
        <v>35</v>
      </c>
      <c r="Z716" t="s">
        <v>36</v>
      </c>
      <c r="AA716" s="4" t="s">
        <v>780</v>
      </c>
      <c r="AB716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6" t="str">
        <f t="shared" si="45"/>
        <v>,DASCharge, TotalCharge, AccessorialCode, AccessorialDescription, PackageStatus, ReceiverName, ReceiverCity, ReceiverState, ReceiverCountry, CreatedDate)</v>
      </c>
      <c r="AD716" t="str">
        <f t="shared" si="46"/>
        <v>VALUES (
'80056','12659','94001053901916','USPSINV563700','2/13/2025','2/20/2025','Priority Mail','9400940377066','55821','81536','2','17.73','LB','13.76','0','0','0','0','AC2','Signature Confirmation','Return to Sender','Receiver 507','Seattle','AZ','USA','3/31/2025');</v>
      </c>
      <c r="AE716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'80056','12659','94001053901916','USPSINV563700','2/13/2025','2/20/2025','Priority Mail','9400940377066','55821','81536','2','17.73','LB','13.76','0','0','0','0','AC2','Signature Confirmation','Return to Sender','Receiver 507','Seattle','AZ','USA','3/31/2025');</v>
      </c>
    </row>
    <row r="717" spans="2:31" x14ac:dyDescent="0.2">
      <c r="B717">
        <v>80056</v>
      </c>
      <c r="C717">
        <v>12659</v>
      </c>
      <c r="D717" s="2">
        <v>9400262330199</v>
      </c>
      <c r="E717" t="s">
        <v>657</v>
      </c>
      <c r="F717" s="4" t="s">
        <v>778</v>
      </c>
      <c r="G717" s="4" t="s">
        <v>779</v>
      </c>
      <c r="H717" t="s">
        <v>41</v>
      </c>
      <c r="I717" s="2">
        <v>9400507543805</v>
      </c>
      <c r="J717">
        <v>93607</v>
      </c>
      <c r="K717">
        <v>56545</v>
      </c>
      <c r="L717">
        <v>5</v>
      </c>
      <c r="M717">
        <v>15.09</v>
      </c>
      <c r="N717" t="s">
        <v>29</v>
      </c>
      <c r="O717" cm="1">
        <f t="array" ref="O717">INDEX('rate table'!J:J,
  MATCH(1,
    (H717='rate table'!F:F) *
    (L717='rate table'!G:G) *
    (CEILING(M717, 1)='rate table'!H:H),
    0)
)</f>
        <v>56.8</v>
      </c>
      <c r="P717">
        <v>0</v>
      </c>
      <c r="Q717">
        <v>0</v>
      </c>
      <c r="R717">
        <v>0</v>
      </c>
      <c r="S717">
        <v>0</v>
      </c>
      <c r="T717" t="s">
        <v>55</v>
      </c>
      <c r="U717" t="s">
        <v>31</v>
      </c>
      <c r="V717" t="s">
        <v>32</v>
      </c>
      <c r="W717" t="s">
        <v>658</v>
      </c>
      <c r="X717" t="s">
        <v>34</v>
      </c>
      <c r="Y717" t="s">
        <v>35</v>
      </c>
      <c r="Z717" t="s">
        <v>36</v>
      </c>
      <c r="AA717" s="4" t="s">
        <v>780</v>
      </c>
      <c r="AB717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7" t="str">
        <f t="shared" si="45"/>
        <v>,DASCharge, TotalCharge, AccessorialCode, AccessorialDescription, PackageStatus, ReceiverName, ReceiverCity, ReceiverState, ReceiverCountry, CreatedDate)</v>
      </c>
      <c r="AD717" t="str">
        <f t="shared" si="46"/>
        <v>VALUES (
'80056','12659','9400262330199','USPSINV437157','2/13/2025','2/20/2025','Priority Mail Express','9400507543805','93607','56545','5','15.09','LB','56.8','0','0','0','0','AC7','Signature Confirmation','Return to Sender','Receiver 383','Seattle','AZ','USA','3/31/2025');</v>
      </c>
      <c r="AE717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'80056','12659','9400262330199','USPSINV437157','2/13/2025','2/20/2025','Priority Mail Express','9400507543805','93607','56545','5','15.09','LB','56.8','0','0','0','0','AC7','Signature Confirmation','Return to Sender','Receiver 383','Seattle','AZ','USA','3/31/2025');</v>
      </c>
    </row>
    <row r="718" spans="2:31" x14ac:dyDescent="0.2">
      <c r="B718">
        <v>80056</v>
      </c>
      <c r="C718">
        <v>12659</v>
      </c>
      <c r="D718" s="2">
        <v>9400899927457</v>
      </c>
      <c r="E718" t="s">
        <v>659</v>
      </c>
      <c r="F718" s="4" t="s">
        <v>778</v>
      </c>
      <c r="G718" s="4" t="s">
        <v>779</v>
      </c>
      <c r="H718" t="s">
        <v>28</v>
      </c>
      <c r="I718" s="2">
        <v>9400730223788</v>
      </c>
      <c r="J718">
        <v>41692</v>
      </c>
      <c r="K718">
        <v>54548</v>
      </c>
      <c r="L718">
        <v>4</v>
      </c>
      <c r="M718">
        <v>16.84</v>
      </c>
      <c r="N718" t="s">
        <v>29</v>
      </c>
      <c r="O718" cm="1">
        <f t="array" ref="O718">INDEX('rate table'!J:J,
  MATCH(1,
    (H718='rate table'!F:F) *
    (L718='rate table'!G:G) *
    (CEILING(M718, 1)='rate table'!H:H),
    0)
)</f>
        <v>12.33</v>
      </c>
      <c r="P718">
        <v>0</v>
      </c>
      <c r="Q718">
        <v>0</v>
      </c>
      <c r="R718">
        <v>0</v>
      </c>
      <c r="S718">
        <v>0</v>
      </c>
      <c r="T718" t="s">
        <v>55</v>
      </c>
      <c r="U718" t="s">
        <v>31</v>
      </c>
      <c r="V718" t="s">
        <v>32</v>
      </c>
      <c r="W718" t="s">
        <v>660</v>
      </c>
      <c r="X718" t="s">
        <v>34</v>
      </c>
      <c r="Y718" t="s">
        <v>35</v>
      </c>
      <c r="Z718" t="s">
        <v>36</v>
      </c>
      <c r="AA718" s="4" t="s">
        <v>780</v>
      </c>
      <c r="AB718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8" t="str">
        <f t="shared" si="45"/>
        <v>,DASCharge, TotalCharge, AccessorialCode, AccessorialDescription, PackageStatus, ReceiverName, ReceiverCity, ReceiverState, ReceiverCountry, CreatedDate)</v>
      </c>
      <c r="AD718" t="str">
        <f t="shared" si="46"/>
        <v>VALUES (
'80056','12659','9400899927457','USPSINV836184','2/13/2025','2/20/2025','USPS Ground Advantage','9400730223788','41692','54548','4','16.84','LB','12.33','0','0','0','0','AC7','Signature Confirmation','Return to Sender','Receiver 511','Seattle','AZ','USA','3/31/2025');</v>
      </c>
      <c r="AE718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'80056','12659','9400899927457','USPSINV836184','2/13/2025','2/20/2025','USPS Ground Advantage','9400730223788','41692','54548','4','16.84','LB','12.33','0','0','0','0','AC7','Signature Confirmation','Return to Sender','Receiver 511','Seattle','AZ','USA','3/31/2025');</v>
      </c>
    </row>
    <row r="719" spans="2:31" x14ac:dyDescent="0.2">
      <c r="B719">
        <v>80056</v>
      </c>
      <c r="C719">
        <v>12659</v>
      </c>
      <c r="D719" s="2">
        <v>9400549637608</v>
      </c>
      <c r="E719" t="s">
        <v>661</v>
      </c>
      <c r="F719" s="4" t="s">
        <v>778</v>
      </c>
      <c r="G719" s="4" t="s">
        <v>779</v>
      </c>
      <c r="H719" t="s">
        <v>38</v>
      </c>
      <c r="I719" s="2">
        <v>9400432121016</v>
      </c>
      <c r="J719">
        <v>12932</v>
      </c>
      <c r="K719">
        <v>81607</v>
      </c>
      <c r="L719">
        <v>3</v>
      </c>
      <c r="M719">
        <v>6.16</v>
      </c>
      <c r="N719" t="s">
        <v>29</v>
      </c>
      <c r="O719" cm="1">
        <f t="array" ref="O719">INDEX('rate table'!J:J,
  MATCH(1,
    (H719='rate table'!F:F) *
    (L719='rate table'!G:G) *
    (CEILING(M719, 1)='rate table'!H:H),
    0)
)</f>
        <v>9.64</v>
      </c>
      <c r="P719">
        <v>0</v>
      </c>
      <c r="Q719">
        <v>0</v>
      </c>
      <c r="R719">
        <v>0</v>
      </c>
      <c r="S719">
        <v>0</v>
      </c>
      <c r="T719" t="s">
        <v>51</v>
      </c>
      <c r="U719" t="s">
        <v>31</v>
      </c>
      <c r="V719" t="s">
        <v>32</v>
      </c>
      <c r="W719" t="s">
        <v>588</v>
      </c>
      <c r="X719" t="s">
        <v>34</v>
      </c>
      <c r="Y719" t="s">
        <v>35</v>
      </c>
      <c r="Z719" t="s">
        <v>36</v>
      </c>
      <c r="AA719" s="4" t="s">
        <v>780</v>
      </c>
      <c r="AB719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19" t="str">
        <f t="shared" si="45"/>
        <v>,DASCharge, TotalCharge, AccessorialCode, AccessorialDescription, PackageStatus, ReceiverName, ReceiverCity, ReceiverState, ReceiverCountry, CreatedDate)</v>
      </c>
      <c r="AD719" t="str">
        <f t="shared" si="46"/>
        <v>VALUES (
'80056','12659','9400549637608','USPSINV972491','2/13/2025','2/20/2025','Priority Mail','9400432121016','12932','81607','3','6.16','LB','9.64','0','0','0','0','AC9','Signature Confirmation','Return to Sender','Receiver 621','Seattle','AZ','USA','3/31/2025');</v>
      </c>
      <c r="AE719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'80056','12659','9400549637608','USPSINV972491','2/13/2025','2/20/2025','Priority Mail','9400432121016','12932','81607','3','6.16','LB','9.64','0','0','0','0','AC9','Signature Confirmation','Return to Sender','Receiver 621','Seattle','AZ','USA','3/31/2025');</v>
      </c>
    </row>
    <row r="720" spans="2:31" x14ac:dyDescent="0.2">
      <c r="B720">
        <v>80056</v>
      </c>
      <c r="C720">
        <v>12659</v>
      </c>
      <c r="D720" s="2">
        <v>94001065223848</v>
      </c>
      <c r="E720" t="s">
        <v>662</v>
      </c>
      <c r="F720" s="4" t="s">
        <v>778</v>
      </c>
      <c r="G720" s="4" t="s">
        <v>779</v>
      </c>
      <c r="H720" t="s">
        <v>41</v>
      </c>
      <c r="I720" s="2">
        <v>9400931458798</v>
      </c>
      <c r="J720">
        <v>74902</v>
      </c>
      <c r="K720">
        <v>19252</v>
      </c>
      <c r="L720">
        <v>5</v>
      </c>
      <c r="M720">
        <v>14.91</v>
      </c>
      <c r="N720" t="s">
        <v>29</v>
      </c>
      <c r="O720" cm="1">
        <f t="array" ref="O720">INDEX('rate table'!J:J,
  MATCH(1,
    (H720='rate table'!F:F) *
    (L720='rate table'!G:G) *
    (CEILING(M720, 1)='rate table'!H:H),
    0)
)</f>
        <v>54.25</v>
      </c>
      <c r="P720">
        <v>0</v>
      </c>
      <c r="Q720">
        <v>0</v>
      </c>
      <c r="R720">
        <v>0</v>
      </c>
      <c r="S720">
        <v>0</v>
      </c>
      <c r="T720" t="s">
        <v>39</v>
      </c>
      <c r="U720" t="s">
        <v>31</v>
      </c>
      <c r="V720" t="s">
        <v>32</v>
      </c>
      <c r="W720" t="s">
        <v>663</v>
      </c>
      <c r="X720" t="s">
        <v>34</v>
      </c>
      <c r="Y720" t="s">
        <v>35</v>
      </c>
      <c r="Z720" t="s">
        <v>36</v>
      </c>
      <c r="AA720" s="4" t="s">
        <v>780</v>
      </c>
      <c r="AB720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0" t="str">
        <f t="shared" si="45"/>
        <v>,DASCharge, TotalCharge, AccessorialCode, AccessorialDescription, PackageStatus, ReceiverName, ReceiverCity, ReceiverState, ReceiverCountry, CreatedDate)</v>
      </c>
      <c r="AD720" t="str">
        <f t="shared" si="46"/>
        <v>VALUES (
'80056','12659','94001065223848','USPSINV951289','2/13/2025','2/20/2025','Priority Mail Express','9400931458798','74902','19252','5','14.91','LB','54.25','0','0','0','0','AC1','Signature Confirmation','Return to Sender','Receiver 261','Seattle','AZ','USA','3/31/2025');</v>
      </c>
      <c r="AE720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'80056','12659','94001065223848','USPSINV951289','2/13/2025','2/20/2025','Priority Mail Express','9400931458798','74902','19252','5','14.91','LB','54.25','0','0','0','0','AC1','Signature Confirmation','Return to Sender','Receiver 261','Seattle','AZ','USA','3/31/2025');</v>
      </c>
    </row>
    <row r="721" spans="2:31" x14ac:dyDescent="0.2">
      <c r="B721">
        <v>80056</v>
      </c>
      <c r="C721">
        <v>12659</v>
      </c>
      <c r="D721" s="2">
        <v>9400894950358</v>
      </c>
      <c r="E721" t="s">
        <v>664</v>
      </c>
      <c r="F721" s="4" t="s">
        <v>778</v>
      </c>
      <c r="G721" s="4" t="s">
        <v>779</v>
      </c>
      <c r="H721" t="s">
        <v>38</v>
      </c>
      <c r="I721" s="2">
        <v>9400137632591</v>
      </c>
      <c r="J721">
        <v>7063</v>
      </c>
      <c r="K721">
        <v>1631</v>
      </c>
      <c r="L721">
        <v>6</v>
      </c>
      <c r="M721">
        <v>1.08</v>
      </c>
      <c r="N721" t="s">
        <v>29</v>
      </c>
      <c r="O721" cm="1">
        <f t="array" ref="O721">INDEX('rate table'!J:J,
  MATCH(1,
    (H721='rate table'!F:F) *
    (L721='rate table'!G:G) *
    (CEILING(M721, 1)='rate table'!H:H),
    0)
)</f>
        <v>9.17</v>
      </c>
      <c r="P721">
        <v>0</v>
      </c>
      <c r="Q721">
        <v>0</v>
      </c>
      <c r="R721">
        <v>0</v>
      </c>
      <c r="S721">
        <v>0</v>
      </c>
      <c r="T721" t="s">
        <v>51</v>
      </c>
      <c r="U721" t="s">
        <v>31</v>
      </c>
      <c r="V721" t="s">
        <v>32</v>
      </c>
      <c r="W721" t="s">
        <v>665</v>
      </c>
      <c r="X721" t="s">
        <v>34</v>
      </c>
      <c r="Y721" t="s">
        <v>35</v>
      </c>
      <c r="Z721" t="s">
        <v>36</v>
      </c>
      <c r="AA721" s="4" t="s">
        <v>780</v>
      </c>
      <c r="AB721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1" t="str">
        <f t="shared" si="45"/>
        <v>,DASCharge, TotalCharge, AccessorialCode, AccessorialDescription, PackageStatus, ReceiverName, ReceiverCity, ReceiverState, ReceiverCountry, CreatedDate)</v>
      </c>
      <c r="AD721" t="str">
        <f t="shared" si="46"/>
        <v>VALUES (
'80056','12659','9400894950358','USPSINV732146','2/13/2025','2/20/2025','Priority Mail','9400137632591','7063','1631','6','1.08','LB','9.17','0','0','0','0','AC9','Signature Confirmation','Return to Sender','Receiver 851','Seattle','AZ','USA','3/31/2025');</v>
      </c>
      <c r="AE721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'80056','12659','9400894950358','USPSINV732146','2/13/2025','2/20/2025','Priority Mail','9400137632591','7063','1631','6','1.08','LB','9.17','0','0','0','0','AC9','Signature Confirmation','Return to Sender','Receiver 851','Seattle','AZ','USA','3/31/2025');</v>
      </c>
    </row>
    <row r="722" spans="2:31" x14ac:dyDescent="0.2">
      <c r="B722">
        <v>80056</v>
      </c>
      <c r="C722">
        <v>12659</v>
      </c>
      <c r="D722" s="2">
        <v>94001272247598</v>
      </c>
      <c r="E722" t="s">
        <v>666</v>
      </c>
      <c r="F722" s="4" t="s">
        <v>778</v>
      </c>
      <c r="G722" s="4" t="s">
        <v>779</v>
      </c>
      <c r="H722" t="s">
        <v>41</v>
      </c>
      <c r="I722" s="2">
        <v>9400186708183</v>
      </c>
      <c r="J722">
        <v>86791</v>
      </c>
      <c r="K722">
        <v>92023</v>
      </c>
      <c r="L722">
        <v>2</v>
      </c>
      <c r="M722">
        <v>4.21</v>
      </c>
      <c r="N722" t="s">
        <v>29</v>
      </c>
      <c r="O722" cm="1">
        <f t="array" ref="O722">INDEX('rate table'!J:J,
  MATCH(1,
    (H722='rate table'!F:F) *
    (L722='rate table'!G:G) *
    (CEILING(M722, 1)='rate table'!H:H),
    0)
)</f>
        <v>21.07</v>
      </c>
      <c r="P722">
        <v>0</v>
      </c>
      <c r="Q722">
        <v>0</v>
      </c>
      <c r="R722">
        <v>0</v>
      </c>
      <c r="S722">
        <v>0</v>
      </c>
      <c r="T722" t="s">
        <v>51</v>
      </c>
      <c r="U722" t="s">
        <v>31</v>
      </c>
      <c r="V722" t="s">
        <v>32</v>
      </c>
      <c r="W722" t="s">
        <v>667</v>
      </c>
      <c r="X722" t="s">
        <v>34</v>
      </c>
      <c r="Y722" t="s">
        <v>35</v>
      </c>
      <c r="Z722" t="s">
        <v>36</v>
      </c>
      <c r="AA722" s="4" t="s">
        <v>780</v>
      </c>
      <c r="AB722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2" t="str">
        <f t="shared" si="45"/>
        <v>,DASCharge, TotalCharge, AccessorialCode, AccessorialDescription, PackageStatus, ReceiverName, ReceiverCity, ReceiverState, ReceiverCountry, CreatedDate)</v>
      </c>
      <c r="AD722" t="str">
        <f t="shared" si="46"/>
        <v>VALUES (
'80056','12659','94001272247598','USPSINV245574','2/13/2025','2/20/2025','Priority Mail Express','9400186708183','86791','92023','2','4.21','LB','21.07','0','0','0','0','AC9','Signature Confirmation','Return to Sender','Receiver 756','Seattle','AZ','USA','3/31/2025');</v>
      </c>
      <c r="AE722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'80056','12659','94001272247598','USPSINV245574','2/13/2025','2/20/2025','Priority Mail Express','9400186708183','86791','92023','2','4.21','LB','21.07','0','0','0','0','AC9','Signature Confirmation','Return to Sender','Receiver 756','Seattle','AZ','USA','3/31/2025');</v>
      </c>
    </row>
    <row r="723" spans="2:31" x14ac:dyDescent="0.2">
      <c r="B723">
        <v>80056</v>
      </c>
      <c r="C723">
        <v>12659</v>
      </c>
      <c r="D723" s="2">
        <v>940093620046</v>
      </c>
      <c r="E723" t="s">
        <v>668</v>
      </c>
      <c r="F723" s="4" t="s">
        <v>778</v>
      </c>
      <c r="G723" s="4" t="s">
        <v>779</v>
      </c>
      <c r="H723" t="s">
        <v>38</v>
      </c>
      <c r="I723" s="2">
        <v>9400842678822</v>
      </c>
      <c r="J723">
        <v>72671</v>
      </c>
      <c r="K723">
        <v>80972</v>
      </c>
      <c r="L723">
        <v>2</v>
      </c>
      <c r="M723">
        <v>3.11</v>
      </c>
      <c r="N723" t="s">
        <v>29</v>
      </c>
      <c r="O723" cm="1">
        <f t="array" ref="O723">INDEX('rate table'!J:J,
  MATCH(1,
    (H723='rate table'!F:F) *
    (L723='rate table'!G:G) *
    (CEILING(M723, 1)='rate table'!H:H),
    0)
)</f>
        <v>7.33</v>
      </c>
      <c r="P723">
        <v>0</v>
      </c>
      <c r="Q723">
        <v>0</v>
      </c>
      <c r="R723">
        <v>0</v>
      </c>
      <c r="S723">
        <v>0</v>
      </c>
      <c r="T723" t="s">
        <v>39</v>
      </c>
      <c r="U723" t="s">
        <v>31</v>
      </c>
      <c r="V723" t="s">
        <v>32</v>
      </c>
      <c r="W723" t="s">
        <v>77</v>
      </c>
      <c r="X723" t="s">
        <v>34</v>
      </c>
      <c r="Y723" t="s">
        <v>35</v>
      </c>
      <c r="Z723" t="s">
        <v>36</v>
      </c>
      <c r="AA723" s="4" t="s">
        <v>780</v>
      </c>
      <c r="AB723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3" t="str">
        <f t="shared" si="45"/>
        <v>,DASCharge, TotalCharge, AccessorialCode, AccessorialDescription, PackageStatus, ReceiverName, ReceiverCity, ReceiverState, ReceiverCountry, CreatedDate)</v>
      </c>
      <c r="AD723" t="str">
        <f t="shared" si="46"/>
        <v>VALUES (
'80056','12659','940093620046','USPSINV863626','2/13/2025','2/20/2025','Priority Mail','9400842678822','72671','80972','2','3.11','LB','7.33','0','0','0','0','AC1','Signature Confirmation','Return to Sender','Receiver 604','Seattle','AZ','USA','3/31/2025');</v>
      </c>
      <c r="AE723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'80056','12659','940093620046','USPSINV863626','2/13/2025','2/20/2025','Priority Mail','9400842678822','72671','80972','2','3.11','LB','7.33','0','0','0','0','AC1','Signature Confirmation','Return to Sender','Receiver 604','Seattle','AZ','USA','3/31/2025');</v>
      </c>
    </row>
    <row r="724" spans="2:31" x14ac:dyDescent="0.2">
      <c r="B724">
        <v>80056</v>
      </c>
      <c r="C724">
        <v>12659</v>
      </c>
      <c r="D724" s="2">
        <v>94001758640175</v>
      </c>
      <c r="E724" t="s">
        <v>669</v>
      </c>
      <c r="F724" s="4" t="s">
        <v>778</v>
      </c>
      <c r="G724" s="4" t="s">
        <v>779</v>
      </c>
      <c r="H724" t="s">
        <v>41</v>
      </c>
      <c r="I724" s="2">
        <v>9400417055552</v>
      </c>
      <c r="J724">
        <v>58948</v>
      </c>
      <c r="K724">
        <v>61075</v>
      </c>
      <c r="L724">
        <v>5</v>
      </c>
      <c r="M724">
        <v>4.5199999999999996</v>
      </c>
      <c r="N724" t="s">
        <v>29</v>
      </c>
      <c r="O724" cm="1">
        <f t="array" ref="O724">INDEX('rate table'!J:J,
  MATCH(1,
    (H724='rate table'!F:F) *
    (L724='rate table'!G:G) *
    (CEILING(M724, 1)='rate table'!H:H),
    0)
)</f>
        <v>27.28</v>
      </c>
      <c r="P724">
        <v>0</v>
      </c>
      <c r="Q724">
        <v>0</v>
      </c>
      <c r="R724">
        <v>0</v>
      </c>
      <c r="S724">
        <v>0</v>
      </c>
      <c r="T724" t="s">
        <v>43</v>
      </c>
      <c r="U724" t="s">
        <v>31</v>
      </c>
      <c r="V724" t="s">
        <v>32</v>
      </c>
      <c r="W724" t="s">
        <v>670</v>
      </c>
      <c r="X724" t="s">
        <v>34</v>
      </c>
      <c r="Y724" t="s">
        <v>35</v>
      </c>
      <c r="Z724" t="s">
        <v>36</v>
      </c>
      <c r="AA724" s="4" t="s">
        <v>780</v>
      </c>
      <c r="AB724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4" t="str">
        <f t="shared" si="45"/>
        <v>,DASCharge, TotalCharge, AccessorialCode, AccessorialDescription, PackageStatus, ReceiverName, ReceiverCity, ReceiverState, ReceiverCountry, CreatedDate)</v>
      </c>
      <c r="AD724" t="str">
        <f t="shared" si="46"/>
        <v>VALUES (
'80056','12659','94001758640175','USPSINV909371','2/13/2025','2/20/2025','Priority Mail Express','9400417055552','58948','61075','5','4.52','LB','27.28','0','0','0','0','AC4','Signature Confirmation','Return to Sender','Receiver 359','Seattle','AZ','USA','3/31/2025');</v>
      </c>
      <c r="AE724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'80056','12659','94001758640175','USPSINV909371','2/13/2025','2/20/2025','Priority Mail Express','9400417055552','58948','61075','5','4.52','LB','27.28','0','0','0','0','AC4','Signature Confirmation','Return to Sender','Receiver 359','Seattle','AZ','USA','3/31/2025');</v>
      </c>
    </row>
    <row r="725" spans="2:31" x14ac:dyDescent="0.2">
      <c r="B725">
        <v>80056</v>
      </c>
      <c r="C725">
        <v>12659</v>
      </c>
      <c r="D725" s="2">
        <v>940058126341</v>
      </c>
      <c r="E725" t="s">
        <v>671</v>
      </c>
      <c r="F725" s="4" t="s">
        <v>778</v>
      </c>
      <c r="G725" s="4" t="s">
        <v>779</v>
      </c>
      <c r="H725" t="s">
        <v>28</v>
      </c>
      <c r="I725" s="2">
        <v>94006426438</v>
      </c>
      <c r="J725">
        <v>84086</v>
      </c>
      <c r="K725">
        <v>904</v>
      </c>
      <c r="L725">
        <v>5</v>
      </c>
      <c r="M725">
        <v>2.23</v>
      </c>
      <c r="N725" t="s">
        <v>29</v>
      </c>
      <c r="O725" cm="1">
        <f t="array" ref="O725">INDEX('rate table'!J:J,
  MATCH(1,
    (H725='rate table'!F:F) *
    (L725='rate table'!G:G) *
    (CEILING(M725, 1)='rate table'!H:H),
    0)
)</f>
        <v>7.8</v>
      </c>
      <c r="P725">
        <v>0</v>
      </c>
      <c r="Q725">
        <v>0</v>
      </c>
      <c r="R725">
        <v>0</v>
      </c>
      <c r="S725">
        <v>0</v>
      </c>
      <c r="T725" t="s">
        <v>105</v>
      </c>
      <c r="U725" t="s">
        <v>31</v>
      </c>
      <c r="V725" t="s">
        <v>32</v>
      </c>
      <c r="W725" t="s">
        <v>517</v>
      </c>
      <c r="X725" t="s">
        <v>34</v>
      </c>
      <c r="Y725" t="s">
        <v>35</v>
      </c>
      <c r="Z725" t="s">
        <v>36</v>
      </c>
      <c r="AA725" s="4" t="s">
        <v>780</v>
      </c>
      <c r="AB725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5" t="str">
        <f t="shared" si="45"/>
        <v>,DASCharge, TotalCharge, AccessorialCode, AccessorialDescription, PackageStatus, ReceiverName, ReceiverCity, ReceiverState, ReceiverCountry, CreatedDate)</v>
      </c>
      <c r="AD725" t="str">
        <f t="shared" si="46"/>
        <v>VALUES (
'80056','12659','940058126341','USPSINV914639','2/13/2025','2/20/2025','USPS Ground Advantage','94006426438','84086','904','5','2.23','LB','7.8','0','0','0','0','AC3','Signature Confirmation','Return to Sender','Receiver 259','Seattle','AZ','USA','3/31/2025');</v>
      </c>
      <c r="AE725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'80056','12659','940058126341','USPSINV914639','2/13/2025','2/20/2025','USPS Ground Advantage','94006426438','84086','904','5','2.23','LB','7.8','0','0','0','0','AC3','Signature Confirmation','Return to Sender','Receiver 259','Seattle','AZ','USA','3/31/2025');</v>
      </c>
    </row>
    <row r="726" spans="2:31" x14ac:dyDescent="0.2">
      <c r="B726">
        <v>80056</v>
      </c>
      <c r="C726">
        <v>12659</v>
      </c>
      <c r="D726" s="2">
        <v>94001014056539</v>
      </c>
      <c r="E726" t="s">
        <v>672</v>
      </c>
      <c r="F726" s="4" t="s">
        <v>778</v>
      </c>
      <c r="G726" s="4" t="s">
        <v>779</v>
      </c>
      <c r="H726" t="s">
        <v>38</v>
      </c>
      <c r="I726" s="2">
        <v>9400277483245</v>
      </c>
      <c r="J726">
        <v>82915</v>
      </c>
      <c r="K726">
        <v>24728</v>
      </c>
      <c r="L726">
        <v>7</v>
      </c>
      <c r="M726">
        <v>14.86</v>
      </c>
      <c r="N726" t="s">
        <v>29</v>
      </c>
      <c r="O726" cm="1">
        <f t="array" ref="O726">INDEX('rate table'!J:J,
  MATCH(1,
    (H726='rate table'!F:F) *
    (L726='rate table'!G:G) *
    (CEILING(M726, 1)='rate table'!H:H),
    0)
)</f>
        <v>36.619999999999997</v>
      </c>
      <c r="P726">
        <v>0</v>
      </c>
      <c r="Q726">
        <v>0</v>
      </c>
      <c r="R726">
        <v>0</v>
      </c>
      <c r="S726">
        <v>0</v>
      </c>
      <c r="T726" t="s">
        <v>51</v>
      </c>
      <c r="U726" t="s">
        <v>31</v>
      </c>
      <c r="V726" t="s">
        <v>32</v>
      </c>
      <c r="W726" t="s">
        <v>181</v>
      </c>
      <c r="X726" t="s">
        <v>34</v>
      </c>
      <c r="Y726" t="s">
        <v>35</v>
      </c>
      <c r="Z726" t="s">
        <v>36</v>
      </c>
      <c r="AA726" s="4" t="s">
        <v>780</v>
      </c>
      <c r="AB726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6" t="str">
        <f t="shared" si="45"/>
        <v>,DASCharge, TotalCharge, AccessorialCode, AccessorialDescription, PackageStatus, ReceiverName, ReceiverCity, ReceiverState, ReceiverCountry, CreatedDate)</v>
      </c>
      <c r="AD726" t="str">
        <f t="shared" si="46"/>
        <v>VALUES (
'80056','12659','94001014056539','USPSINV461978','2/13/2025','2/20/2025','Priority Mail','9400277483245','82915','24728','7','14.86','LB','36.62','0','0','0','0','AC9','Signature Confirmation','Return to Sender','Receiver 552','Seattle','AZ','USA','3/31/2025');</v>
      </c>
      <c r="AE726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'80056','12659','94001014056539','USPSINV461978','2/13/2025','2/20/2025','Priority Mail','9400277483245','82915','24728','7','14.86','LB','36.62','0','0','0','0','AC9','Signature Confirmation','Return to Sender','Receiver 552','Seattle','AZ','USA','3/31/2025');</v>
      </c>
    </row>
    <row r="727" spans="2:31" x14ac:dyDescent="0.2">
      <c r="B727">
        <v>80056</v>
      </c>
      <c r="C727">
        <v>12659</v>
      </c>
      <c r="D727" s="2">
        <v>9400320459553</v>
      </c>
      <c r="E727" t="s">
        <v>673</v>
      </c>
      <c r="F727" s="4" t="s">
        <v>778</v>
      </c>
      <c r="G727" s="4" t="s">
        <v>779</v>
      </c>
      <c r="H727" t="s">
        <v>41</v>
      </c>
      <c r="I727" s="2">
        <v>9400474257263</v>
      </c>
      <c r="J727">
        <v>98842</v>
      </c>
      <c r="K727">
        <v>2077</v>
      </c>
      <c r="L727">
        <v>6</v>
      </c>
      <c r="M727">
        <v>0.84</v>
      </c>
      <c r="N727" t="s">
        <v>29</v>
      </c>
      <c r="O727" cm="1">
        <f t="array" ref="O727">INDEX('rate table'!J:J,
  MATCH(1,
    (H727='rate table'!F:F) *
    (L727='rate table'!G:G) *
    (CEILING(M727, 1)='rate table'!H:H),
    0)
)</f>
        <v>17.18</v>
      </c>
      <c r="P727">
        <v>0</v>
      </c>
      <c r="Q727">
        <v>0</v>
      </c>
      <c r="R727">
        <v>0</v>
      </c>
      <c r="S727">
        <v>0</v>
      </c>
      <c r="T727" t="s">
        <v>71</v>
      </c>
      <c r="U727" t="s">
        <v>31</v>
      </c>
      <c r="V727" t="s">
        <v>32</v>
      </c>
      <c r="W727" t="s">
        <v>674</v>
      </c>
      <c r="X727" t="s">
        <v>34</v>
      </c>
      <c r="Y727" t="s">
        <v>35</v>
      </c>
      <c r="Z727" t="s">
        <v>36</v>
      </c>
      <c r="AA727" s="4" t="s">
        <v>780</v>
      </c>
      <c r="AB727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7" t="str">
        <f t="shared" si="45"/>
        <v>,DASCharge, TotalCharge, AccessorialCode, AccessorialDescription, PackageStatus, ReceiverName, ReceiverCity, ReceiverState, ReceiverCountry, CreatedDate)</v>
      </c>
      <c r="AD727" t="str">
        <f t="shared" si="46"/>
        <v>VALUES (
'80056','12659','9400320459553','USPSINV896098','2/13/2025','2/20/2025','Priority Mail Express','9400474257263','98842','2077','6','0.84','LB','17.18','0','0','0','0','AC2','Signature Confirmation','Return to Sender','Receiver 620','Seattle','AZ','USA','3/31/2025');</v>
      </c>
      <c r="AE727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'80056','12659','9400320459553','USPSINV896098','2/13/2025','2/20/2025','Priority Mail Express','9400474257263','98842','2077','6','0.84','LB','17.18','0','0','0','0','AC2','Signature Confirmation','Return to Sender','Receiver 620','Seattle','AZ','USA','3/31/2025');</v>
      </c>
    </row>
    <row r="728" spans="2:31" x14ac:dyDescent="0.2">
      <c r="B728">
        <v>80056</v>
      </c>
      <c r="C728">
        <v>12659</v>
      </c>
      <c r="D728" s="2">
        <v>94001792335884</v>
      </c>
      <c r="E728" t="s">
        <v>675</v>
      </c>
      <c r="F728" s="4" t="s">
        <v>778</v>
      </c>
      <c r="G728" s="4" t="s">
        <v>779</v>
      </c>
      <c r="H728" t="s">
        <v>28</v>
      </c>
      <c r="I728" s="2">
        <v>9400107169037</v>
      </c>
      <c r="J728">
        <v>77190</v>
      </c>
      <c r="K728">
        <v>61967</v>
      </c>
      <c r="L728">
        <v>7</v>
      </c>
      <c r="M728">
        <v>3.12</v>
      </c>
      <c r="N728" t="s">
        <v>29</v>
      </c>
      <c r="O728" cm="1">
        <f t="array" ref="O728">INDEX('rate table'!J:J,
  MATCH(1,
    (H728='rate table'!F:F) *
    (L728='rate table'!G:G) *
    (CEILING(M728, 1)='rate table'!H:H),
    0)
)</f>
        <v>10.59</v>
      </c>
      <c r="P728">
        <v>0</v>
      </c>
      <c r="Q728">
        <v>0</v>
      </c>
      <c r="R728">
        <v>0</v>
      </c>
      <c r="S728">
        <v>0</v>
      </c>
      <c r="T728" t="s">
        <v>58</v>
      </c>
      <c r="U728" t="s">
        <v>31</v>
      </c>
      <c r="V728" t="s">
        <v>32</v>
      </c>
      <c r="W728" t="s">
        <v>676</v>
      </c>
      <c r="X728" t="s">
        <v>34</v>
      </c>
      <c r="Y728" t="s">
        <v>35</v>
      </c>
      <c r="Z728" t="s">
        <v>36</v>
      </c>
      <c r="AA728" s="4" t="s">
        <v>780</v>
      </c>
      <c r="AB728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8" t="str">
        <f t="shared" si="45"/>
        <v>,DASCharge, TotalCharge, AccessorialCode, AccessorialDescription, PackageStatus, ReceiverName, ReceiverCity, ReceiverState, ReceiverCountry, CreatedDate)</v>
      </c>
      <c r="AD728" t="str">
        <f t="shared" si="46"/>
        <v>VALUES (
'80056','12659','94001792335884','USPSINV411965','2/13/2025','2/20/2025','USPS Ground Advantage','9400107169037','77190','61967','7','3.12','LB','10.59','0','0','0','0','AC5','Signature Confirmation','Return to Sender','Receiver 835','Seattle','AZ','USA','3/31/2025');</v>
      </c>
      <c r="AE728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'80056','12659','94001792335884','USPSINV411965','2/13/2025','2/20/2025','USPS Ground Advantage','9400107169037','77190','61967','7','3.12','LB','10.59','0','0','0','0','AC5','Signature Confirmation','Return to Sender','Receiver 835','Seattle','AZ','USA','3/31/2025');</v>
      </c>
    </row>
    <row r="729" spans="2:31" x14ac:dyDescent="0.2">
      <c r="B729">
        <v>80056</v>
      </c>
      <c r="C729">
        <v>12659</v>
      </c>
      <c r="D729" s="2">
        <v>94001003859616</v>
      </c>
      <c r="E729" t="s">
        <v>677</v>
      </c>
      <c r="F729" s="4" t="s">
        <v>778</v>
      </c>
      <c r="G729" s="4" t="s">
        <v>779</v>
      </c>
      <c r="H729" t="s">
        <v>38</v>
      </c>
      <c r="I729" s="2">
        <v>940020457651</v>
      </c>
      <c r="J729">
        <v>58131</v>
      </c>
      <c r="K729">
        <v>15507</v>
      </c>
      <c r="L729">
        <v>7</v>
      </c>
      <c r="M729">
        <v>11.75</v>
      </c>
      <c r="N729" t="s">
        <v>29</v>
      </c>
      <c r="O729" cm="1">
        <f t="array" ref="O729">INDEX('rate table'!J:J,
  MATCH(1,
    (H729='rate table'!F:F) *
    (L729='rate table'!G:G) *
    (CEILING(M729, 1)='rate table'!H:H),
    0)
)</f>
        <v>31.4</v>
      </c>
      <c r="P729">
        <v>0</v>
      </c>
      <c r="Q729">
        <v>0</v>
      </c>
      <c r="R729">
        <v>0</v>
      </c>
      <c r="S729">
        <v>0</v>
      </c>
      <c r="T729" t="s">
        <v>71</v>
      </c>
      <c r="U729" t="s">
        <v>31</v>
      </c>
      <c r="V729" t="s">
        <v>32</v>
      </c>
      <c r="W729" t="s">
        <v>678</v>
      </c>
      <c r="X729" t="s">
        <v>34</v>
      </c>
      <c r="Y729" t="s">
        <v>35</v>
      </c>
      <c r="Z729" t="s">
        <v>36</v>
      </c>
      <c r="AA729" s="4" t="s">
        <v>780</v>
      </c>
      <c r="AB729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29" t="str">
        <f t="shared" si="45"/>
        <v>,DASCharge, TotalCharge, AccessorialCode, AccessorialDescription, PackageStatus, ReceiverName, ReceiverCity, ReceiverState, ReceiverCountry, CreatedDate)</v>
      </c>
      <c r="AD729" t="str">
        <f t="shared" si="46"/>
        <v>VALUES (
'80056','12659','94001003859616','USPSINV958822','2/13/2025','2/20/2025','Priority Mail','940020457651','58131','15507','7','11.75','LB','31.4','0','0','0','0','AC2','Signature Confirmation','Return to Sender','Receiver 603','Seattle','AZ','USA','3/31/2025');</v>
      </c>
      <c r="AE729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'80056','12659','94001003859616','USPSINV958822','2/13/2025','2/20/2025','Priority Mail','940020457651','58131','15507','7','11.75','LB','31.4','0','0','0','0','AC2','Signature Confirmation','Return to Sender','Receiver 603','Seattle','AZ','USA','3/31/2025');</v>
      </c>
    </row>
    <row r="730" spans="2:31" x14ac:dyDescent="0.2">
      <c r="B730">
        <v>80056</v>
      </c>
      <c r="C730">
        <v>12659</v>
      </c>
      <c r="D730" s="2">
        <v>94001376497361</v>
      </c>
      <c r="E730" t="s">
        <v>679</v>
      </c>
      <c r="F730" s="4" t="s">
        <v>778</v>
      </c>
      <c r="G730" s="4" t="s">
        <v>779</v>
      </c>
      <c r="H730" t="s">
        <v>41</v>
      </c>
      <c r="I730" s="2">
        <v>9400122948862</v>
      </c>
      <c r="J730">
        <v>20138</v>
      </c>
      <c r="K730">
        <v>45785</v>
      </c>
      <c r="L730">
        <v>8</v>
      </c>
      <c r="M730">
        <v>16.399999999999999</v>
      </c>
      <c r="N730" t="s">
        <v>29</v>
      </c>
      <c r="O730" cm="1">
        <f t="array" ref="O730">INDEX('rate table'!J:J,
  MATCH(1,
    (H730='rate table'!F:F) *
    (L730='rate table'!G:G) *
    (CEILING(M730, 1)='rate table'!H:H),
    0)
)</f>
        <v>63.6</v>
      </c>
      <c r="P730">
        <v>0</v>
      </c>
      <c r="Q730">
        <v>0</v>
      </c>
      <c r="R730">
        <v>0</v>
      </c>
      <c r="S730">
        <v>0</v>
      </c>
      <c r="T730" t="s">
        <v>58</v>
      </c>
      <c r="U730" t="s">
        <v>31</v>
      </c>
      <c r="V730" t="s">
        <v>32</v>
      </c>
      <c r="W730" t="s">
        <v>680</v>
      </c>
      <c r="X730" t="s">
        <v>34</v>
      </c>
      <c r="Y730" t="s">
        <v>35</v>
      </c>
      <c r="Z730" t="s">
        <v>36</v>
      </c>
      <c r="AA730" s="4" t="s">
        <v>780</v>
      </c>
      <c r="AB730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0" t="str">
        <f t="shared" si="45"/>
        <v>,DASCharge, TotalCharge, AccessorialCode, AccessorialDescription, PackageStatus, ReceiverName, ReceiverCity, ReceiverState, ReceiverCountry, CreatedDate)</v>
      </c>
      <c r="AD730" t="str">
        <f t="shared" si="46"/>
        <v>VALUES (
'80056','12659','94001376497361','USPSINV408405','2/13/2025','2/20/2025','Priority Mail Express','9400122948862','20138','45785','8','16.4','LB','63.6','0','0','0','0','AC5','Signature Confirmation','Return to Sender','Receiver 382','Seattle','AZ','USA','3/31/2025');</v>
      </c>
      <c r="AE730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'80056','12659','94001376497361','USPSINV408405','2/13/2025','2/20/2025','Priority Mail Express','9400122948862','20138','45785','8','16.4','LB','63.6','0','0','0','0','AC5','Signature Confirmation','Return to Sender','Receiver 382','Seattle','AZ','USA','3/31/2025');</v>
      </c>
    </row>
    <row r="731" spans="2:31" x14ac:dyDescent="0.2">
      <c r="B731">
        <v>80056</v>
      </c>
      <c r="C731">
        <v>12659</v>
      </c>
      <c r="D731" s="2">
        <v>94002129903673</v>
      </c>
      <c r="E731" t="s">
        <v>681</v>
      </c>
      <c r="F731" s="4" t="s">
        <v>778</v>
      </c>
      <c r="G731" s="4" t="s">
        <v>779</v>
      </c>
      <c r="H731" t="s">
        <v>38</v>
      </c>
      <c r="I731" s="2">
        <v>9400644554123</v>
      </c>
      <c r="J731">
        <v>15866</v>
      </c>
      <c r="K731">
        <v>57166</v>
      </c>
      <c r="L731">
        <v>2</v>
      </c>
      <c r="M731">
        <v>9.0500000000000007</v>
      </c>
      <c r="N731" t="s">
        <v>29</v>
      </c>
      <c r="O731" cm="1">
        <f t="array" ref="O731">INDEX('rate table'!J:J,
  MATCH(1,
    (H731='rate table'!F:F) *
    (L731='rate table'!G:G) *
    (CEILING(M731, 1)='rate table'!H:H),
    0)
)</f>
        <v>9.81</v>
      </c>
      <c r="P731">
        <v>0</v>
      </c>
      <c r="Q731">
        <v>0</v>
      </c>
      <c r="R731">
        <v>0</v>
      </c>
      <c r="S731">
        <v>0</v>
      </c>
      <c r="T731" t="s">
        <v>43</v>
      </c>
      <c r="U731" t="s">
        <v>31</v>
      </c>
      <c r="V731" t="s">
        <v>32</v>
      </c>
      <c r="W731" t="s">
        <v>619</v>
      </c>
      <c r="X731" t="s">
        <v>34</v>
      </c>
      <c r="Y731" t="s">
        <v>35</v>
      </c>
      <c r="Z731" t="s">
        <v>36</v>
      </c>
      <c r="AA731" s="4" t="s">
        <v>780</v>
      </c>
      <c r="AB731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1" t="str">
        <f t="shared" si="45"/>
        <v>,DASCharge, TotalCharge, AccessorialCode, AccessorialDescription, PackageStatus, ReceiverName, ReceiverCity, ReceiverState, ReceiverCountry, CreatedDate)</v>
      </c>
      <c r="AD731" t="str">
        <f t="shared" si="46"/>
        <v>VALUES (
'80056','12659','94002129903673','USPSINV216279','2/13/2025','2/20/2025','Priority Mail','9400644554123','15866','57166','2','9.05','LB','9.81','0','0','0','0','AC4','Signature Confirmation','Return to Sender','Receiver 238','Seattle','AZ','USA','3/31/2025');</v>
      </c>
      <c r="AE731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'80056','12659','94002129903673','USPSINV216279','2/13/2025','2/20/2025','Priority Mail','9400644554123','15866','57166','2','9.05','LB','9.81','0','0','0','0','AC4','Signature Confirmation','Return to Sender','Receiver 238','Seattle','AZ','USA','3/31/2025');</v>
      </c>
    </row>
    <row r="732" spans="2:31" x14ac:dyDescent="0.2">
      <c r="B732">
        <v>80056</v>
      </c>
      <c r="C732">
        <v>12659</v>
      </c>
      <c r="D732" s="2">
        <v>9400718495545</v>
      </c>
      <c r="E732" t="s">
        <v>682</v>
      </c>
      <c r="F732" s="4" t="s">
        <v>778</v>
      </c>
      <c r="G732" s="4" t="s">
        <v>779</v>
      </c>
      <c r="H732" t="s">
        <v>41</v>
      </c>
      <c r="I732" s="2">
        <v>940011104782</v>
      </c>
      <c r="J732">
        <v>58210</v>
      </c>
      <c r="K732">
        <v>58565</v>
      </c>
      <c r="L732">
        <v>4</v>
      </c>
      <c r="M732">
        <v>19.98</v>
      </c>
      <c r="N732" t="s">
        <v>29</v>
      </c>
      <c r="O732" cm="1">
        <f t="array" ref="O732">INDEX('rate table'!J:J,
  MATCH(1,
    (H732='rate table'!F:F) *
    (L732='rate table'!G:G) *
    (CEILING(M732, 1)='rate table'!H:H),
    0)
)</f>
        <v>63.74</v>
      </c>
      <c r="P732">
        <v>0</v>
      </c>
      <c r="Q732">
        <v>0</v>
      </c>
      <c r="R732">
        <v>0</v>
      </c>
      <c r="S732">
        <v>0</v>
      </c>
      <c r="T732" t="s">
        <v>39</v>
      </c>
      <c r="U732" t="s">
        <v>31</v>
      </c>
      <c r="V732" t="s">
        <v>32</v>
      </c>
      <c r="W732" t="s">
        <v>683</v>
      </c>
      <c r="X732" t="s">
        <v>34</v>
      </c>
      <c r="Y732" t="s">
        <v>35</v>
      </c>
      <c r="Z732" t="s">
        <v>36</v>
      </c>
      <c r="AA732" s="4" t="s">
        <v>780</v>
      </c>
      <c r="AB732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2" t="str">
        <f t="shared" si="45"/>
        <v>,DASCharge, TotalCharge, AccessorialCode, AccessorialDescription, PackageStatus, ReceiverName, ReceiverCity, ReceiverState, ReceiverCountry, CreatedDate)</v>
      </c>
      <c r="AD732" t="str">
        <f t="shared" si="46"/>
        <v>VALUES (
'80056','12659','9400718495545','USPSINV223567','2/13/2025','2/20/2025','Priority Mail Express','940011104782','58210','58565','4','19.98','LB','63.74','0','0','0','0','AC1','Signature Confirmation','Return to Sender','Receiver 965','Seattle','AZ','USA','3/31/2025');</v>
      </c>
      <c r="AE732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'80056','12659','9400718495545','USPSINV223567','2/13/2025','2/20/2025','Priority Mail Express','940011104782','58210','58565','4','19.98','LB','63.74','0','0','0','0','AC1','Signature Confirmation','Return to Sender','Receiver 965','Seattle','AZ','USA','3/31/2025');</v>
      </c>
    </row>
    <row r="733" spans="2:31" x14ac:dyDescent="0.2">
      <c r="B733">
        <v>80056</v>
      </c>
      <c r="C733">
        <v>12659</v>
      </c>
      <c r="D733" s="2">
        <v>94001863411427</v>
      </c>
      <c r="E733" t="s">
        <v>684</v>
      </c>
      <c r="F733" s="4" t="s">
        <v>778</v>
      </c>
      <c r="G733" s="4" t="s">
        <v>779</v>
      </c>
      <c r="H733" t="s">
        <v>28</v>
      </c>
      <c r="I733" s="2">
        <v>9400109691621</v>
      </c>
      <c r="J733">
        <v>86604</v>
      </c>
      <c r="K733">
        <v>85704</v>
      </c>
      <c r="L733">
        <v>5</v>
      </c>
      <c r="M733">
        <v>14.88</v>
      </c>
      <c r="N733" t="s">
        <v>29</v>
      </c>
      <c r="O733" cm="1">
        <f t="array" ref="O733">INDEX('rate table'!J:J,
  MATCH(1,
    (H733='rate table'!F:F) *
    (L733='rate table'!G:G) *
    (CEILING(M733, 1)='rate table'!H:H),
    0)
)</f>
        <v>13.15</v>
      </c>
      <c r="P733">
        <v>0</v>
      </c>
      <c r="Q733">
        <v>0</v>
      </c>
      <c r="R733">
        <v>0</v>
      </c>
      <c r="S733">
        <v>0</v>
      </c>
      <c r="T733" t="s">
        <v>71</v>
      </c>
      <c r="U733" t="s">
        <v>31</v>
      </c>
      <c r="V733" t="s">
        <v>32</v>
      </c>
      <c r="W733" t="s">
        <v>685</v>
      </c>
      <c r="X733" t="s">
        <v>34</v>
      </c>
      <c r="Y733" t="s">
        <v>35</v>
      </c>
      <c r="Z733" t="s">
        <v>36</v>
      </c>
      <c r="AA733" s="4" t="s">
        <v>780</v>
      </c>
      <c r="AB733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3" t="str">
        <f t="shared" si="45"/>
        <v>,DASCharge, TotalCharge, AccessorialCode, AccessorialDescription, PackageStatus, ReceiverName, ReceiverCity, ReceiverState, ReceiverCountry, CreatedDate)</v>
      </c>
      <c r="AD733" t="str">
        <f t="shared" si="46"/>
        <v>VALUES (
'80056','12659','94001863411427','USPSINV746882','2/13/2025','2/20/2025','USPS Ground Advantage','9400109691621','86604','85704','5','14.88','LB','13.15','0','0','0','0','AC2','Signature Confirmation','Return to Sender','Receiver 197','Seattle','AZ','USA','3/31/2025');</v>
      </c>
      <c r="AE733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'80056','12659','94001863411427','USPSINV746882','2/13/2025','2/20/2025','USPS Ground Advantage','9400109691621','86604','85704','5','14.88','LB','13.15','0','0','0','0','AC2','Signature Confirmation','Return to Sender','Receiver 197','Seattle','AZ','USA','3/31/2025');</v>
      </c>
    </row>
    <row r="734" spans="2:31" x14ac:dyDescent="0.2">
      <c r="B734">
        <v>80056</v>
      </c>
      <c r="C734">
        <v>12659</v>
      </c>
      <c r="D734" s="2">
        <v>94001318201712</v>
      </c>
      <c r="E734" t="s">
        <v>686</v>
      </c>
      <c r="F734" s="4" t="s">
        <v>778</v>
      </c>
      <c r="G734" s="4" t="s">
        <v>779</v>
      </c>
      <c r="H734" t="s">
        <v>38</v>
      </c>
      <c r="I734" s="2">
        <v>9400680776494</v>
      </c>
      <c r="J734">
        <v>88996</v>
      </c>
      <c r="K734">
        <v>16826</v>
      </c>
      <c r="L734">
        <v>6</v>
      </c>
      <c r="M734">
        <v>5.75</v>
      </c>
      <c r="N734" t="s">
        <v>29</v>
      </c>
      <c r="O734" cm="1">
        <f t="array" ref="O734">INDEX('rate table'!J:J,
  MATCH(1,
    (H734='rate table'!F:F) *
    (L734='rate table'!G:G) *
    (CEILING(M734, 1)='rate table'!H:H),
    0)
)</f>
        <v>18.04</v>
      </c>
      <c r="P734">
        <v>0</v>
      </c>
      <c r="Q734">
        <v>0</v>
      </c>
      <c r="R734">
        <v>0</v>
      </c>
      <c r="S734">
        <v>0</v>
      </c>
      <c r="T734" t="s">
        <v>71</v>
      </c>
      <c r="U734" t="s">
        <v>31</v>
      </c>
      <c r="V734" t="s">
        <v>32</v>
      </c>
      <c r="W734" t="s">
        <v>687</v>
      </c>
      <c r="X734" t="s">
        <v>34</v>
      </c>
      <c r="Y734" t="s">
        <v>35</v>
      </c>
      <c r="Z734" t="s">
        <v>36</v>
      </c>
      <c r="AA734" s="4" t="s">
        <v>780</v>
      </c>
      <c r="AB734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4" t="str">
        <f t="shared" si="45"/>
        <v>,DASCharge, TotalCharge, AccessorialCode, AccessorialDescription, PackageStatus, ReceiverName, ReceiverCity, ReceiverState, ReceiverCountry, CreatedDate)</v>
      </c>
      <c r="AD734" t="str">
        <f t="shared" si="46"/>
        <v>VALUES (
'80056','12659','94001318201712','USPSINV214340','2/13/2025','2/20/2025','Priority Mail','9400680776494','88996','16826','6','5.75','LB','18.04','0','0','0','0','AC2','Signature Confirmation','Return to Sender','Receiver 826','Seattle','AZ','USA','3/31/2025');</v>
      </c>
      <c r="AE734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'80056','12659','94001318201712','USPSINV214340','2/13/2025','2/20/2025','Priority Mail','9400680776494','88996','16826','6','5.75','LB','18.04','0','0','0','0','AC2','Signature Confirmation','Return to Sender','Receiver 826','Seattle','AZ','USA','3/31/2025');</v>
      </c>
    </row>
    <row r="735" spans="2:31" x14ac:dyDescent="0.2">
      <c r="B735">
        <v>80056</v>
      </c>
      <c r="C735">
        <v>12659</v>
      </c>
      <c r="D735" s="2">
        <v>9400554362577</v>
      </c>
      <c r="E735" t="s">
        <v>689</v>
      </c>
      <c r="F735" s="4" t="s">
        <v>778</v>
      </c>
      <c r="G735" s="4" t="s">
        <v>779</v>
      </c>
      <c r="H735" t="s">
        <v>28</v>
      </c>
      <c r="I735" s="2">
        <v>9400709656522</v>
      </c>
      <c r="J735">
        <v>98827</v>
      </c>
      <c r="K735">
        <v>7750</v>
      </c>
      <c r="L735">
        <v>7</v>
      </c>
      <c r="M735">
        <v>2.65</v>
      </c>
      <c r="N735" t="s">
        <v>29</v>
      </c>
      <c r="O735" cm="1">
        <f t="array" ref="O735">INDEX('rate table'!J:J,
  MATCH(1,
    (H735='rate table'!F:F) *
    (L735='rate table'!G:G) *
    (CEILING(M735, 1)='rate table'!H:H),
    0)
)</f>
        <v>9.77</v>
      </c>
      <c r="P735">
        <v>0</v>
      </c>
      <c r="Q735">
        <v>0</v>
      </c>
      <c r="R735">
        <v>0</v>
      </c>
      <c r="S735">
        <v>0</v>
      </c>
      <c r="T735" t="s">
        <v>71</v>
      </c>
      <c r="U735" t="s">
        <v>31</v>
      </c>
      <c r="V735" t="s">
        <v>32</v>
      </c>
      <c r="W735" t="s">
        <v>429</v>
      </c>
      <c r="X735" t="s">
        <v>34</v>
      </c>
      <c r="Y735" t="s">
        <v>35</v>
      </c>
      <c r="Z735" t="s">
        <v>36</v>
      </c>
      <c r="AA735" s="4" t="s">
        <v>780</v>
      </c>
      <c r="AB735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5" t="str">
        <f t="shared" si="45"/>
        <v>,DASCharge, TotalCharge, AccessorialCode, AccessorialDescription, PackageStatus, ReceiverName, ReceiverCity, ReceiverState, ReceiverCountry, CreatedDate)</v>
      </c>
      <c r="AD735" t="str">
        <f t="shared" si="46"/>
        <v>VALUES (
'80056','12659','9400554362577','USPSINV872137','2/13/2025','2/20/2025','USPS Ground Advantage','9400709656522','98827','7750','7','2.65','LB','9.77','0','0','0','0','AC2','Signature Confirmation','Return to Sender','Receiver 922','Seattle','AZ','USA','3/31/2025');</v>
      </c>
      <c r="AE735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'80056','12659','9400554362577','USPSINV872137','2/13/2025','2/20/2025','USPS Ground Advantage','9400709656522','98827','7750','7','2.65','LB','9.77','0','0','0','0','AC2','Signature Confirmation','Return to Sender','Receiver 922','Seattle','AZ','USA','3/31/2025');</v>
      </c>
    </row>
    <row r="736" spans="2:31" x14ac:dyDescent="0.2">
      <c r="B736">
        <v>80056</v>
      </c>
      <c r="C736">
        <v>12659</v>
      </c>
      <c r="D736" s="2">
        <v>94001425346075</v>
      </c>
      <c r="E736" t="s">
        <v>690</v>
      </c>
      <c r="F736" s="4" t="s">
        <v>778</v>
      </c>
      <c r="G736" s="4" t="s">
        <v>779</v>
      </c>
      <c r="H736" t="s">
        <v>38</v>
      </c>
      <c r="I736" s="2">
        <v>9400447111827</v>
      </c>
      <c r="J736">
        <v>27093</v>
      </c>
      <c r="K736">
        <v>32930</v>
      </c>
      <c r="L736">
        <v>7</v>
      </c>
      <c r="M736">
        <v>6.14</v>
      </c>
      <c r="N736" t="s">
        <v>29</v>
      </c>
      <c r="O736" cm="1">
        <f t="array" ref="O736">INDEX('rate table'!J:J,
  MATCH(1,
    (H736='rate table'!F:F) *
    (L736='rate table'!G:G) *
    (CEILING(M736, 1)='rate table'!H:H),
    0)
)</f>
        <v>24.43</v>
      </c>
      <c r="P736">
        <v>0</v>
      </c>
      <c r="Q736">
        <v>0</v>
      </c>
      <c r="R736">
        <v>0</v>
      </c>
      <c r="S736">
        <v>0</v>
      </c>
      <c r="T736" t="s">
        <v>39</v>
      </c>
      <c r="U736" t="s">
        <v>31</v>
      </c>
      <c r="V736" t="s">
        <v>32</v>
      </c>
      <c r="W736" t="s">
        <v>234</v>
      </c>
      <c r="X736" t="s">
        <v>34</v>
      </c>
      <c r="Y736" t="s">
        <v>35</v>
      </c>
      <c r="Z736" t="s">
        <v>36</v>
      </c>
      <c r="AA736" s="4" t="s">
        <v>780</v>
      </c>
      <c r="AB736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6" t="str">
        <f t="shared" si="45"/>
        <v>,DASCharge, TotalCharge, AccessorialCode, AccessorialDescription, PackageStatus, ReceiverName, ReceiverCity, ReceiverState, ReceiverCountry, CreatedDate)</v>
      </c>
      <c r="AD736" t="str">
        <f t="shared" si="46"/>
        <v>VALUES (
'80056','12659','94001425346075','USPSINV33815','2/13/2025','2/20/2025','Priority Mail','9400447111827','27093','32930','7','6.14','LB','24.43','0','0','0','0','AC1','Signature Confirmation','Return to Sender','Receiver 3','Seattle','AZ','USA','3/31/2025');</v>
      </c>
      <c r="AE736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'80056','12659','94001425346075','USPSINV33815','2/13/2025','2/20/2025','Priority Mail','9400447111827','27093','32930','7','6.14','LB','24.43','0','0','0','0','AC1','Signature Confirmation','Return to Sender','Receiver 3','Seattle','AZ','USA','3/31/2025');</v>
      </c>
    </row>
    <row r="737" spans="2:31" x14ac:dyDescent="0.2">
      <c r="B737">
        <v>80056</v>
      </c>
      <c r="C737">
        <v>12659</v>
      </c>
      <c r="D737" s="2">
        <v>9400128951196</v>
      </c>
      <c r="E737" t="s">
        <v>691</v>
      </c>
      <c r="F737" s="4" t="s">
        <v>778</v>
      </c>
      <c r="G737" s="4" t="s">
        <v>779</v>
      </c>
      <c r="H737" t="s">
        <v>41</v>
      </c>
      <c r="I737" s="2">
        <v>9400866934289</v>
      </c>
      <c r="J737">
        <v>97720</v>
      </c>
      <c r="K737">
        <v>29261</v>
      </c>
      <c r="L737">
        <v>5</v>
      </c>
      <c r="M737">
        <v>5.26</v>
      </c>
      <c r="N737" t="s">
        <v>29</v>
      </c>
      <c r="O737" cm="1">
        <f t="array" ref="O737">INDEX('rate table'!J:J,
  MATCH(1,
    (H737='rate table'!F:F) *
    (L737='rate table'!G:G) *
    (CEILING(M737, 1)='rate table'!H:H),
    0)
)</f>
        <v>30.12</v>
      </c>
      <c r="P737">
        <v>0</v>
      </c>
      <c r="Q737">
        <v>0</v>
      </c>
      <c r="R737">
        <v>0</v>
      </c>
      <c r="S737">
        <v>0</v>
      </c>
      <c r="T737" t="s">
        <v>39</v>
      </c>
      <c r="U737" t="s">
        <v>31</v>
      </c>
      <c r="V737" t="s">
        <v>32</v>
      </c>
      <c r="W737" t="s">
        <v>692</v>
      </c>
      <c r="X737" t="s">
        <v>34</v>
      </c>
      <c r="Y737" t="s">
        <v>35</v>
      </c>
      <c r="Z737" t="s">
        <v>36</v>
      </c>
      <c r="AA737" s="4" t="s">
        <v>780</v>
      </c>
      <c r="AB737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7" t="str">
        <f t="shared" si="45"/>
        <v>,DASCharge, TotalCharge, AccessorialCode, AccessorialDescription, PackageStatus, ReceiverName, ReceiverCity, ReceiverState, ReceiverCountry, CreatedDate)</v>
      </c>
      <c r="AD737" t="str">
        <f t="shared" si="46"/>
        <v>VALUES (
'80056','12659','9400128951196','USPSINV517578','2/13/2025','2/20/2025','Priority Mail Express','9400866934289','97720','29261','5','5.26','LB','30.12','0','0','0','0','AC1','Signature Confirmation','Return to Sender','Receiver 786','Seattle','AZ','USA','3/31/2025');</v>
      </c>
      <c r="AE737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'80056','12659','9400128951196','USPSINV517578','2/13/2025','2/20/2025','Priority Mail Express','9400866934289','97720','29261','5','5.26','LB','30.12','0','0','0','0','AC1','Signature Confirmation','Return to Sender','Receiver 786','Seattle','AZ','USA','3/31/2025');</v>
      </c>
    </row>
    <row r="738" spans="2:31" x14ac:dyDescent="0.2">
      <c r="B738">
        <v>80056</v>
      </c>
      <c r="C738">
        <v>12659</v>
      </c>
      <c r="D738" s="2">
        <v>94001124533121</v>
      </c>
      <c r="E738" t="s">
        <v>693</v>
      </c>
      <c r="F738" s="4" t="s">
        <v>778</v>
      </c>
      <c r="G738" s="4" t="s">
        <v>779</v>
      </c>
      <c r="H738" t="s">
        <v>28</v>
      </c>
      <c r="I738" s="2">
        <v>94009364363</v>
      </c>
      <c r="J738">
        <v>41432</v>
      </c>
      <c r="K738">
        <v>44744</v>
      </c>
      <c r="L738">
        <v>4</v>
      </c>
      <c r="M738">
        <v>1.74</v>
      </c>
      <c r="N738" t="s">
        <v>29</v>
      </c>
      <c r="O738" cm="1">
        <f t="array" ref="O738">INDEX('rate table'!J:J,
  MATCH(1,
    (H738='rate table'!F:F) *
    (L738='rate table'!G:G) *
    (CEILING(M738, 1)='rate table'!H:H),
    0)
)</f>
        <v>6.84</v>
      </c>
      <c r="P738">
        <v>0</v>
      </c>
      <c r="Q738">
        <v>0</v>
      </c>
      <c r="R738">
        <v>0</v>
      </c>
      <c r="S738">
        <v>0</v>
      </c>
      <c r="T738" t="s">
        <v>71</v>
      </c>
      <c r="U738" t="s">
        <v>31</v>
      </c>
      <c r="V738" t="s">
        <v>32</v>
      </c>
      <c r="W738" t="s">
        <v>694</v>
      </c>
      <c r="X738" t="s">
        <v>34</v>
      </c>
      <c r="Y738" t="s">
        <v>35</v>
      </c>
      <c r="Z738" t="s">
        <v>36</v>
      </c>
      <c r="AA738" s="4" t="s">
        <v>780</v>
      </c>
      <c r="AB738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8" t="str">
        <f t="shared" si="45"/>
        <v>,DASCharge, TotalCharge, AccessorialCode, AccessorialDescription, PackageStatus, ReceiverName, ReceiverCity, ReceiverState, ReceiverCountry, CreatedDate)</v>
      </c>
      <c r="AD738" t="str">
        <f t="shared" si="46"/>
        <v>VALUES (
'80056','12659','94001124533121','USPSINV945992','2/13/2025','2/20/2025','USPS Ground Advantage','94009364363','41432','44744','4','1.74','LB','6.84','0','0','0','0','AC2','Signature Confirmation','Return to Sender','Receiver 280','Seattle','AZ','USA','3/31/2025');</v>
      </c>
      <c r="AE738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'80056','12659','94001124533121','USPSINV945992','2/13/2025','2/20/2025','USPS Ground Advantage','94009364363','41432','44744','4','1.74','LB','6.84','0','0','0','0','AC2','Signature Confirmation','Return to Sender','Receiver 280','Seattle','AZ','USA','3/31/2025');</v>
      </c>
    </row>
    <row r="739" spans="2:31" x14ac:dyDescent="0.2">
      <c r="B739">
        <v>80056</v>
      </c>
      <c r="C739">
        <v>12659</v>
      </c>
      <c r="D739" s="2">
        <v>94001621100828</v>
      </c>
      <c r="E739" t="s">
        <v>695</v>
      </c>
      <c r="F739" s="4" t="s">
        <v>778</v>
      </c>
      <c r="G739" s="4" t="s">
        <v>779</v>
      </c>
      <c r="H739" t="s">
        <v>38</v>
      </c>
      <c r="I739" s="2">
        <v>9400400386017</v>
      </c>
      <c r="J739">
        <v>3637</v>
      </c>
      <c r="K739">
        <v>23587</v>
      </c>
      <c r="L739">
        <v>5</v>
      </c>
      <c r="M739">
        <v>5.05</v>
      </c>
      <c r="N739" t="s">
        <v>29</v>
      </c>
      <c r="O739" cm="1">
        <f t="array" ref="O739">INDEX('rate table'!J:J,
  MATCH(1,
    (H739='rate table'!F:F) *
    (L739='rate table'!G:G) *
    (CEILING(M739, 1)='rate table'!H:H),
    0)
)</f>
        <v>14.18</v>
      </c>
      <c r="P739">
        <v>0</v>
      </c>
      <c r="Q739">
        <v>0</v>
      </c>
      <c r="R739">
        <v>0</v>
      </c>
      <c r="S739">
        <v>0</v>
      </c>
      <c r="T739" t="s">
        <v>51</v>
      </c>
      <c r="U739" t="s">
        <v>31</v>
      </c>
      <c r="V739" t="s">
        <v>32</v>
      </c>
      <c r="W739" t="s">
        <v>48</v>
      </c>
      <c r="X739" t="s">
        <v>34</v>
      </c>
      <c r="Y739" t="s">
        <v>35</v>
      </c>
      <c r="Z739" t="s">
        <v>36</v>
      </c>
      <c r="AA739" s="4" t="s">
        <v>780</v>
      </c>
      <c r="AB739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39" t="str">
        <f t="shared" si="45"/>
        <v>,DASCharge, TotalCharge, AccessorialCode, AccessorialDescription, PackageStatus, ReceiverName, ReceiverCity, ReceiverState, ReceiverCountry, CreatedDate)</v>
      </c>
      <c r="AD739" t="str">
        <f t="shared" si="46"/>
        <v>VALUES (
'80056','12659','94001621100828','USPSINV838436','2/13/2025','2/20/2025','Priority Mail','9400400386017','3637','23587','5','5.05','LB','14.18','0','0','0','0','AC9','Signature Confirmation','Return to Sender','Receiver 430','Seattle','AZ','USA','3/31/2025');</v>
      </c>
      <c r="AE739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'80056','12659','94001621100828','USPSINV838436','2/13/2025','2/20/2025','Priority Mail','9400400386017','3637','23587','5','5.05','LB','14.18','0','0','0','0','AC9','Signature Confirmation','Return to Sender','Receiver 430','Seattle','AZ','USA','3/31/2025');</v>
      </c>
    </row>
    <row r="740" spans="2:31" x14ac:dyDescent="0.2">
      <c r="B740">
        <v>80056</v>
      </c>
      <c r="C740">
        <v>12659</v>
      </c>
      <c r="D740" s="2">
        <v>940085612240</v>
      </c>
      <c r="E740" t="s">
        <v>696</v>
      </c>
      <c r="F740" s="4" t="s">
        <v>778</v>
      </c>
      <c r="G740" s="4" t="s">
        <v>779</v>
      </c>
      <c r="H740" t="s">
        <v>41</v>
      </c>
      <c r="I740" s="2">
        <v>9400363904349</v>
      </c>
      <c r="J740">
        <v>10704</v>
      </c>
      <c r="K740">
        <v>71617</v>
      </c>
      <c r="L740">
        <v>8</v>
      </c>
      <c r="M740">
        <v>5.99</v>
      </c>
      <c r="N740" t="s">
        <v>29</v>
      </c>
      <c r="O740" cm="1">
        <f t="array" ref="O740">INDEX('rate table'!J:J,
  MATCH(1,
    (H740='rate table'!F:F) *
    (L740='rate table'!G:G) *
    (CEILING(M740, 1)='rate table'!H:H),
    0)
)</f>
        <v>32.97</v>
      </c>
      <c r="P740">
        <v>0</v>
      </c>
      <c r="Q740">
        <v>0</v>
      </c>
      <c r="R740">
        <v>0</v>
      </c>
      <c r="S740">
        <v>0</v>
      </c>
      <c r="T740" t="s">
        <v>43</v>
      </c>
      <c r="U740" t="s">
        <v>31</v>
      </c>
      <c r="V740" t="s">
        <v>32</v>
      </c>
      <c r="W740" t="s">
        <v>697</v>
      </c>
      <c r="X740" t="s">
        <v>34</v>
      </c>
      <c r="Y740" t="s">
        <v>35</v>
      </c>
      <c r="Z740" t="s">
        <v>36</v>
      </c>
      <c r="AA740" s="4" t="s">
        <v>780</v>
      </c>
      <c r="AB740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0" t="str">
        <f t="shared" si="45"/>
        <v>,DASCharge, TotalCharge, AccessorialCode, AccessorialDescription, PackageStatus, ReceiverName, ReceiverCity, ReceiverState, ReceiverCountry, CreatedDate)</v>
      </c>
      <c r="AD740" t="str">
        <f t="shared" si="46"/>
        <v>VALUES (
'80056','12659','940085612240','USPSINV165947','2/13/2025','2/20/2025','Priority Mail Express','9400363904349','10704','71617','8','5.99','LB','32.97','0','0','0','0','AC4','Signature Confirmation','Return to Sender','Receiver 803','Seattle','AZ','USA','3/31/2025');</v>
      </c>
      <c r="AE740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'80056','12659','940085612240','USPSINV165947','2/13/2025','2/20/2025','Priority Mail Express','9400363904349','10704','71617','8','5.99','LB','32.97','0','0','0','0','AC4','Signature Confirmation','Return to Sender','Receiver 803','Seattle','AZ','USA','3/31/2025');</v>
      </c>
    </row>
    <row r="741" spans="2:31" x14ac:dyDescent="0.2">
      <c r="B741">
        <v>80056</v>
      </c>
      <c r="C741">
        <v>12659</v>
      </c>
      <c r="D741" s="2">
        <v>9400267613390</v>
      </c>
      <c r="E741" t="s">
        <v>698</v>
      </c>
      <c r="F741" s="4" t="s">
        <v>778</v>
      </c>
      <c r="G741" s="4" t="s">
        <v>779</v>
      </c>
      <c r="H741" t="s">
        <v>28</v>
      </c>
      <c r="I741" s="2">
        <v>940083362293</v>
      </c>
      <c r="J741">
        <v>23770</v>
      </c>
      <c r="K741">
        <v>54851</v>
      </c>
      <c r="L741">
        <v>4</v>
      </c>
      <c r="M741">
        <v>2.2599999999999998</v>
      </c>
      <c r="N741" t="s">
        <v>29</v>
      </c>
      <c r="O741" cm="1">
        <f t="array" ref="O741">INDEX('rate table'!J:J,
  MATCH(1,
    (H741='rate table'!F:F) *
    (L741='rate table'!G:G) *
    (CEILING(M741, 1)='rate table'!H:H),
    0)
)</f>
        <v>7.26</v>
      </c>
      <c r="P741">
        <v>0</v>
      </c>
      <c r="Q741">
        <v>0</v>
      </c>
      <c r="R741">
        <v>0</v>
      </c>
      <c r="S741">
        <v>0</v>
      </c>
      <c r="T741" t="s">
        <v>43</v>
      </c>
      <c r="U741" t="s">
        <v>31</v>
      </c>
      <c r="V741" t="s">
        <v>32</v>
      </c>
      <c r="W741" t="s">
        <v>699</v>
      </c>
      <c r="X741" t="s">
        <v>34</v>
      </c>
      <c r="Y741" t="s">
        <v>35</v>
      </c>
      <c r="Z741" t="s">
        <v>36</v>
      </c>
      <c r="AA741" s="4" t="s">
        <v>780</v>
      </c>
      <c r="AB741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1" t="str">
        <f t="shared" si="45"/>
        <v>,DASCharge, TotalCharge, AccessorialCode, AccessorialDescription, PackageStatus, ReceiverName, ReceiverCity, ReceiverState, ReceiverCountry, CreatedDate)</v>
      </c>
      <c r="AD741" t="str">
        <f t="shared" si="46"/>
        <v>VALUES (
'80056','12659','9400267613390','USPSINV766740','2/13/2025','2/20/2025','USPS Ground Advantage','940083362293','23770','54851','4','2.26','LB','7.26','0','0','0','0','AC4','Signature Confirmation','Return to Sender','Receiver 789','Seattle','AZ','USA','3/31/2025');</v>
      </c>
      <c r="AE741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'80056','12659','9400267613390','USPSINV766740','2/13/2025','2/20/2025','USPS Ground Advantage','940083362293','23770','54851','4','2.26','LB','7.26','0','0','0','0','AC4','Signature Confirmation','Return to Sender','Receiver 789','Seattle','AZ','USA','3/31/2025');</v>
      </c>
    </row>
    <row r="742" spans="2:31" x14ac:dyDescent="0.2">
      <c r="B742">
        <v>80056</v>
      </c>
      <c r="C742">
        <v>12659</v>
      </c>
      <c r="D742" s="2">
        <v>94001898124755</v>
      </c>
      <c r="E742" t="s">
        <v>700</v>
      </c>
      <c r="F742" s="4" t="s">
        <v>778</v>
      </c>
      <c r="G742" s="4" t="s">
        <v>779</v>
      </c>
      <c r="H742" t="s">
        <v>38</v>
      </c>
      <c r="I742" s="2">
        <v>9400351035027</v>
      </c>
      <c r="J742">
        <v>21117</v>
      </c>
      <c r="K742">
        <v>79971</v>
      </c>
      <c r="L742">
        <v>2</v>
      </c>
      <c r="M742">
        <v>16.72</v>
      </c>
      <c r="N742" t="s">
        <v>29</v>
      </c>
      <c r="O742" cm="1">
        <f t="array" ref="O742">INDEX('rate table'!J:J,
  MATCH(1,
    (H742='rate table'!F:F) *
    (L742='rate table'!G:G) *
    (CEILING(M742, 1)='rate table'!H:H),
    0)
)</f>
        <v>13.57</v>
      </c>
      <c r="P742">
        <v>0</v>
      </c>
      <c r="Q742">
        <v>0</v>
      </c>
      <c r="R742">
        <v>0</v>
      </c>
      <c r="S742">
        <v>0</v>
      </c>
      <c r="T742" t="s">
        <v>51</v>
      </c>
      <c r="U742" t="s">
        <v>31</v>
      </c>
      <c r="V742" t="s">
        <v>32</v>
      </c>
      <c r="W742" t="s">
        <v>439</v>
      </c>
      <c r="X742" t="s">
        <v>34</v>
      </c>
      <c r="Y742" t="s">
        <v>35</v>
      </c>
      <c r="Z742" t="s">
        <v>36</v>
      </c>
      <c r="AA742" s="4" t="s">
        <v>780</v>
      </c>
      <c r="AB742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2" t="str">
        <f t="shared" si="45"/>
        <v>,DASCharge, TotalCharge, AccessorialCode, AccessorialDescription, PackageStatus, ReceiverName, ReceiverCity, ReceiverState, ReceiverCountry, CreatedDate)</v>
      </c>
      <c r="AD742" t="str">
        <f t="shared" si="46"/>
        <v>VALUES (
'80056','12659','94001898124755','USPSINV228378','2/13/2025','2/20/2025','Priority Mail','9400351035027','21117','79971','2','16.72','LB','13.57','0','0','0','0','AC9','Signature Confirmation','Return to Sender','Receiver 234','Seattle','AZ','USA','3/31/2025');</v>
      </c>
      <c r="AE742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'80056','12659','94001898124755','USPSINV228378','2/13/2025','2/20/2025','Priority Mail','9400351035027','21117','79971','2','16.72','LB','13.57','0','0','0','0','AC9','Signature Confirmation','Return to Sender','Receiver 234','Seattle','AZ','USA','3/31/2025');</v>
      </c>
    </row>
    <row r="743" spans="2:31" x14ac:dyDescent="0.2">
      <c r="B743">
        <v>80056</v>
      </c>
      <c r="C743">
        <v>12659</v>
      </c>
      <c r="D743" s="2">
        <v>9400512333549</v>
      </c>
      <c r="E743" t="s">
        <v>701</v>
      </c>
      <c r="F743" s="4" t="s">
        <v>778</v>
      </c>
      <c r="G743" s="4" t="s">
        <v>779</v>
      </c>
      <c r="H743" t="s">
        <v>41</v>
      </c>
      <c r="I743" s="2">
        <v>9400643724098</v>
      </c>
      <c r="J743">
        <v>79010</v>
      </c>
      <c r="K743">
        <v>19649</v>
      </c>
      <c r="L743">
        <v>8</v>
      </c>
      <c r="M743">
        <v>18.600000000000001</v>
      </c>
      <c r="N743" t="s">
        <v>29</v>
      </c>
      <c r="O743" cm="1">
        <f t="array" ref="O743">INDEX('rate table'!J:J,
  MATCH(1,
    (H743='rate table'!F:F) *
    (L743='rate table'!G:G) *
    (CEILING(M743, 1)='rate table'!H:H),
    0)
)</f>
        <v>68.87</v>
      </c>
      <c r="P743">
        <v>0</v>
      </c>
      <c r="Q743">
        <v>0</v>
      </c>
      <c r="R743">
        <v>0</v>
      </c>
      <c r="S743">
        <v>0</v>
      </c>
      <c r="T743" t="s">
        <v>30</v>
      </c>
      <c r="U743" t="s">
        <v>31</v>
      </c>
      <c r="V743" t="s">
        <v>32</v>
      </c>
      <c r="W743" t="s">
        <v>702</v>
      </c>
      <c r="X743" t="s">
        <v>34</v>
      </c>
      <c r="Y743" t="s">
        <v>35</v>
      </c>
      <c r="Z743" t="s">
        <v>36</v>
      </c>
      <c r="AA743" s="4" t="s">
        <v>780</v>
      </c>
      <c r="AB743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3" t="str">
        <f t="shared" si="45"/>
        <v>,DASCharge, TotalCharge, AccessorialCode, AccessorialDescription, PackageStatus, ReceiverName, ReceiverCity, ReceiverState, ReceiverCountry, CreatedDate)</v>
      </c>
      <c r="AD743" t="str">
        <f t="shared" si="46"/>
        <v>VALUES (
'80056','12659','9400512333549','USPSINV271730','2/13/2025','2/20/2025','Priority Mail Express','9400643724098','79010','19649','8','18.6','LB','68.87','0','0','0','0','AC0','Signature Confirmation','Return to Sender','Receiver 886','Seattle','AZ','USA','3/31/2025');</v>
      </c>
      <c r="AE743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'80056','12659','9400512333549','USPSINV271730','2/13/2025','2/20/2025','Priority Mail Express','9400643724098','79010','19649','8','18.6','LB','68.87','0','0','0','0','AC0','Signature Confirmation','Return to Sender','Receiver 886','Seattle','AZ','USA','3/31/2025');</v>
      </c>
    </row>
    <row r="744" spans="2:31" x14ac:dyDescent="0.2">
      <c r="B744">
        <v>80056</v>
      </c>
      <c r="C744">
        <v>12659</v>
      </c>
      <c r="D744" s="2">
        <v>94001322547118</v>
      </c>
      <c r="E744" t="s">
        <v>703</v>
      </c>
      <c r="F744" s="4" t="s">
        <v>778</v>
      </c>
      <c r="G744" s="4" t="s">
        <v>779</v>
      </c>
      <c r="H744" t="s">
        <v>38</v>
      </c>
      <c r="I744" s="2">
        <v>940065436192</v>
      </c>
      <c r="J744">
        <v>5784</v>
      </c>
      <c r="K744">
        <v>55437</v>
      </c>
      <c r="L744">
        <v>8</v>
      </c>
      <c r="M744">
        <v>4.82</v>
      </c>
      <c r="N744" t="s">
        <v>29</v>
      </c>
      <c r="O744" cm="1">
        <f t="array" ref="O744">INDEX('rate table'!J:J,
  MATCH(1,
    (H744='rate table'!F:F) *
    (L744='rate table'!G:G) *
    (CEILING(M744, 1)='rate table'!H:H),
    0)
)</f>
        <v>21.97</v>
      </c>
      <c r="P744">
        <v>0</v>
      </c>
      <c r="Q744">
        <v>0</v>
      </c>
      <c r="R744">
        <v>0</v>
      </c>
      <c r="S744">
        <v>0</v>
      </c>
      <c r="T744" t="s">
        <v>71</v>
      </c>
      <c r="U744" t="s">
        <v>31</v>
      </c>
      <c r="V744" t="s">
        <v>32</v>
      </c>
      <c r="W744" t="s">
        <v>704</v>
      </c>
      <c r="X744" t="s">
        <v>34</v>
      </c>
      <c r="Y744" t="s">
        <v>35</v>
      </c>
      <c r="Z744" t="s">
        <v>36</v>
      </c>
      <c r="AA744" s="4" t="s">
        <v>780</v>
      </c>
      <c r="AB744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4" t="str">
        <f t="shared" si="45"/>
        <v>,DASCharge, TotalCharge, AccessorialCode, AccessorialDescription, PackageStatus, ReceiverName, ReceiverCity, ReceiverState, ReceiverCountry, CreatedDate)</v>
      </c>
      <c r="AD744" t="str">
        <f t="shared" si="46"/>
        <v>VALUES (
'80056','12659','94001322547118','USPSINV172244','2/13/2025','2/20/2025','Priority Mail','940065436192','5784','55437','8','4.82','LB','21.97','0','0','0','0','AC2','Signature Confirmation','Return to Sender','Receiver 45','Seattle','AZ','USA','3/31/2025');</v>
      </c>
      <c r="AE744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'80056','12659','94001322547118','USPSINV172244','2/13/2025','2/20/2025','Priority Mail','940065436192','5784','55437','8','4.82','LB','21.97','0','0','0','0','AC2','Signature Confirmation','Return to Sender','Receiver 45','Seattle','AZ','USA','3/31/2025');</v>
      </c>
    </row>
    <row r="745" spans="2:31" x14ac:dyDescent="0.2">
      <c r="B745">
        <v>80056</v>
      </c>
      <c r="C745">
        <v>12659</v>
      </c>
      <c r="D745" s="2">
        <v>94001654975013</v>
      </c>
      <c r="E745" t="s">
        <v>705</v>
      </c>
      <c r="F745" s="4" t="s">
        <v>778</v>
      </c>
      <c r="G745" s="4" t="s">
        <v>779</v>
      </c>
      <c r="H745" t="s">
        <v>41</v>
      </c>
      <c r="I745" s="2">
        <v>940069108427</v>
      </c>
      <c r="J745">
        <v>4148</v>
      </c>
      <c r="K745">
        <v>29874</v>
      </c>
      <c r="L745">
        <v>5</v>
      </c>
      <c r="M745">
        <v>8.32</v>
      </c>
      <c r="N745" t="s">
        <v>29</v>
      </c>
      <c r="O745" cm="1">
        <f t="array" ref="O745">INDEX('rate table'!J:J,
  MATCH(1,
    (H745='rate table'!F:F) *
    (L745='rate table'!G:G) *
    (CEILING(M745, 1)='rate table'!H:H),
    0)
)</f>
        <v>38.61</v>
      </c>
      <c r="P745">
        <v>0</v>
      </c>
      <c r="Q745">
        <v>0</v>
      </c>
      <c r="R745">
        <v>0</v>
      </c>
      <c r="S745">
        <v>0</v>
      </c>
      <c r="T745" t="s">
        <v>50</v>
      </c>
      <c r="U745" t="s">
        <v>31</v>
      </c>
      <c r="V745" t="s">
        <v>32</v>
      </c>
      <c r="W745" t="s">
        <v>706</v>
      </c>
      <c r="X745" t="s">
        <v>34</v>
      </c>
      <c r="Y745" t="s">
        <v>35</v>
      </c>
      <c r="Z745" t="s">
        <v>36</v>
      </c>
      <c r="AA745" s="4" t="s">
        <v>780</v>
      </c>
      <c r="AB745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5" t="str">
        <f t="shared" si="45"/>
        <v>,DASCharge, TotalCharge, AccessorialCode, AccessorialDescription, PackageStatus, ReceiverName, ReceiverCity, ReceiverState, ReceiverCountry, CreatedDate)</v>
      </c>
      <c r="AD745" t="str">
        <f t="shared" si="46"/>
        <v>VALUES (
'80056','12659','94001654975013','USPSINV860130','2/13/2025','2/20/2025','Priority Mail Express','940069108427','4148','29874','5','8.32','LB','38.61','0','0','0','0','AC8','Signature Confirmation','Return to Sender','Receiver 973','Seattle','AZ','USA','3/31/2025');</v>
      </c>
      <c r="AE745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'80056','12659','94001654975013','USPSINV860130','2/13/2025','2/20/2025','Priority Mail Express','940069108427','4148','29874','5','8.32','LB','38.61','0','0','0','0','AC8','Signature Confirmation','Return to Sender','Receiver 973','Seattle','AZ','USA','3/31/2025');</v>
      </c>
    </row>
    <row r="746" spans="2:31" x14ac:dyDescent="0.2">
      <c r="B746">
        <v>80056</v>
      </c>
      <c r="C746">
        <v>12659</v>
      </c>
      <c r="D746" s="2">
        <v>9400102034354</v>
      </c>
      <c r="E746" t="s">
        <v>707</v>
      </c>
      <c r="F746" s="4" t="s">
        <v>778</v>
      </c>
      <c r="G746" s="4" t="s">
        <v>779</v>
      </c>
      <c r="H746" t="s">
        <v>28</v>
      </c>
      <c r="I746" s="2">
        <v>9400742589659</v>
      </c>
      <c r="J746">
        <v>13588</v>
      </c>
      <c r="K746">
        <v>14250</v>
      </c>
      <c r="L746">
        <v>3</v>
      </c>
      <c r="M746">
        <v>13.02</v>
      </c>
      <c r="N746" t="s">
        <v>29</v>
      </c>
      <c r="O746" cm="1">
        <f t="array" ref="O746">INDEX('rate table'!J:J,
  MATCH(1,
    (H746='rate table'!F:F) *
    (L746='rate table'!G:G) *
    (CEILING(M746, 1)='rate table'!H:H),
    0)
)</f>
        <v>10.81</v>
      </c>
      <c r="P746">
        <v>0</v>
      </c>
      <c r="Q746">
        <v>0</v>
      </c>
      <c r="R746">
        <v>0</v>
      </c>
      <c r="S746">
        <v>0</v>
      </c>
      <c r="T746" t="s">
        <v>74</v>
      </c>
      <c r="U746" t="s">
        <v>31</v>
      </c>
      <c r="V746" t="s">
        <v>32</v>
      </c>
      <c r="W746" t="s">
        <v>251</v>
      </c>
      <c r="X746" t="s">
        <v>34</v>
      </c>
      <c r="Y746" t="s">
        <v>35</v>
      </c>
      <c r="Z746" t="s">
        <v>36</v>
      </c>
      <c r="AA746" s="4" t="s">
        <v>780</v>
      </c>
      <c r="AB746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6" t="str">
        <f t="shared" si="45"/>
        <v>,DASCharge, TotalCharge, AccessorialCode, AccessorialDescription, PackageStatus, ReceiverName, ReceiverCity, ReceiverState, ReceiverCountry, CreatedDate)</v>
      </c>
      <c r="AD746" t="str">
        <f t="shared" si="46"/>
        <v>VALUES (
'80056','12659','9400102034354','USPSINV398796','2/13/2025','2/20/2025','USPS Ground Advantage','9400742589659','13588','14250','3','13.02','LB','10.81','0','0','0','0','AC6','Signature Confirmation','Return to Sender','Receiver 125','Seattle','AZ','USA','3/31/2025');</v>
      </c>
      <c r="AE746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'80056','12659','9400102034354','USPSINV398796','2/13/2025','2/20/2025','USPS Ground Advantage','9400742589659','13588','14250','3','13.02','LB','10.81','0','0','0','0','AC6','Signature Confirmation','Return to Sender','Receiver 125','Seattle','AZ','USA','3/31/2025');</v>
      </c>
    </row>
    <row r="747" spans="2:31" x14ac:dyDescent="0.2">
      <c r="B747">
        <v>80056</v>
      </c>
      <c r="C747">
        <v>12659</v>
      </c>
      <c r="D747" s="2">
        <v>94001638985866</v>
      </c>
      <c r="E747" t="s">
        <v>708</v>
      </c>
      <c r="F747" s="4" t="s">
        <v>778</v>
      </c>
      <c r="G747" s="4" t="s">
        <v>779</v>
      </c>
      <c r="H747" t="s">
        <v>38</v>
      </c>
      <c r="I747" s="2">
        <v>940096164033</v>
      </c>
      <c r="J747">
        <v>50678</v>
      </c>
      <c r="K747">
        <v>46696</v>
      </c>
      <c r="L747">
        <v>7</v>
      </c>
      <c r="M747">
        <v>13.05</v>
      </c>
      <c r="N747" t="s">
        <v>29</v>
      </c>
      <c r="O747" cm="1">
        <f t="array" ref="O747">INDEX('rate table'!J:J,
  MATCH(1,
    (H747='rate table'!F:F) *
    (L747='rate table'!G:G) *
    (CEILING(M747, 1)='rate table'!H:H),
    0)
)</f>
        <v>34.880000000000003</v>
      </c>
      <c r="P747">
        <v>0</v>
      </c>
      <c r="Q747">
        <v>0</v>
      </c>
      <c r="R747">
        <v>0</v>
      </c>
      <c r="S747">
        <v>0</v>
      </c>
      <c r="T747" t="s">
        <v>55</v>
      </c>
      <c r="U747" t="s">
        <v>31</v>
      </c>
      <c r="V747" t="s">
        <v>32</v>
      </c>
      <c r="W747" t="s">
        <v>167</v>
      </c>
      <c r="X747" t="s">
        <v>34</v>
      </c>
      <c r="Y747" t="s">
        <v>35</v>
      </c>
      <c r="Z747" t="s">
        <v>36</v>
      </c>
      <c r="AA747" s="4" t="s">
        <v>780</v>
      </c>
      <c r="AB747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7" t="str">
        <f t="shared" si="45"/>
        <v>,DASCharge, TotalCharge, AccessorialCode, AccessorialDescription, PackageStatus, ReceiverName, ReceiverCity, ReceiverState, ReceiverCountry, CreatedDate)</v>
      </c>
      <c r="AD747" t="str">
        <f t="shared" si="46"/>
        <v>VALUES (
'80056','12659','94001638985866','USPSINV198747','2/13/2025','2/20/2025','Priority Mail','940096164033','50678','46696','7','13.05','LB','34.88','0','0','0','0','AC7','Signature Confirmation','Return to Sender','Receiver 989','Seattle','AZ','USA','3/31/2025');</v>
      </c>
      <c r="AE747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'80056','12659','94001638985866','USPSINV198747','2/13/2025','2/20/2025','Priority Mail','940096164033','50678','46696','7','13.05','LB','34.88','0','0','0','0','AC7','Signature Confirmation','Return to Sender','Receiver 989','Seattle','AZ','USA','3/31/2025');</v>
      </c>
    </row>
    <row r="748" spans="2:31" x14ac:dyDescent="0.2">
      <c r="B748">
        <v>80056</v>
      </c>
      <c r="C748">
        <v>12659</v>
      </c>
      <c r="D748" s="2">
        <v>94002100533446</v>
      </c>
      <c r="E748" t="s">
        <v>709</v>
      </c>
      <c r="F748" s="4" t="s">
        <v>778</v>
      </c>
      <c r="G748" s="4" t="s">
        <v>779</v>
      </c>
      <c r="H748" t="s">
        <v>41</v>
      </c>
      <c r="I748" s="2">
        <v>9400536398401</v>
      </c>
      <c r="J748">
        <v>68533</v>
      </c>
      <c r="K748">
        <v>3540</v>
      </c>
      <c r="L748">
        <v>8</v>
      </c>
      <c r="M748">
        <v>18.440000000000001</v>
      </c>
      <c r="N748" t="s">
        <v>29</v>
      </c>
      <c r="O748" cm="1">
        <f t="array" ref="O748">INDEX('rate table'!J:J,
  MATCH(1,
    (H748='rate table'!F:F) *
    (L748='rate table'!G:G) *
    (CEILING(M748, 1)='rate table'!H:H),
    0)
)</f>
        <v>68.87</v>
      </c>
      <c r="P748">
        <v>0</v>
      </c>
      <c r="Q748">
        <v>0</v>
      </c>
      <c r="R748">
        <v>0</v>
      </c>
      <c r="S748">
        <v>0</v>
      </c>
      <c r="T748" t="s">
        <v>55</v>
      </c>
      <c r="U748" t="s">
        <v>31</v>
      </c>
      <c r="V748" t="s">
        <v>32</v>
      </c>
      <c r="W748" t="s">
        <v>710</v>
      </c>
      <c r="X748" t="s">
        <v>34</v>
      </c>
      <c r="Y748" t="s">
        <v>35</v>
      </c>
      <c r="Z748" t="s">
        <v>36</v>
      </c>
      <c r="AA748" s="4" t="s">
        <v>780</v>
      </c>
      <c r="AB748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8" t="str">
        <f t="shared" si="45"/>
        <v>,DASCharge, TotalCharge, AccessorialCode, AccessorialDescription, PackageStatus, ReceiverName, ReceiverCity, ReceiverState, ReceiverCountry, CreatedDate)</v>
      </c>
      <c r="AD748" t="str">
        <f t="shared" si="46"/>
        <v>VALUES (
'80056','12659','94002100533446','USPSINV32930','2/13/2025','2/20/2025','Priority Mail Express','9400536398401','68533','3540','8','18.44','LB','68.87','0','0','0','0','AC7','Signature Confirmation','Return to Sender','Receiver 324','Seattle','AZ','USA','3/31/2025');</v>
      </c>
      <c r="AE748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'80056','12659','94002100533446','USPSINV32930','2/13/2025','2/20/2025','Priority Mail Express','9400536398401','68533','3540','8','18.44','LB','68.87','0','0','0','0','AC7','Signature Confirmation','Return to Sender','Receiver 324','Seattle','AZ','USA','3/31/2025');</v>
      </c>
    </row>
    <row r="749" spans="2:31" x14ac:dyDescent="0.2">
      <c r="B749">
        <v>80056</v>
      </c>
      <c r="C749">
        <v>12659</v>
      </c>
      <c r="D749" s="2">
        <v>9400309814484</v>
      </c>
      <c r="E749" t="s">
        <v>711</v>
      </c>
      <c r="F749" s="4" t="s">
        <v>778</v>
      </c>
      <c r="G749" s="4" t="s">
        <v>779</v>
      </c>
      <c r="H749" t="s">
        <v>28</v>
      </c>
      <c r="I749" s="2">
        <v>9400310068746</v>
      </c>
      <c r="J749">
        <v>57055</v>
      </c>
      <c r="K749">
        <v>61157</v>
      </c>
      <c r="L749">
        <v>3</v>
      </c>
      <c r="M749">
        <v>1.3</v>
      </c>
      <c r="N749" t="s">
        <v>29</v>
      </c>
      <c r="O749" cm="1">
        <f t="array" ref="O749">INDEX('rate table'!J:J,
  MATCH(1,
    (H749='rate table'!F:F) *
    (L749='rate table'!G:G) *
    (CEILING(M749, 1)='rate table'!H:H),
    0)
)</f>
        <v>6.49</v>
      </c>
      <c r="P749">
        <v>0</v>
      </c>
      <c r="Q749">
        <v>0</v>
      </c>
      <c r="R749">
        <v>0</v>
      </c>
      <c r="S749">
        <v>0</v>
      </c>
      <c r="T749" t="s">
        <v>71</v>
      </c>
      <c r="U749" t="s">
        <v>31</v>
      </c>
      <c r="V749" t="s">
        <v>32</v>
      </c>
      <c r="W749" t="s">
        <v>402</v>
      </c>
      <c r="X749" t="s">
        <v>34</v>
      </c>
      <c r="Y749" t="s">
        <v>35</v>
      </c>
      <c r="Z749" t="s">
        <v>36</v>
      </c>
      <c r="AA749" s="4" t="s">
        <v>780</v>
      </c>
      <c r="AB749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49" t="str">
        <f t="shared" si="45"/>
        <v>,DASCharge, TotalCharge, AccessorialCode, AccessorialDescription, PackageStatus, ReceiverName, ReceiverCity, ReceiverState, ReceiverCountry, CreatedDate)</v>
      </c>
      <c r="AD749" t="str">
        <f t="shared" si="46"/>
        <v>VALUES (
'80056','12659','9400309814484','USPSINV614117','2/13/2025','2/20/2025','USPS Ground Advantage','9400310068746','57055','61157','3','1.3','LB','6.49','0','0','0','0','AC2','Signature Confirmation','Return to Sender','Receiver 549','Seattle','AZ','USA','3/31/2025');</v>
      </c>
      <c r="AE749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'80056','12659','9400309814484','USPSINV614117','2/13/2025','2/20/2025','USPS Ground Advantage','9400310068746','57055','61157','3','1.3','LB','6.49','0','0','0','0','AC2','Signature Confirmation','Return to Sender','Receiver 549','Seattle','AZ','USA','3/31/2025');</v>
      </c>
    </row>
    <row r="750" spans="2:31" x14ac:dyDescent="0.2">
      <c r="B750">
        <v>80056</v>
      </c>
      <c r="C750">
        <v>12659</v>
      </c>
      <c r="D750" s="2">
        <v>9400730973459</v>
      </c>
      <c r="E750" t="s">
        <v>712</v>
      </c>
      <c r="F750" s="4" t="s">
        <v>778</v>
      </c>
      <c r="G750" s="4" t="s">
        <v>779</v>
      </c>
      <c r="H750" t="s">
        <v>38</v>
      </c>
      <c r="I750" s="2">
        <v>9400664072182</v>
      </c>
      <c r="J750">
        <v>34398</v>
      </c>
      <c r="K750">
        <v>57751</v>
      </c>
      <c r="L750">
        <v>5</v>
      </c>
      <c r="M750">
        <v>7.5</v>
      </c>
      <c r="N750" t="s">
        <v>29</v>
      </c>
      <c r="O750" cm="1">
        <f t="array" ref="O750">INDEX('rate table'!J:J,
  MATCH(1,
    (H750='rate table'!F:F) *
    (L750='rate table'!G:G) *
    (CEILING(M750, 1)='rate table'!H:H),
    0)
)</f>
        <v>16.05</v>
      </c>
      <c r="P750">
        <v>0</v>
      </c>
      <c r="Q750">
        <v>0</v>
      </c>
      <c r="R750">
        <v>0</v>
      </c>
      <c r="S750">
        <v>0</v>
      </c>
      <c r="T750" t="s">
        <v>51</v>
      </c>
      <c r="U750" t="s">
        <v>31</v>
      </c>
      <c r="V750" t="s">
        <v>32</v>
      </c>
      <c r="W750" t="s">
        <v>249</v>
      </c>
      <c r="X750" t="s">
        <v>34</v>
      </c>
      <c r="Y750" t="s">
        <v>35</v>
      </c>
      <c r="Z750" t="s">
        <v>36</v>
      </c>
      <c r="AA750" s="4" t="s">
        <v>780</v>
      </c>
      <c r="AB750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0" t="str">
        <f t="shared" si="45"/>
        <v>,DASCharge, TotalCharge, AccessorialCode, AccessorialDescription, PackageStatus, ReceiverName, ReceiverCity, ReceiverState, ReceiverCountry, CreatedDate)</v>
      </c>
      <c r="AD750" t="str">
        <f t="shared" si="46"/>
        <v>VALUES (
'80056','12659','9400730973459','USPSINV982957','2/13/2025','2/20/2025','Priority Mail','9400664072182','34398','57751','5','7.5','LB','16.05','0','0','0','0','AC9','Signature Confirmation','Return to Sender','Receiver 353','Seattle','AZ','USA','3/31/2025');</v>
      </c>
      <c r="AE750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'80056','12659','9400730973459','USPSINV982957','2/13/2025','2/20/2025','Priority Mail','9400664072182','34398','57751','5','7.5','LB','16.05','0','0','0','0','AC9','Signature Confirmation','Return to Sender','Receiver 353','Seattle','AZ','USA','3/31/2025');</v>
      </c>
    </row>
    <row r="751" spans="2:31" x14ac:dyDescent="0.2">
      <c r="B751">
        <v>80056</v>
      </c>
      <c r="C751">
        <v>12659</v>
      </c>
      <c r="D751" s="2">
        <v>9400616483728</v>
      </c>
      <c r="E751" t="s">
        <v>703</v>
      </c>
      <c r="F751" s="4" t="s">
        <v>778</v>
      </c>
      <c r="G751" s="4" t="s">
        <v>779</v>
      </c>
      <c r="H751" t="s">
        <v>41</v>
      </c>
      <c r="I751" s="2">
        <v>9400918386987</v>
      </c>
      <c r="J751">
        <v>85517</v>
      </c>
      <c r="K751">
        <v>14037</v>
      </c>
      <c r="L751">
        <v>4</v>
      </c>
      <c r="M751">
        <v>12.38</v>
      </c>
      <c r="N751" t="s">
        <v>29</v>
      </c>
      <c r="O751" cm="1">
        <f t="array" ref="O751">INDEX('rate table'!J:J,
  MATCH(1,
    (H751='rate table'!F:F) *
    (L751='rate table'!G:G) *
    (CEILING(M751, 1)='rate table'!H:H),
    0)
)</f>
        <v>45.98</v>
      </c>
      <c r="P751">
        <v>0</v>
      </c>
      <c r="Q751">
        <v>0</v>
      </c>
      <c r="R751">
        <v>0</v>
      </c>
      <c r="S751">
        <v>0</v>
      </c>
      <c r="T751" t="s">
        <v>43</v>
      </c>
      <c r="U751" t="s">
        <v>31</v>
      </c>
      <c r="V751" t="s">
        <v>32</v>
      </c>
      <c r="W751" t="s">
        <v>713</v>
      </c>
      <c r="X751" t="s">
        <v>34</v>
      </c>
      <c r="Y751" t="s">
        <v>35</v>
      </c>
      <c r="Z751" t="s">
        <v>36</v>
      </c>
      <c r="AA751" s="4" t="s">
        <v>780</v>
      </c>
      <c r="AB751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1" t="str">
        <f t="shared" si="45"/>
        <v>,DASCharge, TotalCharge, AccessorialCode, AccessorialDescription, PackageStatus, ReceiverName, ReceiverCity, ReceiverState, ReceiverCountry, CreatedDate)</v>
      </c>
      <c r="AD751" t="str">
        <f t="shared" si="46"/>
        <v>VALUES (
'80056','12659','9400616483728','USPSINV172244','2/13/2025','2/20/2025','Priority Mail Express','9400918386987','85517','14037','4','12.38','LB','45.98','0','0','0','0','AC4','Signature Confirmation','Return to Sender','Receiver 936','Seattle','AZ','USA','3/31/2025');</v>
      </c>
      <c r="AE751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'80056','12659','9400616483728','USPSINV172244','2/13/2025','2/20/2025','Priority Mail Express','9400918386987','85517','14037','4','12.38','LB','45.98','0','0','0','0','AC4','Signature Confirmation','Return to Sender','Receiver 936','Seattle','AZ','USA','3/31/2025');</v>
      </c>
    </row>
    <row r="752" spans="2:31" x14ac:dyDescent="0.2">
      <c r="B752">
        <v>80056</v>
      </c>
      <c r="C752">
        <v>12659</v>
      </c>
      <c r="D752" s="2">
        <v>94001850698545</v>
      </c>
      <c r="E752" t="s">
        <v>714</v>
      </c>
      <c r="F752" s="4" t="s">
        <v>778</v>
      </c>
      <c r="G752" s="4" t="s">
        <v>779</v>
      </c>
      <c r="H752" t="s">
        <v>28</v>
      </c>
      <c r="I752" s="2">
        <v>9400550719099</v>
      </c>
      <c r="J752">
        <v>66781</v>
      </c>
      <c r="K752">
        <v>67238</v>
      </c>
      <c r="L752">
        <v>5</v>
      </c>
      <c r="M752">
        <v>6.69</v>
      </c>
      <c r="N752" t="s">
        <v>29</v>
      </c>
      <c r="O752" cm="1">
        <f t="array" ref="O752">INDEX('rate table'!J:J,
  MATCH(1,
    (H752='rate table'!F:F) *
    (L752='rate table'!G:G) *
    (CEILING(M752, 1)='rate table'!H:H),
    0)
)</f>
        <v>10.48</v>
      </c>
      <c r="P752">
        <v>0</v>
      </c>
      <c r="Q752">
        <v>0</v>
      </c>
      <c r="R752">
        <v>0</v>
      </c>
      <c r="S752">
        <v>0</v>
      </c>
      <c r="T752" t="s">
        <v>43</v>
      </c>
      <c r="U752" t="s">
        <v>31</v>
      </c>
      <c r="V752" t="s">
        <v>32</v>
      </c>
      <c r="W752" t="s">
        <v>226</v>
      </c>
      <c r="X752" t="s">
        <v>34</v>
      </c>
      <c r="Y752" t="s">
        <v>35</v>
      </c>
      <c r="Z752" t="s">
        <v>36</v>
      </c>
      <c r="AA752" s="4" t="s">
        <v>780</v>
      </c>
      <c r="AB752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2" t="str">
        <f t="shared" si="45"/>
        <v>,DASCharge, TotalCharge, AccessorialCode, AccessorialDescription, PackageStatus, ReceiverName, ReceiverCity, ReceiverState, ReceiverCountry, CreatedDate)</v>
      </c>
      <c r="AD752" t="str">
        <f t="shared" si="46"/>
        <v>VALUES (
'80056','12659','94001850698545','USPSINV756320','2/13/2025','2/20/2025','USPS Ground Advantage','9400550719099','66781','67238','5','6.69','LB','10.48','0','0','0','0','AC4','Signature Confirmation','Return to Sender','Receiver 921','Seattle','AZ','USA','3/31/2025');</v>
      </c>
      <c r="AE752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'80056','12659','94001850698545','USPSINV756320','2/13/2025','2/20/2025','USPS Ground Advantage','9400550719099','66781','67238','5','6.69','LB','10.48','0','0','0','0','AC4','Signature Confirmation','Return to Sender','Receiver 921','Seattle','AZ','USA','3/31/2025');</v>
      </c>
    </row>
    <row r="753" spans="2:31" x14ac:dyDescent="0.2">
      <c r="B753">
        <v>80056</v>
      </c>
      <c r="C753">
        <v>12659</v>
      </c>
      <c r="D753" s="2">
        <v>9400769756743</v>
      </c>
      <c r="E753" t="s">
        <v>715</v>
      </c>
      <c r="F753" s="4" t="s">
        <v>778</v>
      </c>
      <c r="G753" s="4" t="s">
        <v>779</v>
      </c>
      <c r="H753" t="s">
        <v>38</v>
      </c>
      <c r="I753" s="2">
        <v>9400258484719</v>
      </c>
      <c r="J753">
        <v>58368</v>
      </c>
      <c r="K753">
        <v>672</v>
      </c>
      <c r="L753">
        <v>2</v>
      </c>
      <c r="M753">
        <v>12.62</v>
      </c>
      <c r="N753" t="s">
        <v>29</v>
      </c>
      <c r="O753" cm="1">
        <f t="array" ref="O753">INDEX('rate table'!J:J,
  MATCH(1,
    (H753='rate table'!F:F) *
    (L753='rate table'!G:G) *
    (CEILING(M753, 1)='rate table'!H:H),
    0)
)</f>
        <v>11.77</v>
      </c>
      <c r="P753">
        <v>0</v>
      </c>
      <c r="Q753">
        <v>0</v>
      </c>
      <c r="R753">
        <v>0</v>
      </c>
      <c r="S753">
        <v>0</v>
      </c>
      <c r="T753" t="s">
        <v>74</v>
      </c>
      <c r="U753" t="s">
        <v>31</v>
      </c>
      <c r="V753" t="s">
        <v>32</v>
      </c>
      <c r="W753" t="s">
        <v>65</v>
      </c>
      <c r="X753" t="s">
        <v>34</v>
      </c>
      <c r="Y753" t="s">
        <v>35</v>
      </c>
      <c r="Z753" t="s">
        <v>36</v>
      </c>
      <c r="AA753" s="4" t="s">
        <v>780</v>
      </c>
      <c r="AB753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3" t="str">
        <f t="shared" si="45"/>
        <v>,DASCharge, TotalCharge, AccessorialCode, AccessorialDescription, PackageStatus, ReceiverName, ReceiverCity, ReceiverState, ReceiverCountry, CreatedDate)</v>
      </c>
      <c r="AD753" t="str">
        <f t="shared" si="46"/>
        <v>VALUES (
'80056','12659','9400769756743','USPSINV123404','2/13/2025','2/20/2025','Priority Mail','9400258484719','58368','672','2','12.62','LB','11.77','0','0','0','0','AC6','Signature Confirmation','Return to Sender','Receiver 519','Seattle','AZ','USA','3/31/2025');</v>
      </c>
      <c r="AE753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'80056','12659','9400769756743','USPSINV123404','2/13/2025','2/20/2025','Priority Mail','9400258484719','58368','672','2','12.62','LB','11.77','0','0','0','0','AC6','Signature Confirmation','Return to Sender','Receiver 519','Seattle','AZ','USA','3/31/2025');</v>
      </c>
    </row>
    <row r="754" spans="2:31" x14ac:dyDescent="0.2">
      <c r="B754">
        <v>80056</v>
      </c>
      <c r="C754">
        <v>12659</v>
      </c>
      <c r="D754" s="2">
        <v>940036454581</v>
      </c>
      <c r="E754" t="s">
        <v>716</v>
      </c>
      <c r="F754" s="4" t="s">
        <v>778</v>
      </c>
      <c r="G754" s="4" t="s">
        <v>779</v>
      </c>
      <c r="H754" t="s">
        <v>41</v>
      </c>
      <c r="I754" s="2">
        <v>9400925668045</v>
      </c>
      <c r="J754">
        <v>88705</v>
      </c>
      <c r="K754">
        <v>24017</v>
      </c>
      <c r="L754">
        <v>7</v>
      </c>
      <c r="M754">
        <v>7.1</v>
      </c>
      <c r="N754" t="s">
        <v>29</v>
      </c>
      <c r="O754" cm="1">
        <f t="array" ref="O754">INDEX('rate table'!J:J,
  MATCH(1,
    (H754='rate table'!F:F) *
    (L754='rate table'!G:G) *
    (CEILING(M754, 1)='rate table'!H:H),
    0)
)</f>
        <v>38.21</v>
      </c>
      <c r="P754">
        <v>0</v>
      </c>
      <c r="Q754">
        <v>0</v>
      </c>
      <c r="R754">
        <v>0</v>
      </c>
      <c r="S754">
        <v>0</v>
      </c>
      <c r="T754" t="s">
        <v>74</v>
      </c>
      <c r="U754" t="s">
        <v>31</v>
      </c>
      <c r="V754" t="s">
        <v>32</v>
      </c>
      <c r="W754" t="s">
        <v>688</v>
      </c>
      <c r="X754" t="s">
        <v>34</v>
      </c>
      <c r="Y754" t="s">
        <v>35</v>
      </c>
      <c r="Z754" t="s">
        <v>36</v>
      </c>
      <c r="AA754" s="4" t="s">
        <v>780</v>
      </c>
      <c r="AB754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4" t="str">
        <f t="shared" si="45"/>
        <v>,DASCharge, TotalCharge, AccessorialCode, AccessorialDescription, PackageStatus, ReceiverName, ReceiverCity, ReceiverState, ReceiverCountry, CreatedDate)</v>
      </c>
      <c r="AD754" t="str">
        <f t="shared" si="46"/>
        <v>VALUES (
'80056','12659','940036454581','USPSINV267907','2/13/2025','2/20/2025','Priority Mail Express','9400925668045','88705','24017','7','7.1','LB','38.21','0','0','0','0','AC6','Signature Confirmation','Return to Sender','Receiver 515','Seattle','AZ','USA','3/31/2025');</v>
      </c>
      <c r="AE754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'80056','12659','940036454581','USPSINV267907','2/13/2025','2/20/2025','Priority Mail Express','9400925668045','88705','24017','7','7.1','LB','38.21','0','0','0','0','AC6','Signature Confirmation','Return to Sender','Receiver 515','Seattle','AZ','USA','3/31/2025');</v>
      </c>
    </row>
    <row r="755" spans="2:31" x14ac:dyDescent="0.2">
      <c r="B755">
        <v>80056</v>
      </c>
      <c r="C755">
        <v>12659</v>
      </c>
      <c r="D755" s="2">
        <v>9400690040303</v>
      </c>
      <c r="E755" t="s">
        <v>717</v>
      </c>
      <c r="F755" s="4" t="s">
        <v>778</v>
      </c>
      <c r="G755" s="4" t="s">
        <v>779</v>
      </c>
      <c r="H755" t="s">
        <v>38</v>
      </c>
      <c r="I755" s="2">
        <v>9400450068949</v>
      </c>
      <c r="J755">
        <v>59448</v>
      </c>
      <c r="K755">
        <v>8915</v>
      </c>
      <c r="L755">
        <v>2</v>
      </c>
      <c r="M755">
        <v>7.44</v>
      </c>
      <c r="N755" t="s">
        <v>29</v>
      </c>
      <c r="O755" cm="1">
        <f t="array" ref="O755">INDEX('rate table'!J:J,
  MATCH(1,
    (H755='rate table'!F:F) *
    (L755='rate table'!G:G) *
    (CEILING(M755, 1)='rate table'!H:H),
    0)
)</f>
        <v>8.75</v>
      </c>
      <c r="P755">
        <v>0</v>
      </c>
      <c r="Q755">
        <v>0</v>
      </c>
      <c r="R755">
        <v>0</v>
      </c>
      <c r="S755">
        <v>0</v>
      </c>
      <c r="T755" t="s">
        <v>55</v>
      </c>
      <c r="U755" t="s">
        <v>31</v>
      </c>
      <c r="V755" t="s">
        <v>32</v>
      </c>
      <c r="W755" t="s">
        <v>718</v>
      </c>
      <c r="X755" t="s">
        <v>34</v>
      </c>
      <c r="Y755" t="s">
        <v>35</v>
      </c>
      <c r="Z755" t="s">
        <v>36</v>
      </c>
      <c r="AA755" s="4" t="s">
        <v>780</v>
      </c>
      <c r="AB755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5" t="str">
        <f t="shared" si="45"/>
        <v>,DASCharge, TotalCharge, AccessorialCode, AccessorialDescription, PackageStatus, ReceiverName, ReceiverCity, ReceiverState, ReceiverCountry, CreatedDate)</v>
      </c>
      <c r="AD755" t="str">
        <f t="shared" si="46"/>
        <v>VALUES (
'80056','12659','9400690040303','USPSINV915457','2/13/2025','2/20/2025','Priority Mail','9400450068949','59448','8915','2','7.44','LB','8.75','0','0','0','0','AC7','Signature Confirmation','Return to Sender','Receiver 134','Seattle','AZ','USA','3/31/2025');</v>
      </c>
      <c r="AE755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'80056','12659','9400690040303','USPSINV915457','2/13/2025','2/20/2025','Priority Mail','9400450068949','59448','8915','2','7.44','LB','8.75','0','0','0','0','AC7','Signature Confirmation','Return to Sender','Receiver 134','Seattle','AZ','USA','3/31/2025');</v>
      </c>
    </row>
    <row r="756" spans="2:31" x14ac:dyDescent="0.2">
      <c r="B756">
        <v>80056</v>
      </c>
      <c r="C756">
        <v>12659</v>
      </c>
      <c r="D756" s="2">
        <v>9400112041969</v>
      </c>
      <c r="E756" t="s">
        <v>719</v>
      </c>
      <c r="F756" s="4" t="s">
        <v>778</v>
      </c>
      <c r="G756" s="4" t="s">
        <v>779</v>
      </c>
      <c r="H756" t="s">
        <v>41</v>
      </c>
      <c r="I756" s="2">
        <v>9400966312639</v>
      </c>
      <c r="J756">
        <v>81837</v>
      </c>
      <c r="K756">
        <v>3922</v>
      </c>
      <c r="L756">
        <v>8</v>
      </c>
      <c r="M756">
        <v>1.19</v>
      </c>
      <c r="N756" t="s">
        <v>29</v>
      </c>
      <c r="O756" cm="1">
        <f t="array" ref="O756">INDEX('rate table'!J:J,
  MATCH(1,
    (H756='rate table'!F:F) *
    (L756='rate table'!G:G) *
    (CEILING(M756, 1)='rate table'!H:H),
    0)
)</f>
        <v>20.96</v>
      </c>
      <c r="P756">
        <v>0</v>
      </c>
      <c r="Q756">
        <v>0</v>
      </c>
      <c r="R756">
        <v>0</v>
      </c>
      <c r="S756">
        <v>0</v>
      </c>
      <c r="T756" t="s">
        <v>51</v>
      </c>
      <c r="U756" t="s">
        <v>31</v>
      </c>
      <c r="V756" t="s">
        <v>32</v>
      </c>
      <c r="W756" t="s">
        <v>720</v>
      </c>
      <c r="X756" t="s">
        <v>34</v>
      </c>
      <c r="Y756" t="s">
        <v>35</v>
      </c>
      <c r="Z756" t="s">
        <v>36</v>
      </c>
      <c r="AA756" s="4" t="s">
        <v>780</v>
      </c>
      <c r="AB756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6" t="str">
        <f t="shared" si="45"/>
        <v>,DASCharge, TotalCharge, AccessorialCode, AccessorialDescription, PackageStatus, ReceiverName, ReceiverCity, ReceiverState, ReceiverCountry, CreatedDate)</v>
      </c>
      <c r="AD756" t="str">
        <f t="shared" si="46"/>
        <v>VALUES (
'80056','12659','9400112041969','USPSINV702653','2/13/2025','2/20/2025','Priority Mail Express','9400966312639','81837','3922','8','1.19','LB','20.96','0','0','0','0','AC9','Signature Confirmation','Return to Sender','Receiver 562','Seattle','AZ','USA','3/31/2025');</v>
      </c>
      <c r="AE756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'80056','12659','9400112041969','USPSINV702653','2/13/2025','2/20/2025','Priority Mail Express','9400966312639','81837','3922','8','1.19','LB','20.96','0','0','0','0','AC9','Signature Confirmation','Return to Sender','Receiver 562','Seattle','AZ','USA','3/31/2025');</v>
      </c>
    </row>
    <row r="757" spans="2:31" x14ac:dyDescent="0.2">
      <c r="B757">
        <v>80056</v>
      </c>
      <c r="C757">
        <v>12659</v>
      </c>
      <c r="D757" s="2">
        <v>9400294986201</v>
      </c>
      <c r="E757" t="s">
        <v>721</v>
      </c>
      <c r="F757" s="4" t="s">
        <v>778</v>
      </c>
      <c r="G757" s="4" t="s">
        <v>779</v>
      </c>
      <c r="H757" t="s">
        <v>28</v>
      </c>
      <c r="I757" s="2">
        <v>9400892090851</v>
      </c>
      <c r="J757">
        <v>43228</v>
      </c>
      <c r="K757">
        <v>91552</v>
      </c>
      <c r="L757">
        <v>3</v>
      </c>
      <c r="M757">
        <v>15.49</v>
      </c>
      <c r="N757" t="s">
        <v>29</v>
      </c>
      <c r="O757" cm="1">
        <f t="array" ref="O757">INDEX('rate table'!J:J,
  MATCH(1,
    (H757='rate table'!F:F) *
    (L757='rate table'!G:G) *
    (CEILING(M757, 1)='rate table'!H:H),
    0)
)</f>
        <v>11.49</v>
      </c>
      <c r="P757">
        <v>0</v>
      </c>
      <c r="Q757">
        <v>0</v>
      </c>
      <c r="R757">
        <v>0</v>
      </c>
      <c r="S757">
        <v>0</v>
      </c>
      <c r="T757" t="s">
        <v>50</v>
      </c>
      <c r="U757" t="s">
        <v>31</v>
      </c>
      <c r="V757" t="s">
        <v>32</v>
      </c>
      <c r="W757" t="s">
        <v>722</v>
      </c>
      <c r="X757" t="s">
        <v>34</v>
      </c>
      <c r="Y757" t="s">
        <v>35</v>
      </c>
      <c r="Z757" t="s">
        <v>36</v>
      </c>
      <c r="AA757" s="4" t="s">
        <v>780</v>
      </c>
      <c r="AB757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7" t="str">
        <f t="shared" si="45"/>
        <v>,DASCharge, TotalCharge, AccessorialCode, AccessorialDescription, PackageStatus, ReceiverName, ReceiverCity, ReceiverState, ReceiverCountry, CreatedDate)</v>
      </c>
      <c r="AD757" t="str">
        <f t="shared" si="46"/>
        <v>VALUES (
'80056','12659','9400294986201','USPSINV550118','2/13/2025','2/20/2025','USPS Ground Advantage','9400892090851','43228','91552','3','15.49','LB','11.49','0','0','0','0','AC8','Signature Confirmation','Return to Sender','Receiver 981','Seattle','AZ','USA','3/31/2025');</v>
      </c>
      <c r="AE757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'80056','12659','9400294986201','USPSINV550118','2/13/2025','2/20/2025','USPS Ground Advantage','9400892090851','43228','91552','3','15.49','LB','11.49','0','0','0','0','AC8','Signature Confirmation','Return to Sender','Receiver 981','Seattle','AZ','USA','3/31/2025');</v>
      </c>
    </row>
    <row r="758" spans="2:31" x14ac:dyDescent="0.2">
      <c r="B758">
        <v>80056</v>
      </c>
      <c r="C758">
        <v>12659</v>
      </c>
      <c r="D758" s="2">
        <v>94001585145301</v>
      </c>
      <c r="E758" t="s">
        <v>723</v>
      </c>
      <c r="F758" s="4" t="s">
        <v>778</v>
      </c>
      <c r="G758" s="4" t="s">
        <v>779</v>
      </c>
      <c r="H758" t="s">
        <v>38</v>
      </c>
      <c r="I758" s="2">
        <v>9400320673289</v>
      </c>
      <c r="J758">
        <v>94940</v>
      </c>
      <c r="K758">
        <v>32415</v>
      </c>
      <c r="L758">
        <v>3</v>
      </c>
      <c r="M758">
        <v>17.03</v>
      </c>
      <c r="N758" t="s">
        <v>29</v>
      </c>
      <c r="O758" cm="1">
        <f t="array" ref="O758">INDEX('rate table'!J:J,
  MATCH(1,
    (H758='rate table'!F:F) *
    (L758='rate table'!G:G) *
    (CEILING(M758, 1)='rate table'!H:H),
    0)
)</f>
        <v>14.93</v>
      </c>
      <c r="P758">
        <v>0</v>
      </c>
      <c r="Q758">
        <v>0</v>
      </c>
      <c r="R758">
        <v>0</v>
      </c>
      <c r="S758">
        <v>0</v>
      </c>
      <c r="T758" t="s">
        <v>74</v>
      </c>
      <c r="U758" t="s">
        <v>31</v>
      </c>
      <c r="V758" t="s">
        <v>32</v>
      </c>
      <c r="W758" t="s">
        <v>724</v>
      </c>
      <c r="X758" t="s">
        <v>34</v>
      </c>
      <c r="Y758" t="s">
        <v>35</v>
      </c>
      <c r="Z758" t="s">
        <v>36</v>
      </c>
      <c r="AA758" s="4" t="s">
        <v>780</v>
      </c>
      <c r="AB758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8" t="str">
        <f t="shared" si="45"/>
        <v>,DASCharge, TotalCharge, AccessorialCode, AccessorialDescription, PackageStatus, ReceiverName, ReceiverCity, ReceiverState, ReceiverCountry, CreatedDate)</v>
      </c>
      <c r="AD758" t="str">
        <f t="shared" si="46"/>
        <v>VALUES (
'80056','12659','94001585145301','USPSINV271007','2/13/2025','2/20/2025','Priority Mail','9400320673289','94940','32415','3','17.03','LB','14.93','0','0','0','0','AC6','Signature Confirmation','Return to Sender','Receiver 470','Seattle','AZ','USA','3/31/2025');</v>
      </c>
      <c r="AE758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'80056','12659','94001585145301','USPSINV271007','2/13/2025','2/20/2025','Priority Mail','9400320673289','94940','32415','3','17.03','LB','14.93','0','0','0','0','AC6','Signature Confirmation','Return to Sender','Receiver 470','Seattle','AZ','USA','3/31/2025');</v>
      </c>
    </row>
    <row r="759" spans="2:31" x14ac:dyDescent="0.2">
      <c r="B759">
        <v>80056</v>
      </c>
      <c r="C759">
        <v>12659</v>
      </c>
      <c r="D759" s="2">
        <v>9400902927219</v>
      </c>
      <c r="E759" t="s">
        <v>725</v>
      </c>
      <c r="F759" s="4" t="s">
        <v>778</v>
      </c>
      <c r="G759" s="4" t="s">
        <v>779</v>
      </c>
      <c r="H759" t="s">
        <v>41</v>
      </c>
      <c r="I759" s="2">
        <v>9400589453129</v>
      </c>
      <c r="J759">
        <v>83273</v>
      </c>
      <c r="K759">
        <v>1791</v>
      </c>
      <c r="L759">
        <v>2</v>
      </c>
      <c r="M759">
        <v>6.2</v>
      </c>
      <c r="N759" t="s">
        <v>29</v>
      </c>
      <c r="O759" cm="1">
        <f t="array" ref="O759">INDEX('rate table'!J:J,
  MATCH(1,
    (H759='rate table'!F:F) *
    (L759='rate table'!G:G) *
    (CEILING(M759, 1)='rate table'!H:H),
    0)
)</f>
        <v>25.45</v>
      </c>
      <c r="P759">
        <v>0</v>
      </c>
      <c r="Q759">
        <v>0</v>
      </c>
      <c r="R759">
        <v>0</v>
      </c>
      <c r="S759">
        <v>0</v>
      </c>
      <c r="T759" t="s">
        <v>105</v>
      </c>
      <c r="U759" t="s">
        <v>31</v>
      </c>
      <c r="V759" t="s">
        <v>32</v>
      </c>
      <c r="W759" t="s">
        <v>726</v>
      </c>
      <c r="X759" t="s">
        <v>34</v>
      </c>
      <c r="Y759" t="s">
        <v>35</v>
      </c>
      <c r="Z759" t="s">
        <v>36</v>
      </c>
      <c r="AA759" s="4" t="s">
        <v>780</v>
      </c>
      <c r="AB759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59" t="str">
        <f t="shared" si="45"/>
        <v>,DASCharge, TotalCharge, AccessorialCode, AccessorialDescription, PackageStatus, ReceiverName, ReceiverCity, ReceiverState, ReceiverCountry, CreatedDate)</v>
      </c>
      <c r="AD759" t="str">
        <f t="shared" si="46"/>
        <v>VALUES (
'80056','12659','9400902927219','USPSINV813860','2/13/2025','2/20/2025','Priority Mail Express','9400589453129','83273','1791','2','6.2','LB','25.45','0','0','0','0','AC3','Signature Confirmation','Return to Sender','Receiver 377','Seattle','AZ','USA','3/31/2025');</v>
      </c>
      <c r="AE759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'80056','12659','9400902927219','USPSINV813860','2/13/2025','2/20/2025','Priority Mail Express','9400589453129','83273','1791','2','6.2','LB','25.45','0','0','0','0','AC3','Signature Confirmation','Return to Sender','Receiver 377','Seattle','AZ','USA','3/31/2025');</v>
      </c>
    </row>
    <row r="760" spans="2:31" x14ac:dyDescent="0.2">
      <c r="B760">
        <v>80056</v>
      </c>
      <c r="C760">
        <v>12659</v>
      </c>
      <c r="D760" s="2">
        <v>94001693860924</v>
      </c>
      <c r="E760" t="s">
        <v>727</v>
      </c>
      <c r="F760" s="4" t="s">
        <v>778</v>
      </c>
      <c r="G760" s="4" t="s">
        <v>779</v>
      </c>
      <c r="H760" t="s">
        <v>38</v>
      </c>
      <c r="I760" s="2">
        <v>9400833456667</v>
      </c>
      <c r="J760">
        <v>46801</v>
      </c>
      <c r="K760">
        <v>18700</v>
      </c>
      <c r="L760">
        <v>8</v>
      </c>
      <c r="M760">
        <v>11.55</v>
      </c>
      <c r="N760" t="s">
        <v>29</v>
      </c>
      <c r="O760" cm="1">
        <f t="array" ref="O760">INDEX('rate table'!J:J,
  MATCH(1,
    (H760='rate table'!F:F) *
    (L760='rate table'!G:G) *
    (CEILING(M760, 1)='rate table'!H:H),
    0)
)</f>
        <v>35.33</v>
      </c>
      <c r="P760">
        <v>0</v>
      </c>
      <c r="Q760">
        <v>0</v>
      </c>
      <c r="R760">
        <v>0</v>
      </c>
      <c r="S760">
        <v>0</v>
      </c>
      <c r="T760" t="s">
        <v>71</v>
      </c>
      <c r="U760" t="s">
        <v>31</v>
      </c>
      <c r="V760" t="s">
        <v>32</v>
      </c>
      <c r="W760" t="s">
        <v>728</v>
      </c>
      <c r="X760" t="s">
        <v>34</v>
      </c>
      <c r="Y760" t="s">
        <v>35</v>
      </c>
      <c r="Z760" t="s">
        <v>36</v>
      </c>
      <c r="AA760" s="4" t="s">
        <v>780</v>
      </c>
      <c r="AB760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0" t="str">
        <f t="shared" si="45"/>
        <v>,DASCharge, TotalCharge, AccessorialCode, AccessorialDescription, PackageStatus, ReceiverName, ReceiverCity, ReceiverState, ReceiverCountry, CreatedDate)</v>
      </c>
      <c r="AD760" t="str">
        <f t="shared" si="46"/>
        <v>VALUES (
'80056','12659','94001693860924','USPSINV357422','2/13/2025','2/20/2025','Priority Mail','9400833456667','46801','18700','8','11.55','LB','35.33','0','0','0','0','AC2','Signature Confirmation','Return to Sender','Receiver 294','Seattle','AZ','USA','3/31/2025');</v>
      </c>
      <c r="AE760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'80056','12659','94001693860924','USPSINV357422','2/13/2025','2/20/2025','Priority Mail','9400833456667','46801','18700','8','11.55','LB','35.33','0','0','0','0','AC2','Signature Confirmation','Return to Sender','Receiver 294','Seattle','AZ','USA','3/31/2025');</v>
      </c>
    </row>
    <row r="761" spans="2:31" x14ac:dyDescent="0.2">
      <c r="B761">
        <v>80056</v>
      </c>
      <c r="C761">
        <v>12659</v>
      </c>
      <c r="D761" s="2">
        <v>94001186248473</v>
      </c>
      <c r="E761" t="s">
        <v>729</v>
      </c>
      <c r="F761" s="4" t="s">
        <v>778</v>
      </c>
      <c r="G761" s="4" t="s">
        <v>779</v>
      </c>
      <c r="H761" t="s">
        <v>41</v>
      </c>
      <c r="I761" s="2">
        <v>9400183972349</v>
      </c>
      <c r="J761">
        <v>71462</v>
      </c>
      <c r="K761">
        <v>42212</v>
      </c>
      <c r="L761">
        <v>7</v>
      </c>
      <c r="M761">
        <v>3.63</v>
      </c>
      <c r="N761" t="s">
        <v>29</v>
      </c>
      <c r="O761" cm="1">
        <f t="array" ref="O761">INDEX('rate table'!J:J,
  MATCH(1,
    (H761='rate table'!F:F) *
    (L761='rate table'!G:G) *
    (CEILING(M761, 1)='rate table'!H:H),
    0)
)</f>
        <v>26.28</v>
      </c>
      <c r="P761">
        <v>0</v>
      </c>
      <c r="Q761">
        <v>0</v>
      </c>
      <c r="R761">
        <v>0</v>
      </c>
      <c r="S761">
        <v>0</v>
      </c>
      <c r="T761" t="s">
        <v>39</v>
      </c>
      <c r="U761" t="s">
        <v>31</v>
      </c>
      <c r="V761" t="s">
        <v>32</v>
      </c>
      <c r="W761" t="s">
        <v>730</v>
      </c>
      <c r="X761" t="s">
        <v>34</v>
      </c>
      <c r="Y761" t="s">
        <v>35</v>
      </c>
      <c r="Z761" t="s">
        <v>36</v>
      </c>
      <c r="AA761" s="4" t="s">
        <v>780</v>
      </c>
      <c r="AB761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1" t="str">
        <f t="shared" si="45"/>
        <v>,DASCharge, TotalCharge, AccessorialCode, AccessorialDescription, PackageStatus, ReceiverName, ReceiverCity, ReceiverState, ReceiverCountry, CreatedDate)</v>
      </c>
      <c r="AD761" t="str">
        <f t="shared" si="46"/>
        <v>VALUES (
'80056','12659','94001186248473','USPSINV437630','2/13/2025','2/20/2025','Priority Mail Express','9400183972349','71462','42212','7','3.63','LB','26.28','0','0','0','0','AC1','Signature Confirmation','Return to Sender','Receiver 24','Seattle','AZ','USA','3/31/2025');</v>
      </c>
      <c r="AE761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'80056','12659','94001186248473','USPSINV437630','2/13/2025','2/20/2025','Priority Mail Express','9400183972349','71462','42212','7','3.63','LB','26.28','0','0','0','0','AC1','Signature Confirmation','Return to Sender','Receiver 24','Seattle','AZ','USA','3/31/2025');</v>
      </c>
    </row>
    <row r="762" spans="2:31" x14ac:dyDescent="0.2">
      <c r="B762">
        <v>80056</v>
      </c>
      <c r="C762">
        <v>12659</v>
      </c>
      <c r="D762" s="2">
        <v>94002113638998</v>
      </c>
      <c r="E762" t="s">
        <v>731</v>
      </c>
      <c r="F762" s="4" t="s">
        <v>778</v>
      </c>
      <c r="G762" s="4" t="s">
        <v>779</v>
      </c>
      <c r="H762" t="s">
        <v>28</v>
      </c>
      <c r="I762" s="2">
        <v>940039939239</v>
      </c>
      <c r="J762">
        <v>55737</v>
      </c>
      <c r="K762">
        <v>37276</v>
      </c>
      <c r="L762">
        <v>3</v>
      </c>
      <c r="M762">
        <v>12.43</v>
      </c>
      <c r="N762" t="s">
        <v>29</v>
      </c>
      <c r="O762" cm="1">
        <f t="array" ref="O762">INDEX('rate table'!J:J,
  MATCH(1,
    (H762='rate table'!F:F) *
    (L762='rate table'!G:G) *
    (CEILING(M762, 1)='rate table'!H:H),
    0)
)</f>
        <v>10.53</v>
      </c>
      <c r="P762">
        <v>0</v>
      </c>
      <c r="Q762">
        <v>0</v>
      </c>
      <c r="R762">
        <v>0</v>
      </c>
      <c r="S762">
        <v>0</v>
      </c>
      <c r="T762" t="s">
        <v>50</v>
      </c>
      <c r="U762" t="s">
        <v>31</v>
      </c>
      <c r="V762" t="s">
        <v>32</v>
      </c>
      <c r="W762" t="s">
        <v>444</v>
      </c>
      <c r="X762" t="s">
        <v>34</v>
      </c>
      <c r="Y762" t="s">
        <v>35</v>
      </c>
      <c r="Z762" t="s">
        <v>36</v>
      </c>
      <c r="AA762" s="4" t="s">
        <v>780</v>
      </c>
      <c r="AB762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2" t="str">
        <f t="shared" si="45"/>
        <v>,DASCharge, TotalCharge, AccessorialCode, AccessorialDescription, PackageStatus, ReceiverName, ReceiverCity, ReceiverState, ReceiverCountry, CreatedDate)</v>
      </c>
      <c r="AD762" t="str">
        <f t="shared" si="46"/>
        <v>VALUES (
'80056','12659','94002113638998','USPSINV264081','2/13/2025','2/20/2025','USPS Ground Advantage','940039939239','55737','37276','3','12.43','LB','10.53','0','0','0','0','AC8','Signature Confirmation','Return to Sender','Receiver 704','Seattle','AZ','USA','3/31/2025');</v>
      </c>
      <c r="AE762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'80056','12659','94002113638998','USPSINV264081','2/13/2025','2/20/2025','USPS Ground Advantage','940039939239','55737','37276','3','12.43','LB','10.53','0','0','0','0','AC8','Signature Confirmation','Return to Sender','Receiver 704','Seattle','AZ','USA','3/31/2025');</v>
      </c>
    </row>
    <row r="763" spans="2:31" x14ac:dyDescent="0.2">
      <c r="B763">
        <v>80056</v>
      </c>
      <c r="C763">
        <v>12659</v>
      </c>
      <c r="D763" s="2">
        <v>94001032671694</v>
      </c>
      <c r="E763" t="s">
        <v>732</v>
      </c>
      <c r="F763" s="4" t="s">
        <v>778</v>
      </c>
      <c r="G763" s="4" t="s">
        <v>779</v>
      </c>
      <c r="H763" t="s">
        <v>38</v>
      </c>
      <c r="I763" s="2">
        <v>9400818656466</v>
      </c>
      <c r="J763">
        <v>77814</v>
      </c>
      <c r="K763">
        <v>72164</v>
      </c>
      <c r="L763">
        <v>5</v>
      </c>
      <c r="M763">
        <v>12.26</v>
      </c>
      <c r="N763" t="s">
        <v>29</v>
      </c>
      <c r="O763" cm="1">
        <f t="array" ref="O763">INDEX('rate table'!J:J,
  MATCH(1,
    (H763='rate table'!F:F) *
    (L763='rate table'!G:G) *
    (CEILING(M763, 1)='rate table'!H:H),
    0)
)</f>
        <v>21.19</v>
      </c>
      <c r="P763">
        <v>0</v>
      </c>
      <c r="Q763">
        <v>0</v>
      </c>
      <c r="R763">
        <v>0</v>
      </c>
      <c r="S763">
        <v>0</v>
      </c>
      <c r="T763" t="s">
        <v>58</v>
      </c>
      <c r="U763" t="s">
        <v>31</v>
      </c>
      <c r="V763" t="s">
        <v>32</v>
      </c>
      <c r="W763" t="s">
        <v>733</v>
      </c>
      <c r="X763" t="s">
        <v>34</v>
      </c>
      <c r="Y763" t="s">
        <v>35</v>
      </c>
      <c r="Z763" t="s">
        <v>36</v>
      </c>
      <c r="AA763" s="4" t="s">
        <v>780</v>
      </c>
      <c r="AB763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3" t="str">
        <f t="shared" si="45"/>
        <v>,DASCharge, TotalCharge, AccessorialCode, AccessorialDescription, PackageStatus, ReceiverName, ReceiverCity, ReceiverState, ReceiverCountry, CreatedDate)</v>
      </c>
      <c r="AD763" t="str">
        <f t="shared" si="46"/>
        <v>VALUES (
'80056','12659','94001032671694','USPSINV46081','2/13/2025','2/20/2025','Priority Mail','9400818656466','77814','72164','5','12.26','LB','21.19','0','0','0','0','AC5','Signature Confirmation','Return to Sender','Receiver 814','Seattle','AZ','USA','3/31/2025');</v>
      </c>
      <c r="AE763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'80056','12659','94001032671694','USPSINV46081','2/13/2025','2/20/2025','Priority Mail','9400818656466','77814','72164','5','12.26','LB','21.19','0','0','0','0','AC5','Signature Confirmation','Return to Sender','Receiver 814','Seattle','AZ','USA','3/31/2025');</v>
      </c>
    </row>
    <row r="764" spans="2:31" x14ac:dyDescent="0.2">
      <c r="B764">
        <v>80056</v>
      </c>
      <c r="C764">
        <v>12659</v>
      </c>
      <c r="D764" s="2">
        <v>940099256967</v>
      </c>
      <c r="E764" t="s">
        <v>734</v>
      </c>
      <c r="F764" s="4" t="s">
        <v>778</v>
      </c>
      <c r="G764" s="4" t="s">
        <v>779</v>
      </c>
      <c r="H764" t="s">
        <v>41</v>
      </c>
      <c r="I764" s="2">
        <v>9400918987954</v>
      </c>
      <c r="J764">
        <v>74758</v>
      </c>
      <c r="K764">
        <v>79512</v>
      </c>
      <c r="L764">
        <v>5</v>
      </c>
      <c r="M764">
        <v>15.26</v>
      </c>
      <c r="N764" t="s">
        <v>29</v>
      </c>
      <c r="O764" cm="1">
        <f t="array" ref="O764">INDEX('rate table'!J:J,
  MATCH(1,
    (H764='rate table'!F:F) *
    (L764='rate table'!G:G) *
    (CEILING(M764, 1)='rate table'!H:H),
    0)
)</f>
        <v>56.8</v>
      </c>
      <c r="P764">
        <v>0</v>
      </c>
      <c r="Q764">
        <v>0</v>
      </c>
      <c r="R764">
        <v>0</v>
      </c>
      <c r="S764">
        <v>0</v>
      </c>
      <c r="T764" t="s">
        <v>71</v>
      </c>
      <c r="U764" t="s">
        <v>31</v>
      </c>
      <c r="V764" t="s">
        <v>32</v>
      </c>
      <c r="W764" t="s">
        <v>735</v>
      </c>
      <c r="X764" t="s">
        <v>34</v>
      </c>
      <c r="Y764" t="s">
        <v>35</v>
      </c>
      <c r="Z764" t="s">
        <v>36</v>
      </c>
      <c r="AA764" s="4" t="s">
        <v>780</v>
      </c>
      <c r="AB764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4" t="str">
        <f t="shared" si="45"/>
        <v>,DASCharge, TotalCharge, AccessorialCode, AccessorialDescription, PackageStatus, ReceiverName, ReceiverCity, ReceiverState, ReceiverCountry, CreatedDate)</v>
      </c>
      <c r="AD764" t="str">
        <f t="shared" si="46"/>
        <v>VALUES (
'80056','12659','940099256967','USPSINV814067','2/13/2025','2/20/2025','Priority Mail Express','9400918987954','74758','79512','5','15.26','LB','56.8','0','0','0','0','AC2','Signature Confirmation','Return to Sender','Receiver 268','Seattle','AZ','USA','3/31/2025');</v>
      </c>
      <c r="AE764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'80056','12659','940099256967','USPSINV814067','2/13/2025','2/20/2025','Priority Mail Express','9400918987954','74758','79512','5','15.26','LB','56.8','0','0','0','0','AC2','Signature Confirmation','Return to Sender','Receiver 268','Seattle','AZ','USA','3/31/2025');</v>
      </c>
    </row>
    <row r="765" spans="2:31" x14ac:dyDescent="0.2">
      <c r="B765">
        <v>80056</v>
      </c>
      <c r="C765">
        <v>12659</v>
      </c>
      <c r="D765" s="2">
        <v>9400908945964</v>
      </c>
      <c r="E765" t="s">
        <v>736</v>
      </c>
      <c r="F765" s="4" t="s">
        <v>778</v>
      </c>
      <c r="G765" s="4" t="s">
        <v>779</v>
      </c>
      <c r="H765" t="s">
        <v>28</v>
      </c>
      <c r="I765" s="2">
        <v>940034866233</v>
      </c>
      <c r="J765">
        <v>3201</v>
      </c>
      <c r="K765">
        <v>67396</v>
      </c>
      <c r="L765">
        <v>4</v>
      </c>
      <c r="M765">
        <v>18.41</v>
      </c>
      <c r="N765" t="s">
        <v>29</v>
      </c>
      <c r="O765" cm="1">
        <f t="array" ref="O765">INDEX('rate table'!J:J,
  MATCH(1,
    (H765='rate table'!F:F) *
    (L765='rate table'!G:G) *
    (CEILING(M765, 1)='rate table'!H:H),
    0)
)</f>
        <v>13.06</v>
      </c>
      <c r="P765">
        <v>0</v>
      </c>
      <c r="Q765">
        <v>0</v>
      </c>
      <c r="R765">
        <v>0</v>
      </c>
      <c r="S765">
        <v>0</v>
      </c>
      <c r="T765" t="s">
        <v>30</v>
      </c>
      <c r="U765" t="s">
        <v>31</v>
      </c>
      <c r="V765" t="s">
        <v>32</v>
      </c>
      <c r="W765" t="s">
        <v>737</v>
      </c>
      <c r="X765" t="s">
        <v>34</v>
      </c>
      <c r="Y765" t="s">
        <v>35</v>
      </c>
      <c r="Z765" t="s">
        <v>36</v>
      </c>
      <c r="AA765" s="4" t="s">
        <v>780</v>
      </c>
      <c r="AB765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5" t="str">
        <f t="shared" si="45"/>
        <v>,DASCharge, TotalCharge, AccessorialCode, AccessorialDescription, PackageStatus, ReceiverName, ReceiverCity, ReceiverState, ReceiverCountry, CreatedDate)</v>
      </c>
      <c r="AD765" t="str">
        <f t="shared" si="46"/>
        <v>VALUES (
'80056','12659','9400908945964','USPSINV797754','2/13/2025','2/20/2025','USPS Ground Advantage','940034866233','3201','67396','4','18.41','LB','13.06','0','0','0','0','AC0','Signature Confirmation','Return to Sender','Receiver 626','Seattle','AZ','USA','3/31/2025');</v>
      </c>
      <c r="AE765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'80056','12659','9400908945964','USPSINV797754','2/13/2025','2/20/2025','USPS Ground Advantage','940034866233','3201','67396','4','18.41','LB','13.06','0','0','0','0','AC0','Signature Confirmation','Return to Sender','Receiver 626','Seattle','AZ','USA','3/31/2025');</v>
      </c>
    </row>
    <row r="766" spans="2:31" x14ac:dyDescent="0.2">
      <c r="B766">
        <v>80056</v>
      </c>
      <c r="C766">
        <v>12659</v>
      </c>
      <c r="D766" s="2">
        <v>94001871309615</v>
      </c>
      <c r="E766" t="s">
        <v>738</v>
      </c>
      <c r="F766" s="4" t="s">
        <v>778</v>
      </c>
      <c r="G766" s="4" t="s">
        <v>779</v>
      </c>
      <c r="H766" t="s">
        <v>38</v>
      </c>
      <c r="I766" s="2">
        <v>9400396741919</v>
      </c>
      <c r="J766">
        <v>20987</v>
      </c>
      <c r="K766">
        <v>84495</v>
      </c>
      <c r="L766">
        <v>2</v>
      </c>
      <c r="M766">
        <v>6.28</v>
      </c>
      <c r="N766" t="s">
        <v>29</v>
      </c>
      <c r="O766" cm="1">
        <f t="array" ref="O766">INDEX('rate table'!J:J,
  MATCH(1,
    (H766='rate table'!F:F) *
    (L766='rate table'!G:G) *
    (CEILING(M766, 1)='rate table'!H:H),
    0)
)</f>
        <v>8.5399999999999991</v>
      </c>
      <c r="P766">
        <v>0</v>
      </c>
      <c r="Q766">
        <v>0</v>
      </c>
      <c r="R766">
        <v>0</v>
      </c>
      <c r="S766">
        <v>0</v>
      </c>
      <c r="T766" t="s">
        <v>50</v>
      </c>
      <c r="U766" t="s">
        <v>31</v>
      </c>
      <c r="V766" t="s">
        <v>32</v>
      </c>
      <c r="W766" t="s">
        <v>739</v>
      </c>
      <c r="X766" t="s">
        <v>34</v>
      </c>
      <c r="Y766" t="s">
        <v>35</v>
      </c>
      <c r="Z766" t="s">
        <v>36</v>
      </c>
      <c r="AA766" s="4" t="s">
        <v>780</v>
      </c>
      <c r="AB766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6" t="str">
        <f t="shared" si="45"/>
        <v>,DASCharge, TotalCharge, AccessorialCode, AccessorialDescription, PackageStatus, ReceiverName, ReceiverCity, ReceiverState, ReceiverCountry, CreatedDate)</v>
      </c>
      <c r="AD766" t="str">
        <f t="shared" si="46"/>
        <v>VALUES (
'80056','12659','94001871309615','USPSINV837797','2/13/2025','2/20/2025','Priority Mail','9400396741919','20987','84495','2','6.28','LB','8.54','0','0','0','0','AC8','Signature Confirmation','Return to Sender','Receiver 436','Seattle','AZ','USA','3/31/2025');</v>
      </c>
      <c r="AE766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'80056','12659','94001871309615','USPSINV837797','2/13/2025','2/20/2025','Priority Mail','9400396741919','20987','84495','2','6.28','LB','8.54','0','0','0','0','AC8','Signature Confirmation','Return to Sender','Receiver 436','Seattle','AZ','USA','3/31/2025');</v>
      </c>
    </row>
    <row r="767" spans="2:31" x14ac:dyDescent="0.2">
      <c r="B767">
        <v>80056</v>
      </c>
      <c r="C767">
        <v>12659</v>
      </c>
      <c r="D767" s="2">
        <v>9400155081392</v>
      </c>
      <c r="E767" t="s">
        <v>740</v>
      </c>
      <c r="F767" s="4" t="s">
        <v>778</v>
      </c>
      <c r="G767" s="4" t="s">
        <v>779</v>
      </c>
      <c r="H767" t="s">
        <v>28</v>
      </c>
      <c r="I767" s="2">
        <v>9400212727351</v>
      </c>
      <c r="J767">
        <v>56291</v>
      </c>
      <c r="K767">
        <v>54411</v>
      </c>
      <c r="L767">
        <v>4</v>
      </c>
      <c r="M767">
        <v>13.8</v>
      </c>
      <c r="N767" t="s">
        <v>29</v>
      </c>
      <c r="O767" cm="1">
        <f t="array" ref="O767">INDEX('rate table'!J:J,
  MATCH(1,
    (H767='rate table'!F:F) *
    (L767='rate table'!G:G) *
    (CEILING(M767, 1)='rate table'!H:H),
    0)
)</f>
        <v>11.36</v>
      </c>
      <c r="P767">
        <v>0</v>
      </c>
      <c r="Q767">
        <v>0</v>
      </c>
      <c r="R767">
        <v>0</v>
      </c>
      <c r="S767">
        <v>0</v>
      </c>
      <c r="T767" t="s">
        <v>39</v>
      </c>
      <c r="U767" t="s">
        <v>31</v>
      </c>
      <c r="V767" t="s">
        <v>32</v>
      </c>
      <c r="W767" t="s">
        <v>46</v>
      </c>
      <c r="X767" t="s">
        <v>34</v>
      </c>
      <c r="Y767" t="s">
        <v>35</v>
      </c>
      <c r="Z767" t="s">
        <v>36</v>
      </c>
      <c r="AA767" s="4" t="s">
        <v>780</v>
      </c>
      <c r="AB767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7" t="str">
        <f t="shared" si="45"/>
        <v>,DASCharge, TotalCharge, AccessorialCode, AccessorialDescription, PackageStatus, ReceiverName, ReceiverCity, ReceiverState, ReceiverCountry, CreatedDate)</v>
      </c>
      <c r="AD767" t="str">
        <f t="shared" si="46"/>
        <v>VALUES (
'80056','12659','9400155081392','USPSINV161795','2/13/2025','2/20/2025','USPS Ground Advantage','9400212727351','56291','54411','4','13.8','LB','11.36','0','0','0','0','AC1','Signature Confirmation','Return to Sender','Receiver 400','Seattle','AZ','USA','3/31/2025');</v>
      </c>
      <c r="AE767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'80056','12659','9400155081392','USPSINV161795','2/13/2025','2/20/2025','USPS Ground Advantage','9400212727351','56291','54411','4','13.8','LB','11.36','0','0','0','0','AC1','Signature Confirmation','Return to Sender','Receiver 400','Seattle','AZ','USA','3/31/2025');</v>
      </c>
    </row>
    <row r="768" spans="2:31" x14ac:dyDescent="0.2">
      <c r="B768">
        <v>80056</v>
      </c>
      <c r="C768">
        <v>12659</v>
      </c>
      <c r="D768" s="2">
        <v>94001513599061</v>
      </c>
      <c r="E768" t="s">
        <v>741</v>
      </c>
      <c r="F768" s="4" t="s">
        <v>778</v>
      </c>
      <c r="G768" s="4" t="s">
        <v>779</v>
      </c>
      <c r="H768" t="s">
        <v>38</v>
      </c>
      <c r="I768" s="2">
        <v>940017199427</v>
      </c>
      <c r="J768">
        <v>37700</v>
      </c>
      <c r="K768">
        <v>77339</v>
      </c>
      <c r="L768">
        <v>3</v>
      </c>
      <c r="M768">
        <v>13.89</v>
      </c>
      <c r="N768" t="s">
        <v>29</v>
      </c>
      <c r="O768" cm="1">
        <f t="array" ref="O768">INDEX('rate table'!J:J,
  MATCH(1,
    (H768='rate table'!F:F) *
    (L768='rate table'!G:G) *
    (CEILING(M768, 1)='rate table'!H:H),
    0)
)</f>
        <v>13.28</v>
      </c>
      <c r="P768">
        <v>0</v>
      </c>
      <c r="Q768">
        <v>0</v>
      </c>
      <c r="R768">
        <v>0</v>
      </c>
      <c r="S768">
        <v>0</v>
      </c>
      <c r="T768" t="s">
        <v>39</v>
      </c>
      <c r="U768" t="s">
        <v>31</v>
      </c>
      <c r="V768" t="s">
        <v>32</v>
      </c>
      <c r="W768" t="s">
        <v>295</v>
      </c>
      <c r="X768" t="s">
        <v>34</v>
      </c>
      <c r="Y768" t="s">
        <v>35</v>
      </c>
      <c r="Z768" t="s">
        <v>36</v>
      </c>
      <c r="AA768" s="4" t="s">
        <v>780</v>
      </c>
      <c r="AB768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8" t="str">
        <f t="shared" si="45"/>
        <v>,DASCharge, TotalCharge, AccessorialCode, AccessorialDescription, PackageStatus, ReceiverName, ReceiverCity, ReceiverState, ReceiverCountry, CreatedDate)</v>
      </c>
      <c r="AD768" t="str">
        <f t="shared" si="46"/>
        <v>VALUES (
'80056','12659','94001513599061','USPSINV901455','2/13/2025','2/20/2025','Priority Mail','940017199427','37700','77339','3','13.89','LB','13.28','0','0','0','0','AC1','Signature Confirmation','Return to Sender','Receiver 891','Seattle','AZ','USA','3/31/2025');</v>
      </c>
      <c r="AE768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'80056','12659','94001513599061','USPSINV901455','2/13/2025','2/20/2025','Priority Mail','940017199427','37700','77339','3','13.89','LB','13.28','0','0','0','0','AC1','Signature Confirmation','Return to Sender','Receiver 891','Seattle','AZ','USA','3/31/2025');</v>
      </c>
    </row>
    <row r="769" spans="2:31" x14ac:dyDescent="0.2">
      <c r="B769">
        <v>80056</v>
      </c>
      <c r="C769">
        <v>12659</v>
      </c>
      <c r="D769" s="2">
        <v>9400754226917</v>
      </c>
      <c r="E769" t="s">
        <v>742</v>
      </c>
      <c r="F769" s="4" t="s">
        <v>778</v>
      </c>
      <c r="G769" s="4" t="s">
        <v>779</v>
      </c>
      <c r="H769" t="s">
        <v>28</v>
      </c>
      <c r="I769" s="2">
        <v>9400227881270</v>
      </c>
      <c r="J769">
        <v>72755</v>
      </c>
      <c r="K769">
        <v>87346</v>
      </c>
      <c r="L769">
        <v>7</v>
      </c>
      <c r="M769">
        <v>6.57</v>
      </c>
      <c r="N769" t="s">
        <v>29</v>
      </c>
      <c r="O769" cm="1">
        <f t="array" ref="O769">INDEX('rate table'!J:J,
  MATCH(1,
    (H769='rate table'!F:F) *
    (L769='rate table'!G:G) *
    (CEILING(M769, 1)='rate table'!H:H),
    0)
)</f>
        <v>11.9</v>
      </c>
      <c r="P769">
        <v>0</v>
      </c>
      <c r="Q769">
        <v>0</v>
      </c>
      <c r="R769">
        <v>0</v>
      </c>
      <c r="S769">
        <v>0</v>
      </c>
      <c r="T769" t="s">
        <v>74</v>
      </c>
      <c r="U769" t="s">
        <v>31</v>
      </c>
      <c r="V769" t="s">
        <v>32</v>
      </c>
      <c r="W769" t="s">
        <v>743</v>
      </c>
      <c r="X769" t="s">
        <v>34</v>
      </c>
      <c r="Y769" t="s">
        <v>35</v>
      </c>
      <c r="Z769" t="s">
        <v>36</v>
      </c>
      <c r="AA769" s="4" t="s">
        <v>780</v>
      </c>
      <c r="AB769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69" t="str">
        <f t="shared" si="45"/>
        <v>,DASCharge, TotalCharge, AccessorialCode, AccessorialDescription, PackageStatus, ReceiverName, ReceiverCity, ReceiverState, ReceiverCountry, CreatedDate)</v>
      </c>
      <c r="AD769" t="str">
        <f t="shared" si="46"/>
        <v>VALUES (
'80056','12659','9400754226917','USPSINV587247','2/13/2025','2/20/2025','USPS Ground Advantage','9400227881270','72755','87346','7','6.57','LB','11.9','0','0','0','0','AC6','Signature Confirmation','Return to Sender','Receiver 801','Seattle','AZ','USA','3/31/2025');</v>
      </c>
      <c r="AE769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'80056','12659','9400754226917','USPSINV587247','2/13/2025','2/20/2025','USPS Ground Advantage','9400227881270','72755','87346','7','6.57','LB','11.9','0','0','0','0','AC6','Signature Confirmation','Return to Sender','Receiver 801','Seattle','AZ','USA','3/31/2025');</v>
      </c>
    </row>
    <row r="770" spans="2:31" x14ac:dyDescent="0.2">
      <c r="B770">
        <v>80056</v>
      </c>
      <c r="C770">
        <v>12659</v>
      </c>
      <c r="D770" s="2">
        <v>9400783389611</v>
      </c>
      <c r="E770" t="s">
        <v>744</v>
      </c>
      <c r="F770" s="4" t="s">
        <v>778</v>
      </c>
      <c r="G770" s="4" t="s">
        <v>779</v>
      </c>
      <c r="H770" t="s">
        <v>41</v>
      </c>
      <c r="I770" s="2">
        <v>9400244217845</v>
      </c>
      <c r="J770">
        <v>27842</v>
      </c>
      <c r="K770">
        <v>51452</v>
      </c>
      <c r="L770">
        <v>5</v>
      </c>
      <c r="M770">
        <v>2.66</v>
      </c>
      <c r="N770" t="s">
        <v>29</v>
      </c>
      <c r="O770" cm="1">
        <f t="array" ref="O770">INDEX('rate table'!J:J,
  MATCH(1,
    (H770='rate table'!F:F) *
    (L770='rate table'!G:G) *
    (CEILING(M770, 1)='rate table'!H:H),
    0)
)</f>
        <v>21.72</v>
      </c>
      <c r="P770">
        <v>0</v>
      </c>
      <c r="Q770">
        <v>0</v>
      </c>
      <c r="R770">
        <v>0</v>
      </c>
      <c r="S770">
        <v>0</v>
      </c>
      <c r="T770" t="s">
        <v>50</v>
      </c>
      <c r="U770" t="s">
        <v>31</v>
      </c>
      <c r="V770" t="s">
        <v>32</v>
      </c>
      <c r="W770" t="s">
        <v>313</v>
      </c>
      <c r="X770" t="s">
        <v>34</v>
      </c>
      <c r="Y770" t="s">
        <v>35</v>
      </c>
      <c r="Z770" t="s">
        <v>36</v>
      </c>
      <c r="AA770" s="4" t="s">
        <v>780</v>
      </c>
      <c r="AB770" t="str">
        <f t="shared" si="44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70" t="str">
        <f t="shared" si="45"/>
        <v>,DASCharge, TotalCharge, AccessorialCode, AccessorialDescription, PackageStatus, ReceiverName, ReceiverCity, ReceiverState, ReceiverCountry, CreatedDate)</v>
      </c>
      <c r="AD770" t="str">
        <f t="shared" si="46"/>
        <v>VALUES (
'80056','12659','9400783389611','USPSINV228795','2/13/2025','2/20/2025','Priority Mail Express','9400244217845','27842','51452','5','2.66','LB','21.72','0','0','0','0','AC8','Signature Confirmation','Return to Sender','Receiver 694','Seattle','AZ','USA','3/31/2025');</v>
      </c>
      <c r="AE770" s="3" t="str">
        <f t="shared" si="47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'80056','12659','9400783389611','USPSINV228795','2/13/2025','2/20/2025','Priority Mail Express','9400244217845','27842','51452','5','2.66','LB','21.72','0','0','0','0','AC8','Signature Confirmation','Return to Sender','Receiver 694','Seattle','AZ','USA','3/31/2025');</v>
      </c>
    </row>
    <row r="771" spans="2:31" x14ac:dyDescent="0.2">
      <c r="B771">
        <v>80056</v>
      </c>
      <c r="C771">
        <v>12659</v>
      </c>
      <c r="D771" s="2">
        <v>94001232701481</v>
      </c>
      <c r="E771" t="s">
        <v>745</v>
      </c>
      <c r="F771" s="4" t="s">
        <v>778</v>
      </c>
      <c r="G771" s="4" t="s">
        <v>779</v>
      </c>
      <c r="H771" t="s">
        <v>38</v>
      </c>
      <c r="I771" s="2">
        <v>9400580627781</v>
      </c>
      <c r="J771">
        <v>39921</v>
      </c>
      <c r="K771">
        <v>60846</v>
      </c>
      <c r="L771">
        <v>3</v>
      </c>
      <c r="M771">
        <v>15.98</v>
      </c>
      <c r="N771" t="s">
        <v>29</v>
      </c>
      <c r="O771" cm="1">
        <f t="array" ref="O771">INDEX('rate table'!J:J,
  MATCH(1,
    (H771='rate table'!F:F) *
    (L771='rate table'!G:G) *
    (CEILING(M771, 1)='rate table'!H:H),
    0)
)</f>
        <v>14.29</v>
      </c>
      <c r="P771">
        <v>0</v>
      </c>
      <c r="Q771">
        <v>0</v>
      </c>
      <c r="R771">
        <v>0</v>
      </c>
      <c r="S771">
        <v>0</v>
      </c>
      <c r="T771" t="s">
        <v>55</v>
      </c>
      <c r="U771" t="s">
        <v>31</v>
      </c>
      <c r="V771" t="s">
        <v>32</v>
      </c>
      <c r="W771" t="s">
        <v>746</v>
      </c>
      <c r="X771" t="s">
        <v>34</v>
      </c>
      <c r="Y771" t="s">
        <v>35</v>
      </c>
      <c r="Z771" t="s">
        <v>36</v>
      </c>
      <c r="AA771" s="4" t="s">
        <v>780</v>
      </c>
      <c r="AB771" t="str">
        <f t="shared" ref="AB771:AB773" si="48">"insert into USPS_Ebill_Prod (ControlNo, ChildID, TrackingNumber, InvoiceNumber, InvoiceDate, ShipDate, ServiceLevel, ShipperNumber, OriginZip, DestinationZip, Zone, BilledWeight_LB, WeightUnit, PackageCharge, FuelSurcharge, ResidentialSurcharge"</f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71" t="str">
        <f t="shared" ref="AC771:AC773" si="49">",DASCharge, TotalCharge, AccessorialCode, AccessorialDescription, PackageStatus, ReceiverName, ReceiverCity, ReceiverState, ReceiverCountry, CreatedDate)"</f>
        <v>,DASCharge, TotalCharge, AccessorialCode, AccessorialDescription, PackageStatus, ReceiverName, ReceiverCity, ReceiverState, ReceiverCountry, CreatedDate)</v>
      </c>
      <c r="AD771" t="str">
        <f t="shared" ref="AD771:AD773" si="50">"VALUES (
'" &amp; B771 &amp; "','" &amp; C771 &amp; "','" &amp; D771 &amp; "','" &amp; E771 &amp; "','" &amp; F771 &amp; "','" &amp; G771 &amp; "','" &amp; H771 &amp; "','"
&amp; I771 &amp; "','" &amp; J771 &amp; "','" &amp; K771 &amp; "','" &amp; L771 &amp; "','" &amp; M771 &amp; "','" &amp; N771 &amp; "','" &amp; O771 &amp; "','" &amp; P771 &amp; "','"
&amp; Q771 &amp; "','" &amp; R771 &amp; "','" &amp; S771 &amp; "','" &amp; T771 &amp; "','" &amp; U771 &amp; "','" &amp; V771 &amp; "','" &amp; W771 &amp; "','" &amp; X771 &amp; "','"
&amp; Y771 &amp; "','" &amp; Z771 &amp; "','" &amp; AA771 &amp; "');"</f>
        <v>VALUES (
'80056','12659','94001232701481','USPSINV984975','2/13/2025','2/20/2025','Priority Mail','9400580627781','39921','60846','3','15.98','LB','14.29','0','0','0','0','AC7','Signature Confirmation','Return to Sender','Receiver 293','Seattle','AZ','USA','3/31/2025');</v>
      </c>
      <c r="AE771" s="3" t="str">
        <f t="shared" ref="AE771:AE773" si="51">CONCATENATE(AB771,AC771,AD771)</f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'80056','12659','94001232701481','USPSINV984975','2/13/2025','2/20/2025','Priority Mail','9400580627781','39921','60846','3','15.98','LB','14.29','0','0','0','0','AC7','Signature Confirmation','Return to Sender','Receiver 293','Seattle','AZ','USA','3/31/2025');</v>
      </c>
    </row>
    <row r="772" spans="2:31" x14ac:dyDescent="0.2">
      <c r="B772">
        <v>80056</v>
      </c>
      <c r="C772">
        <v>12659</v>
      </c>
      <c r="D772" s="2">
        <v>9400267599361</v>
      </c>
      <c r="E772" t="s">
        <v>747</v>
      </c>
      <c r="F772" s="4" t="s">
        <v>778</v>
      </c>
      <c r="G772" s="4" t="s">
        <v>779</v>
      </c>
      <c r="H772" t="s">
        <v>41</v>
      </c>
      <c r="I772" s="2">
        <v>940020245837</v>
      </c>
      <c r="J772">
        <v>52446</v>
      </c>
      <c r="K772">
        <v>84198</v>
      </c>
      <c r="L772">
        <v>2</v>
      </c>
      <c r="M772">
        <v>15.53</v>
      </c>
      <c r="N772" t="s">
        <v>29</v>
      </c>
      <c r="O772" cm="1">
        <f t="array" ref="O772">INDEX('rate table'!J:J,
  MATCH(1,
    (H772='rate table'!F:F) *
    (L772='rate table'!G:G) *
    (CEILING(M772, 1)='rate table'!H:H),
    0)
)</f>
        <v>44.98</v>
      </c>
      <c r="P772">
        <v>0</v>
      </c>
      <c r="Q772">
        <v>0</v>
      </c>
      <c r="R772">
        <v>0</v>
      </c>
      <c r="S772">
        <v>0</v>
      </c>
      <c r="T772" t="s">
        <v>39</v>
      </c>
      <c r="U772" t="s">
        <v>31</v>
      </c>
      <c r="V772" t="s">
        <v>32</v>
      </c>
      <c r="W772" t="s">
        <v>158</v>
      </c>
      <c r="X772" t="s">
        <v>34</v>
      </c>
      <c r="Y772" t="s">
        <v>35</v>
      </c>
      <c r="Z772" t="s">
        <v>36</v>
      </c>
      <c r="AA772" s="4" t="s">
        <v>780</v>
      </c>
      <c r="AB772" t="str">
        <f t="shared" si="4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72" t="str">
        <f t="shared" si="49"/>
        <v>,DASCharge, TotalCharge, AccessorialCode, AccessorialDescription, PackageStatus, ReceiverName, ReceiverCity, ReceiverState, ReceiverCountry, CreatedDate)</v>
      </c>
      <c r="AD772" t="str">
        <f t="shared" si="50"/>
        <v>VALUES (
'80056','12659','9400267599361','USPSINV457676','2/13/2025','2/20/2025','Priority Mail Express','940020245837','52446','84198','2','15.53','LB','44.98','0','0','0','0','AC1','Signature Confirmation','Return to Sender','Receiver 137','Seattle','AZ','USA','3/31/2025');</v>
      </c>
      <c r="AE772" s="3" t="str">
        <f t="shared" si="5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'80056','12659','9400267599361','USPSINV457676','2/13/2025','2/20/2025','Priority Mail Express','940020245837','52446','84198','2','15.53','LB','44.98','0','0','0','0','AC1','Signature Confirmation','Return to Sender','Receiver 137','Seattle','AZ','USA','3/31/2025');</v>
      </c>
    </row>
    <row r="773" spans="2:31" x14ac:dyDescent="0.2">
      <c r="B773">
        <v>80056</v>
      </c>
      <c r="C773">
        <v>12659</v>
      </c>
      <c r="D773" s="2">
        <v>94001796023741</v>
      </c>
      <c r="E773" t="s">
        <v>748</v>
      </c>
      <c r="F773" s="4" t="s">
        <v>778</v>
      </c>
      <c r="G773" s="4" t="s">
        <v>779</v>
      </c>
      <c r="H773" t="s">
        <v>28</v>
      </c>
      <c r="I773" s="2">
        <v>940031207085</v>
      </c>
      <c r="J773">
        <v>89419</v>
      </c>
      <c r="K773">
        <v>77114</v>
      </c>
      <c r="L773">
        <v>5</v>
      </c>
      <c r="M773">
        <v>3.42</v>
      </c>
      <c r="N773" t="s">
        <v>29</v>
      </c>
      <c r="O773" cm="1">
        <f t="array" ref="O773">INDEX('rate table'!J:J,
  MATCH(1,
    (H773='rate table'!F:F) *
    (L773='rate table'!G:G) *
    (CEILING(M773, 1)='rate table'!H:H),
    0)
)</f>
        <v>8.74</v>
      </c>
      <c r="P773">
        <v>0</v>
      </c>
      <c r="Q773">
        <v>0</v>
      </c>
      <c r="R773">
        <v>0</v>
      </c>
      <c r="S773">
        <v>0</v>
      </c>
      <c r="T773" t="s">
        <v>50</v>
      </c>
      <c r="U773" t="s">
        <v>31</v>
      </c>
      <c r="V773" t="s">
        <v>32</v>
      </c>
      <c r="W773" t="s">
        <v>749</v>
      </c>
      <c r="X773" t="s">
        <v>34</v>
      </c>
      <c r="Y773" t="s">
        <v>35</v>
      </c>
      <c r="Z773" t="s">
        <v>36</v>
      </c>
      <c r="AA773" s="4" t="s">
        <v>780</v>
      </c>
      <c r="AB773" t="str">
        <f t="shared" si="48"/>
        <v>insert into USPS_Ebill_Prod (ControlNo, ChildID, TrackingNumber, InvoiceNumber, InvoiceDate, ShipDate, ServiceLevel, ShipperNumber, OriginZip, DestinationZip, Zone, BilledWeight_LB, WeightUnit, PackageCharge, FuelSurcharge, ResidentialSurcharge</v>
      </c>
      <c r="AC773" t="str">
        <f t="shared" si="49"/>
        <v>,DASCharge, TotalCharge, AccessorialCode, AccessorialDescription, PackageStatus, ReceiverName, ReceiverCity, ReceiverState, ReceiverCountry, CreatedDate)</v>
      </c>
      <c r="AD773" t="str">
        <f t="shared" si="50"/>
        <v>VALUES (
'80056','12659','94001796023741','USPSINV863055','2/13/2025','2/20/2025','USPS Ground Advantage','940031207085','89419','77114','5','3.42','LB','8.74','0','0','0','0','AC8','Signature Confirmation','Return to Sender','Receiver 754','Seattle','AZ','USA','3/31/2025');</v>
      </c>
      <c r="AE773" s="3" t="str">
        <f t="shared" si="51"/>
        <v>insert into USPS_Ebill_Prod (ControlNo, ChildID, TrackingNumber, InvoiceNumber, InvoiceDate, ShipDate, ServiceLevel, ShipperNumber, OriginZip, DestinationZip, Zone, BilledWeight_LB, WeightUnit, PackageCharge, FuelSurcharge, ResidentialSurcharge,DASCharge, TotalCharge, AccessorialCode, AccessorialDescription, PackageStatus, ReceiverName, ReceiverCity, ReceiverState, ReceiverCountry, CreatedDate)VALUES (
'80056','12659','94001796023741','USPSINV863055','2/13/2025','2/20/2025','USPS Ground Advantage','940031207085','89419','77114','5','3.42','LB','8.74','0','0','0','0','AC8','Signature Confirmation','Return to Sender','Receiver 754','Seattle','AZ','USA','3/31/2025');</v>
      </c>
    </row>
  </sheetData>
  <autoFilter ref="A1:AA387" xr:uid="{FACF332D-5441-434D-926A-2E78D9391010}"/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B6C3-3E12-7446-BB87-D7A9E23F0C9A}">
  <sheetPr codeName="Sheet2"/>
  <dimension ref="A1:M2112"/>
  <sheetViews>
    <sheetView workbookViewId="0">
      <pane ySplit="1" topLeftCell="A2" activePane="bottomLeft" state="frozen"/>
      <selection pane="bottomLeft" activeCell="I26" sqref="I26"/>
    </sheetView>
  </sheetViews>
  <sheetFormatPr baseColWidth="10" defaultRowHeight="16" x14ac:dyDescent="0.2"/>
  <cols>
    <col min="6" max="6" width="28.6640625" style="3" customWidth="1"/>
    <col min="7" max="8" width="10.83203125" style="3"/>
    <col min="9" max="9" width="22.5" customWidth="1"/>
    <col min="11" max="11" width="47.83203125" customWidth="1"/>
  </cols>
  <sheetData>
    <row r="1" spans="1:13" x14ac:dyDescent="0.2">
      <c r="A1" t="s">
        <v>750</v>
      </c>
      <c r="B1" t="s">
        <v>751</v>
      </c>
      <c r="C1" t="s">
        <v>752</v>
      </c>
      <c r="D1" t="s">
        <v>2</v>
      </c>
      <c r="E1" t="s">
        <v>753</v>
      </c>
      <c r="F1" s="3" t="s">
        <v>754</v>
      </c>
      <c r="G1" s="3" t="s">
        <v>11</v>
      </c>
      <c r="H1" s="3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</row>
    <row r="2" spans="1:13" x14ac:dyDescent="0.2">
      <c r="A2" t="s">
        <v>761</v>
      </c>
      <c r="B2" s="1">
        <v>45292</v>
      </c>
      <c r="C2" s="1">
        <v>46388</v>
      </c>
      <c r="D2">
        <v>12659</v>
      </c>
      <c r="E2" t="s">
        <v>762</v>
      </c>
      <c r="F2" s="3" t="s">
        <v>41</v>
      </c>
      <c r="G2" s="3">
        <v>1</v>
      </c>
      <c r="H2" s="3">
        <v>0.5</v>
      </c>
      <c r="I2" t="s">
        <v>763</v>
      </c>
      <c r="J2">
        <v>13.79</v>
      </c>
      <c r="K2" t="s">
        <v>764</v>
      </c>
      <c r="L2" t="s">
        <v>765</v>
      </c>
      <c r="M2">
        <v>1</v>
      </c>
    </row>
    <row r="3" spans="1:13" x14ac:dyDescent="0.2">
      <c r="A3" t="s">
        <v>761</v>
      </c>
      <c r="B3" s="1">
        <v>45292</v>
      </c>
      <c r="C3" s="1">
        <v>46388</v>
      </c>
      <c r="D3">
        <v>12659</v>
      </c>
      <c r="E3" t="s">
        <v>762</v>
      </c>
      <c r="F3" s="3" t="s">
        <v>41</v>
      </c>
      <c r="G3" s="3">
        <v>1</v>
      </c>
      <c r="H3" s="3">
        <v>1</v>
      </c>
      <c r="I3" t="s">
        <v>763</v>
      </c>
      <c r="J3">
        <v>14.25</v>
      </c>
      <c r="K3" t="s">
        <v>764</v>
      </c>
      <c r="L3" t="s">
        <v>765</v>
      </c>
      <c r="M3">
        <v>1</v>
      </c>
    </row>
    <row r="4" spans="1:13" x14ac:dyDescent="0.2">
      <c r="A4" t="s">
        <v>761</v>
      </c>
      <c r="B4" s="1">
        <v>45292</v>
      </c>
      <c r="C4" s="1">
        <v>46388</v>
      </c>
      <c r="D4">
        <v>12659</v>
      </c>
      <c r="E4" t="s">
        <v>762</v>
      </c>
      <c r="F4" s="3" t="s">
        <v>41</v>
      </c>
      <c r="G4" s="3">
        <v>1</v>
      </c>
      <c r="H4" s="3">
        <v>2</v>
      </c>
      <c r="I4" t="s">
        <v>763</v>
      </c>
      <c r="J4">
        <v>15.53</v>
      </c>
      <c r="K4" t="s">
        <v>764</v>
      </c>
      <c r="L4" t="s">
        <v>765</v>
      </c>
      <c r="M4">
        <v>1</v>
      </c>
    </row>
    <row r="5" spans="1:13" x14ac:dyDescent="0.2">
      <c r="A5" t="s">
        <v>761</v>
      </c>
      <c r="B5" s="1">
        <v>45292</v>
      </c>
      <c r="C5" s="1">
        <v>46388</v>
      </c>
      <c r="D5">
        <v>12659</v>
      </c>
      <c r="E5" t="s">
        <v>762</v>
      </c>
      <c r="F5" s="3" t="s">
        <v>41</v>
      </c>
      <c r="G5" s="3">
        <v>1</v>
      </c>
      <c r="H5" s="3">
        <v>3</v>
      </c>
      <c r="I5" t="s">
        <v>763</v>
      </c>
      <c r="J5">
        <v>17.21</v>
      </c>
      <c r="K5" t="s">
        <v>764</v>
      </c>
      <c r="L5" t="s">
        <v>765</v>
      </c>
      <c r="M5">
        <v>1</v>
      </c>
    </row>
    <row r="6" spans="1:13" x14ac:dyDescent="0.2">
      <c r="A6" t="s">
        <v>761</v>
      </c>
      <c r="B6" s="1">
        <v>45292</v>
      </c>
      <c r="C6" s="1">
        <v>46388</v>
      </c>
      <c r="D6">
        <v>12659</v>
      </c>
      <c r="E6" t="s">
        <v>762</v>
      </c>
      <c r="F6" s="3" t="s">
        <v>41</v>
      </c>
      <c r="G6" s="3">
        <v>1</v>
      </c>
      <c r="H6" s="3">
        <v>4</v>
      </c>
      <c r="I6" t="s">
        <v>763</v>
      </c>
      <c r="J6">
        <v>18.89</v>
      </c>
      <c r="K6" t="s">
        <v>764</v>
      </c>
      <c r="L6" t="s">
        <v>765</v>
      </c>
      <c r="M6">
        <v>1</v>
      </c>
    </row>
    <row r="7" spans="1:13" x14ac:dyDescent="0.2">
      <c r="A7" t="s">
        <v>761</v>
      </c>
      <c r="B7" s="1">
        <v>45292</v>
      </c>
      <c r="C7" s="1">
        <v>46388</v>
      </c>
      <c r="D7">
        <v>12659</v>
      </c>
      <c r="E7" t="s">
        <v>762</v>
      </c>
      <c r="F7" s="3" t="s">
        <v>41</v>
      </c>
      <c r="G7" s="3">
        <v>1</v>
      </c>
      <c r="H7" s="3">
        <v>5</v>
      </c>
      <c r="I7" t="s">
        <v>763</v>
      </c>
      <c r="J7">
        <v>20.56</v>
      </c>
      <c r="K7" t="s">
        <v>764</v>
      </c>
      <c r="L7" t="s">
        <v>765</v>
      </c>
      <c r="M7">
        <v>1</v>
      </c>
    </row>
    <row r="8" spans="1:13" x14ac:dyDescent="0.2">
      <c r="A8" t="s">
        <v>761</v>
      </c>
      <c r="B8" s="1">
        <v>45292</v>
      </c>
      <c r="C8" s="1">
        <v>46388</v>
      </c>
      <c r="D8">
        <v>12659</v>
      </c>
      <c r="E8" t="s">
        <v>762</v>
      </c>
      <c r="F8" s="3" t="s">
        <v>41</v>
      </c>
      <c r="G8" s="3">
        <v>1</v>
      </c>
      <c r="H8" s="3">
        <v>6</v>
      </c>
      <c r="I8" t="s">
        <v>763</v>
      </c>
      <c r="J8">
        <v>22.72</v>
      </c>
      <c r="K8" t="s">
        <v>764</v>
      </c>
      <c r="L8" t="s">
        <v>765</v>
      </c>
      <c r="M8">
        <v>1</v>
      </c>
    </row>
    <row r="9" spans="1:13" x14ac:dyDescent="0.2">
      <c r="A9" t="s">
        <v>761</v>
      </c>
      <c r="B9" s="1">
        <v>45292</v>
      </c>
      <c r="C9" s="1">
        <v>46388</v>
      </c>
      <c r="D9">
        <v>12659</v>
      </c>
      <c r="E9" t="s">
        <v>762</v>
      </c>
      <c r="F9" s="3" t="s">
        <v>41</v>
      </c>
      <c r="G9" s="3">
        <v>1</v>
      </c>
      <c r="H9" s="3">
        <v>7</v>
      </c>
      <c r="I9" t="s">
        <v>763</v>
      </c>
      <c r="J9">
        <v>24.87</v>
      </c>
      <c r="K9" t="s">
        <v>764</v>
      </c>
      <c r="L9" t="s">
        <v>765</v>
      </c>
      <c r="M9">
        <v>1</v>
      </c>
    </row>
    <row r="10" spans="1:13" x14ac:dyDescent="0.2">
      <c r="A10" t="s">
        <v>761</v>
      </c>
      <c r="B10" s="1">
        <v>45292</v>
      </c>
      <c r="C10" s="1">
        <v>46388</v>
      </c>
      <c r="D10">
        <v>12659</v>
      </c>
      <c r="E10" t="s">
        <v>762</v>
      </c>
      <c r="F10" s="3" t="s">
        <v>41</v>
      </c>
      <c r="G10" s="3">
        <v>1</v>
      </c>
      <c r="H10" s="3">
        <v>8</v>
      </c>
      <c r="I10" t="s">
        <v>763</v>
      </c>
      <c r="J10">
        <v>27.02</v>
      </c>
      <c r="K10" t="s">
        <v>764</v>
      </c>
      <c r="L10" t="s">
        <v>765</v>
      </c>
      <c r="M10">
        <v>1</v>
      </c>
    </row>
    <row r="11" spans="1:13" x14ac:dyDescent="0.2">
      <c r="A11" t="s">
        <v>761</v>
      </c>
      <c r="B11" s="1">
        <v>45292</v>
      </c>
      <c r="C11" s="1">
        <v>46388</v>
      </c>
      <c r="D11">
        <v>12659</v>
      </c>
      <c r="E11" t="s">
        <v>762</v>
      </c>
      <c r="F11" s="3" t="s">
        <v>41</v>
      </c>
      <c r="G11" s="3">
        <v>1</v>
      </c>
      <c r="H11" s="3">
        <v>9</v>
      </c>
      <c r="I11" t="s">
        <v>763</v>
      </c>
      <c r="J11">
        <v>29.16</v>
      </c>
      <c r="K11" t="s">
        <v>764</v>
      </c>
      <c r="L11" t="s">
        <v>765</v>
      </c>
      <c r="M11">
        <v>1</v>
      </c>
    </row>
    <row r="12" spans="1:13" x14ac:dyDescent="0.2">
      <c r="A12" t="s">
        <v>761</v>
      </c>
      <c r="B12" s="1">
        <v>45292</v>
      </c>
      <c r="C12" s="1">
        <v>46388</v>
      </c>
      <c r="D12">
        <v>12659</v>
      </c>
      <c r="E12" t="s">
        <v>762</v>
      </c>
      <c r="F12" s="3" t="s">
        <v>41</v>
      </c>
      <c r="G12" s="3">
        <v>1</v>
      </c>
      <c r="H12" s="3">
        <v>10</v>
      </c>
      <c r="I12" t="s">
        <v>763</v>
      </c>
      <c r="J12">
        <v>31.33</v>
      </c>
      <c r="K12" t="s">
        <v>764</v>
      </c>
      <c r="L12" t="s">
        <v>765</v>
      </c>
      <c r="M12">
        <v>1</v>
      </c>
    </row>
    <row r="13" spans="1:13" x14ac:dyDescent="0.2">
      <c r="A13" t="s">
        <v>761</v>
      </c>
      <c r="B13" s="1">
        <v>45292</v>
      </c>
      <c r="C13" s="1">
        <v>46388</v>
      </c>
      <c r="D13">
        <v>12659</v>
      </c>
      <c r="E13" t="s">
        <v>762</v>
      </c>
      <c r="F13" s="3" t="s">
        <v>41</v>
      </c>
      <c r="G13" s="3">
        <v>1</v>
      </c>
      <c r="H13" s="3">
        <v>11</v>
      </c>
      <c r="I13" t="s">
        <v>763</v>
      </c>
      <c r="J13">
        <v>33.369999999999997</v>
      </c>
      <c r="K13" t="s">
        <v>764</v>
      </c>
      <c r="L13" t="s">
        <v>765</v>
      </c>
      <c r="M13">
        <v>1</v>
      </c>
    </row>
    <row r="14" spans="1:13" x14ac:dyDescent="0.2">
      <c r="A14" t="s">
        <v>761</v>
      </c>
      <c r="B14" s="1">
        <v>45292</v>
      </c>
      <c r="C14" s="1">
        <v>46388</v>
      </c>
      <c r="D14">
        <v>12659</v>
      </c>
      <c r="E14" t="s">
        <v>762</v>
      </c>
      <c r="F14" s="3" t="s">
        <v>41</v>
      </c>
      <c r="G14" s="3">
        <v>1</v>
      </c>
      <c r="H14" s="3">
        <v>12</v>
      </c>
      <c r="I14" t="s">
        <v>763</v>
      </c>
      <c r="J14">
        <v>35.4</v>
      </c>
      <c r="K14" t="s">
        <v>764</v>
      </c>
      <c r="L14" t="s">
        <v>765</v>
      </c>
      <c r="M14">
        <v>1</v>
      </c>
    </row>
    <row r="15" spans="1:13" x14ac:dyDescent="0.2">
      <c r="A15" t="s">
        <v>761</v>
      </c>
      <c r="B15" s="1">
        <v>45292</v>
      </c>
      <c r="C15" s="1">
        <v>46388</v>
      </c>
      <c r="D15">
        <v>12659</v>
      </c>
      <c r="E15" t="s">
        <v>762</v>
      </c>
      <c r="F15" s="3" t="s">
        <v>41</v>
      </c>
      <c r="G15" s="3">
        <v>1</v>
      </c>
      <c r="H15" s="3">
        <v>13</v>
      </c>
      <c r="I15" t="s">
        <v>763</v>
      </c>
      <c r="J15">
        <v>37.46</v>
      </c>
      <c r="K15" t="s">
        <v>764</v>
      </c>
      <c r="L15" t="s">
        <v>765</v>
      </c>
      <c r="M15">
        <v>1</v>
      </c>
    </row>
    <row r="16" spans="1:13" x14ac:dyDescent="0.2">
      <c r="A16" t="s">
        <v>761</v>
      </c>
      <c r="B16" s="1">
        <v>45292</v>
      </c>
      <c r="C16" s="1">
        <v>46388</v>
      </c>
      <c r="D16">
        <v>12659</v>
      </c>
      <c r="E16" t="s">
        <v>762</v>
      </c>
      <c r="F16" s="3" t="s">
        <v>41</v>
      </c>
      <c r="G16" s="3">
        <v>1</v>
      </c>
      <c r="H16" s="3">
        <v>14</v>
      </c>
      <c r="I16" t="s">
        <v>763</v>
      </c>
      <c r="J16">
        <v>39.5</v>
      </c>
      <c r="K16" t="s">
        <v>764</v>
      </c>
      <c r="L16" t="s">
        <v>765</v>
      </c>
      <c r="M16">
        <v>1</v>
      </c>
    </row>
    <row r="17" spans="1:13" x14ac:dyDescent="0.2">
      <c r="A17" t="s">
        <v>761</v>
      </c>
      <c r="B17" s="1">
        <v>45292</v>
      </c>
      <c r="C17" s="1">
        <v>46388</v>
      </c>
      <c r="D17">
        <v>12659</v>
      </c>
      <c r="E17" t="s">
        <v>762</v>
      </c>
      <c r="F17" s="3" t="s">
        <v>41</v>
      </c>
      <c r="G17" s="3">
        <v>1</v>
      </c>
      <c r="H17" s="3">
        <v>15</v>
      </c>
      <c r="I17" t="s">
        <v>763</v>
      </c>
      <c r="J17">
        <v>41.56</v>
      </c>
      <c r="K17" t="s">
        <v>764</v>
      </c>
      <c r="L17" t="s">
        <v>765</v>
      </c>
      <c r="M17">
        <v>1</v>
      </c>
    </row>
    <row r="18" spans="1:13" x14ac:dyDescent="0.2">
      <c r="A18" t="s">
        <v>761</v>
      </c>
      <c r="B18" s="1">
        <v>45292</v>
      </c>
      <c r="C18" s="1">
        <v>46388</v>
      </c>
      <c r="D18">
        <v>12659</v>
      </c>
      <c r="E18" t="s">
        <v>762</v>
      </c>
      <c r="F18" s="3" t="s">
        <v>41</v>
      </c>
      <c r="G18" s="3">
        <v>1</v>
      </c>
      <c r="H18" s="3">
        <v>16</v>
      </c>
      <c r="I18" t="s">
        <v>763</v>
      </c>
      <c r="J18">
        <v>43.6</v>
      </c>
      <c r="K18" t="s">
        <v>764</v>
      </c>
      <c r="L18" t="s">
        <v>765</v>
      </c>
      <c r="M18">
        <v>1</v>
      </c>
    </row>
    <row r="19" spans="1:13" x14ac:dyDescent="0.2">
      <c r="A19" t="s">
        <v>761</v>
      </c>
      <c r="B19" s="1">
        <v>45292</v>
      </c>
      <c r="C19" s="1">
        <v>46388</v>
      </c>
      <c r="D19">
        <v>12659</v>
      </c>
      <c r="E19" t="s">
        <v>762</v>
      </c>
      <c r="F19" s="3" t="s">
        <v>41</v>
      </c>
      <c r="G19" s="3">
        <v>1</v>
      </c>
      <c r="H19" s="3">
        <v>17</v>
      </c>
      <c r="I19" t="s">
        <v>763</v>
      </c>
      <c r="J19">
        <v>45.64</v>
      </c>
      <c r="K19" t="s">
        <v>764</v>
      </c>
      <c r="L19" t="s">
        <v>765</v>
      </c>
      <c r="M19">
        <v>1</v>
      </c>
    </row>
    <row r="20" spans="1:13" x14ac:dyDescent="0.2">
      <c r="A20" t="s">
        <v>761</v>
      </c>
      <c r="B20" s="1">
        <v>45292</v>
      </c>
      <c r="C20" s="1">
        <v>46388</v>
      </c>
      <c r="D20">
        <v>12659</v>
      </c>
      <c r="E20" t="s">
        <v>762</v>
      </c>
      <c r="F20" s="3" t="s">
        <v>41</v>
      </c>
      <c r="G20" s="3">
        <v>1</v>
      </c>
      <c r="H20" s="3">
        <v>18</v>
      </c>
      <c r="I20" t="s">
        <v>763</v>
      </c>
      <c r="J20">
        <v>47.69</v>
      </c>
      <c r="K20" t="s">
        <v>764</v>
      </c>
      <c r="L20" t="s">
        <v>765</v>
      </c>
      <c r="M20">
        <v>1</v>
      </c>
    </row>
    <row r="21" spans="1:13" x14ac:dyDescent="0.2">
      <c r="A21" t="s">
        <v>761</v>
      </c>
      <c r="B21" s="1">
        <v>45292</v>
      </c>
      <c r="C21" s="1">
        <v>46388</v>
      </c>
      <c r="D21">
        <v>12659</v>
      </c>
      <c r="E21" t="s">
        <v>762</v>
      </c>
      <c r="F21" s="3" t="s">
        <v>41</v>
      </c>
      <c r="G21" s="3">
        <v>1</v>
      </c>
      <c r="H21" s="3">
        <v>19</v>
      </c>
      <c r="I21" t="s">
        <v>763</v>
      </c>
      <c r="J21">
        <v>49.73</v>
      </c>
      <c r="K21" t="s">
        <v>764</v>
      </c>
      <c r="L21" t="s">
        <v>765</v>
      </c>
      <c r="M21">
        <v>1</v>
      </c>
    </row>
    <row r="22" spans="1:13" x14ac:dyDescent="0.2">
      <c r="A22" t="s">
        <v>761</v>
      </c>
      <c r="B22" s="1">
        <v>45292</v>
      </c>
      <c r="C22" s="1">
        <v>46388</v>
      </c>
      <c r="D22">
        <v>12659</v>
      </c>
      <c r="E22" t="s">
        <v>762</v>
      </c>
      <c r="F22" s="3" t="s">
        <v>41</v>
      </c>
      <c r="G22" s="3">
        <v>1</v>
      </c>
      <c r="H22" s="3">
        <v>20</v>
      </c>
      <c r="I22" t="s">
        <v>763</v>
      </c>
      <c r="J22">
        <v>51.78</v>
      </c>
      <c r="K22" t="s">
        <v>764</v>
      </c>
      <c r="L22" t="s">
        <v>765</v>
      </c>
      <c r="M22">
        <v>1</v>
      </c>
    </row>
    <row r="23" spans="1:13" x14ac:dyDescent="0.2">
      <c r="A23" t="s">
        <v>761</v>
      </c>
      <c r="B23" s="1">
        <v>45292</v>
      </c>
      <c r="C23" s="1">
        <v>46388</v>
      </c>
      <c r="D23">
        <v>12659</v>
      </c>
      <c r="E23" t="s">
        <v>762</v>
      </c>
      <c r="F23" s="3" t="s">
        <v>41</v>
      </c>
      <c r="G23" s="3">
        <v>2</v>
      </c>
      <c r="H23" s="3">
        <v>0.5</v>
      </c>
      <c r="I23" t="s">
        <v>763</v>
      </c>
      <c r="J23">
        <v>13.79</v>
      </c>
      <c r="K23" t="s">
        <v>764</v>
      </c>
      <c r="L23" t="s">
        <v>765</v>
      </c>
      <c r="M23">
        <v>1</v>
      </c>
    </row>
    <row r="24" spans="1:13" x14ac:dyDescent="0.2">
      <c r="A24" t="s">
        <v>761</v>
      </c>
      <c r="B24" s="1">
        <v>45292</v>
      </c>
      <c r="C24" s="1">
        <v>46388</v>
      </c>
      <c r="D24">
        <v>12659</v>
      </c>
      <c r="E24" t="s">
        <v>762</v>
      </c>
      <c r="F24" s="3" t="s">
        <v>41</v>
      </c>
      <c r="G24" s="3">
        <v>2</v>
      </c>
      <c r="H24" s="3">
        <v>1</v>
      </c>
      <c r="I24" t="s">
        <v>763</v>
      </c>
      <c r="J24">
        <v>14.35</v>
      </c>
      <c r="K24" t="s">
        <v>764</v>
      </c>
      <c r="L24" t="s">
        <v>765</v>
      </c>
      <c r="M24">
        <v>1</v>
      </c>
    </row>
    <row r="25" spans="1:13" x14ac:dyDescent="0.2">
      <c r="A25" t="s">
        <v>761</v>
      </c>
      <c r="B25" s="1">
        <v>45292</v>
      </c>
      <c r="C25" s="1">
        <v>46388</v>
      </c>
      <c r="D25">
        <v>12659</v>
      </c>
      <c r="E25" t="s">
        <v>762</v>
      </c>
      <c r="F25" s="3" t="s">
        <v>41</v>
      </c>
      <c r="G25" s="3">
        <v>2</v>
      </c>
      <c r="H25" s="3">
        <v>2</v>
      </c>
      <c r="I25" t="s">
        <v>763</v>
      </c>
      <c r="J25">
        <v>15.72</v>
      </c>
      <c r="K25" t="s">
        <v>764</v>
      </c>
      <c r="L25" t="s">
        <v>765</v>
      </c>
      <c r="M25">
        <v>1</v>
      </c>
    </row>
    <row r="26" spans="1:13" x14ac:dyDescent="0.2">
      <c r="A26" t="s">
        <v>761</v>
      </c>
      <c r="B26" s="1">
        <v>45292</v>
      </c>
      <c r="C26" s="1">
        <v>46388</v>
      </c>
      <c r="D26">
        <v>12659</v>
      </c>
      <c r="E26" t="s">
        <v>762</v>
      </c>
      <c r="F26" s="3" t="s">
        <v>41</v>
      </c>
      <c r="G26" s="3">
        <v>2</v>
      </c>
      <c r="H26" s="3">
        <v>3</v>
      </c>
      <c r="I26" t="s">
        <v>763</v>
      </c>
      <c r="J26">
        <v>17.510000000000002</v>
      </c>
      <c r="K26" t="s">
        <v>764</v>
      </c>
      <c r="L26" t="s">
        <v>765</v>
      </c>
      <c r="M26">
        <v>1</v>
      </c>
    </row>
    <row r="27" spans="1:13" x14ac:dyDescent="0.2">
      <c r="A27" t="s">
        <v>761</v>
      </c>
      <c r="B27" s="1">
        <v>45292</v>
      </c>
      <c r="C27" s="1">
        <v>46388</v>
      </c>
      <c r="D27">
        <v>12659</v>
      </c>
      <c r="E27" t="s">
        <v>762</v>
      </c>
      <c r="F27" s="3" t="s">
        <v>41</v>
      </c>
      <c r="G27" s="3">
        <v>2</v>
      </c>
      <c r="H27" s="3">
        <v>4</v>
      </c>
      <c r="I27" t="s">
        <v>763</v>
      </c>
      <c r="J27">
        <v>19.29</v>
      </c>
      <c r="K27" t="s">
        <v>764</v>
      </c>
      <c r="L27" t="s">
        <v>765</v>
      </c>
      <c r="M27">
        <v>1</v>
      </c>
    </row>
    <row r="28" spans="1:13" x14ac:dyDescent="0.2">
      <c r="A28" t="s">
        <v>761</v>
      </c>
      <c r="B28" s="1">
        <v>45292</v>
      </c>
      <c r="C28" s="1">
        <v>46388</v>
      </c>
      <c r="D28">
        <v>12659</v>
      </c>
      <c r="E28" t="s">
        <v>762</v>
      </c>
      <c r="F28" s="3" t="s">
        <v>41</v>
      </c>
      <c r="G28" s="3">
        <v>2</v>
      </c>
      <c r="H28" s="3">
        <v>5</v>
      </c>
      <c r="I28" t="s">
        <v>763</v>
      </c>
      <c r="J28">
        <v>21.07</v>
      </c>
      <c r="K28" t="s">
        <v>764</v>
      </c>
      <c r="L28" t="s">
        <v>765</v>
      </c>
      <c r="M28">
        <v>1</v>
      </c>
    </row>
    <row r="29" spans="1:13" x14ac:dyDescent="0.2">
      <c r="A29" t="s">
        <v>761</v>
      </c>
      <c r="B29" s="1">
        <v>45292</v>
      </c>
      <c r="C29" s="1">
        <v>46388</v>
      </c>
      <c r="D29">
        <v>12659</v>
      </c>
      <c r="E29" t="s">
        <v>762</v>
      </c>
      <c r="F29" s="3" t="s">
        <v>41</v>
      </c>
      <c r="G29" s="3">
        <v>2</v>
      </c>
      <c r="H29" s="3">
        <v>6</v>
      </c>
      <c r="I29" t="s">
        <v>763</v>
      </c>
      <c r="J29">
        <v>23.26</v>
      </c>
      <c r="K29" t="s">
        <v>764</v>
      </c>
      <c r="L29" t="s">
        <v>765</v>
      </c>
      <c r="M29">
        <v>1</v>
      </c>
    </row>
    <row r="30" spans="1:13" x14ac:dyDescent="0.2">
      <c r="A30" t="s">
        <v>761</v>
      </c>
      <c r="B30" s="1">
        <v>45292</v>
      </c>
      <c r="C30" s="1">
        <v>46388</v>
      </c>
      <c r="D30">
        <v>12659</v>
      </c>
      <c r="E30" t="s">
        <v>762</v>
      </c>
      <c r="F30" s="3" t="s">
        <v>41</v>
      </c>
      <c r="G30" s="3">
        <v>2</v>
      </c>
      <c r="H30" s="3">
        <v>7</v>
      </c>
      <c r="I30" t="s">
        <v>763</v>
      </c>
      <c r="J30">
        <v>25.45</v>
      </c>
      <c r="K30" t="s">
        <v>764</v>
      </c>
      <c r="L30" t="s">
        <v>765</v>
      </c>
      <c r="M30">
        <v>1</v>
      </c>
    </row>
    <row r="31" spans="1:13" x14ac:dyDescent="0.2">
      <c r="A31" t="s">
        <v>761</v>
      </c>
      <c r="B31" s="1">
        <v>45292</v>
      </c>
      <c r="C31" s="1">
        <v>46388</v>
      </c>
      <c r="D31">
        <v>12659</v>
      </c>
      <c r="E31" t="s">
        <v>762</v>
      </c>
      <c r="F31" s="3" t="s">
        <v>41</v>
      </c>
      <c r="G31" s="3">
        <v>2</v>
      </c>
      <c r="H31" s="3">
        <v>8</v>
      </c>
      <c r="I31" t="s">
        <v>763</v>
      </c>
      <c r="J31">
        <v>27.63</v>
      </c>
      <c r="K31" t="s">
        <v>764</v>
      </c>
      <c r="L31" t="s">
        <v>765</v>
      </c>
      <c r="M31">
        <v>1</v>
      </c>
    </row>
    <row r="32" spans="1:13" x14ac:dyDescent="0.2">
      <c r="A32" t="s">
        <v>761</v>
      </c>
      <c r="B32" s="1">
        <v>45292</v>
      </c>
      <c r="C32" s="1">
        <v>46388</v>
      </c>
      <c r="D32">
        <v>12659</v>
      </c>
      <c r="E32" t="s">
        <v>762</v>
      </c>
      <c r="F32" s="3" t="s">
        <v>41</v>
      </c>
      <c r="G32" s="3">
        <v>2</v>
      </c>
      <c r="H32" s="3">
        <v>9</v>
      </c>
      <c r="I32" t="s">
        <v>763</v>
      </c>
      <c r="J32">
        <v>29.84</v>
      </c>
      <c r="K32" t="s">
        <v>764</v>
      </c>
      <c r="L32" t="s">
        <v>765</v>
      </c>
      <c r="M32">
        <v>1</v>
      </c>
    </row>
    <row r="33" spans="1:13" x14ac:dyDescent="0.2">
      <c r="A33" t="s">
        <v>761</v>
      </c>
      <c r="B33" s="1">
        <v>45292</v>
      </c>
      <c r="C33" s="1">
        <v>46388</v>
      </c>
      <c r="D33">
        <v>12659</v>
      </c>
      <c r="E33" t="s">
        <v>762</v>
      </c>
      <c r="F33" s="3" t="s">
        <v>41</v>
      </c>
      <c r="G33" s="3">
        <v>2</v>
      </c>
      <c r="H33" s="3">
        <v>10</v>
      </c>
      <c r="I33" t="s">
        <v>763</v>
      </c>
      <c r="J33">
        <v>32.03</v>
      </c>
      <c r="K33" t="s">
        <v>764</v>
      </c>
      <c r="L33" t="s">
        <v>765</v>
      </c>
      <c r="M33">
        <v>1</v>
      </c>
    </row>
    <row r="34" spans="1:13" x14ac:dyDescent="0.2">
      <c r="A34" t="s">
        <v>761</v>
      </c>
      <c r="B34" s="1">
        <v>45292</v>
      </c>
      <c r="C34" s="1">
        <v>46388</v>
      </c>
      <c r="D34">
        <v>12659</v>
      </c>
      <c r="E34" t="s">
        <v>762</v>
      </c>
      <c r="F34" s="3" t="s">
        <v>41</v>
      </c>
      <c r="G34" s="3">
        <v>2</v>
      </c>
      <c r="H34" s="3">
        <v>11</v>
      </c>
      <c r="I34" t="s">
        <v>763</v>
      </c>
      <c r="J34">
        <v>34.17</v>
      </c>
      <c r="K34" t="s">
        <v>764</v>
      </c>
      <c r="L34" t="s">
        <v>765</v>
      </c>
      <c r="M34">
        <v>1</v>
      </c>
    </row>
    <row r="35" spans="1:13" x14ac:dyDescent="0.2">
      <c r="A35" t="s">
        <v>761</v>
      </c>
      <c r="B35" s="1">
        <v>45292</v>
      </c>
      <c r="C35" s="1">
        <v>46388</v>
      </c>
      <c r="D35">
        <v>12659</v>
      </c>
      <c r="E35" t="s">
        <v>762</v>
      </c>
      <c r="F35" s="3" t="s">
        <v>41</v>
      </c>
      <c r="G35" s="3">
        <v>2</v>
      </c>
      <c r="H35" s="3">
        <v>12</v>
      </c>
      <c r="I35" t="s">
        <v>763</v>
      </c>
      <c r="J35">
        <v>36.35</v>
      </c>
      <c r="K35" t="s">
        <v>764</v>
      </c>
      <c r="L35" t="s">
        <v>765</v>
      </c>
      <c r="M35">
        <v>1</v>
      </c>
    </row>
    <row r="36" spans="1:13" x14ac:dyDescent="0.2">
      <c r="A36" t="s">
        <v>761</v>
      </c>
      <c r="B36" s="1">
        <v>45292</v>
      </c>
      <c r="C36" s="1">
        <v>46388</v>
      </c>
      <c r="D36">
        <v>12659</v>
      </c>
      <c r="E36" t="s">
        <v>762</v>
      </c>
      <c r="F36" s="3" t="s">
        <v>41</v>
      </c>
      <c r="G36" s="3">
        <v>2</v>
      </c>
      <c r="H36" s="3">
        <v>13</v>
      </c>
      <c r="I36" t="s">
        <v>763</v>
      </c>
      <c r="J36">
        <v>38.51</v>
      </c>
      <c r="K36" t="s">
        <v>764</v>
      </c>
      <c r="L36" t="s">
        <v>765</v>
      </c>
      <c r="M36">
        <v>1</v>
      </c>
    </row>
    <row r="37" spans="1:13" x14ac:dyDescent="0.2">
      <c r="A37" t="s">
        <v>761</v>
      </c>
      <c r="B37" s="1">
        <v>45292</v>
      </c>
      <c r="C37" s="1">
        <v>46388</v>
      </c>
      <c r="D37">
        <v>12659</v>
      </c>
      <c r="E37" t="s">
        <v>762</v>
      </c>
      <c r="F37" s="3" t="s">
        <v>41</v>
      </c>
      <c r="G37" s="3">
        <v>2</v>
      </c>
      <c r="H37" s="3">
        <v>14</v>
      </c>
      <c r="I37" t="s">
        <v>763</v>
      </c>
      <c r="J37">
        <v>40.659999999999997</v>
      </c>
      <c r="K37" t="s">
        <v>764</v>
      </c>
      <c r="L37" t="s">
        <v>765</v>
      </c>
      <c r="M37">
        <v>1</v>
      </c>
    </row>
    <row r="38" spans="1:13" x14ac:dyDescent="0.2">
      <c r="A38" t="s">
        <v>761</v>
      </c>
      <c r="B38" s="1">
        <v>45292</v>
      </c>
      <c r="C38" s="1">
        <v>46388</v>
      </c>
      <c r="D38">
        <v>12659</v>
      </c>
      <c r="E38" t="s">
        <v>762</v>
      </c>
      <c r="F38" s="3" t="s">
        <v>41</v>
      </c>
      <c r="G38" s="3">
        <v>2</v>
      </c>
      <c r="H38" s="3">
        <v>15</v>
      </c>
      <c r="I38" t="s">
        <v>763</v>
      </c>
      <c r="J38">
        <v>42.82</v>
      </c>
      <c r="K38" t="s">
        <v>764</v>
      </c>
      <c r="L38" t="s">
        <v>765</v>
      </c>
      <c r="M38">
        <v>1</v>
      </c>
    </row>
    <row r="39" spans="1:13" x14ac:dyDescent="0.2">
      <c r="A39" t="s">
        <v>761</v>
      </c>
      <c r="B39" s="1">
        <v>45292</v>
      </c>
      <c r="C39" s="1">
        <v>46388</v>
      </c>
      <c r="D39">
        <v>12659</v>
      </c>
      <c r="E39" t="s">
        <v>762</v>
      </c>
      <c r="F39" s="3" t="s">
        <v>41</v>
      </c>
      <c r="G39" s="3">
        <v>2</v>
      </c>
      <c r="H39" s="3">
        <v>16</v>
      </c>
      <c r="I39" t="s">
        <v>763</v>
      </c>
      <c r="J39">
        <v>44.98</v>
      </c>
      <c r="K39" t="s">
        <v>764</v>
      </c>
      <c r="L39" t="s">
        <v>765</v>
      </c>
      <c r="M39">
        <v>1</v>
      </c>
    </row>
    <row r="40" spans="1:13" x14ac:dyDescent="0.2">
      <c r="A40" t="s">
        <v>761</v>
      </c>
      <c r="B40" s="1">
        <v>45292</v>
      </c>
      <c r="C40" s="1">
        <v>46388</v>
      </c>
      <c r="D40">
        <v>12659</v>
      </c>
      <c r="E40" t="s">
        <v>762</v>
      </c>
      <c r="F40" s="3" t="s">
        <v>41</v>
      </c>
      <c r="G40" s="3">
        <v>2</v>
      </c>
      <c r="H40" s="3">
        <v>17</v>
      </c>
      <c r="I40" t="s">
        <v>763</v>
      </c>
      <c r="J40">
        <v>47.13</v>
      </c>
      <c r="K40" t="s">
        <v>764</v>
      </c>
      <c r="L40" t="s">
        <v>765</v>
      </c>
      <c r="M40">
        <v>1</v>
      </c>
    </row>
    <row r="41" spans="1:13" x14ac:dyDescent="0.2">
      <c r="A41" t="s">
        <v>761</v>
      </c>
      <c r="B41" s="1">
        <v>45292</v>
      </c>
      <c r="C41" s="1">
        <v>46388</v>
      </c>
      <c r="D41">
        <v>12659</v>
      </c>
      <c r="E41" t="s">
        <v>762</v>
      </c>
      <c r="F41" s="3" t="s">
        <v>41</v>
      </c>
      <c r="G41" s="3">
        <v>2</v>
      </c>
      <c r="H41" s="3">
        <v>18</v>
      </c>
      <c r="I41" t="s">
        <v>763</v>
      </c>
      <c r="J41">
        <v>49.28</v>
      </c>
      <c r="K41" t="s">
        <v>764</v>
      </c>
      <c r="L41" t="s">
        <v>765</v>
      </c>
      <c r="M41">
        <v>1</v>
      </c>
    </row>
    <row r="42" spans="1:13" x14ac:dyDescent="0.2">
      <c r="A42" t="s">
        <v>761</v>
      </c>
      <c r="B42" s="1">
        <v>45292</v>
      </c>
      <c r="C42" s="1">
        <v>46388</v>
      </c>
      <c r="D42">
        <v>12659</v>
      </c>
      <c r="E42" t="s">
        <v>762</v>
      </c>
      <c r="F42" s="3" t="s">
        <v>41</v>
      </c>
      <c r="G42" s="3">
        <v>2</v>
      </c>
      <c r="H42" s="3">
        <v>19</v>
      </c>
      <c r="I42" t="s">
        <v>763</v>
      </c>
      <c r="J42">
        <v>51.45</v>
      </c>
      <c r="K42" t="s">
        <v>764</v>
      </c>
      <c r="L42" t="s">
        <v>765</v>
      </c>
      <c r="M42">
        <v>1</v>
      </c>
    </row>
    <row r="43" spans="1:13" x14ac:dyDescent="0.2">
      <c r="A43" t="s">
        <v>761</v>
      </c>
      <c r="B43" s="1">
        <v>45292</v>
      </c>
      <c r="C43" s="1">
        <v>46388</v>
      </c>
      <c r="D43">
        <v>12659</v>
      </c>
      <c r="E43" t="s">
        <v>762</v>
      </c>
      <c r="F43" s="3" t="s">
        <v>41</v>
      </c>
      <c r="G43" s="3">
        <v>2</v>
      </c>
      <c r="H43" s="3">
        <v>20</v>
      </c>
      <c r="I43" t="s">
        <v>763</v>
      </c>
      <c r="J43">
        <v>53.62</v>
      </c>
      <c r="K43" t="s">
        <v>764</v>
      </c>
      <c r="L43" t="s">
        <v>765</v>
      </c>
      <c r="M43">
        <v>1</v>
      </c>
    </row>
    <row r="44" spans="1:13" x14ac:dyDescent="0.2">
      <c r="A44" t="s">
        <v>761</v>
      </c>
      <c r="B44" s="1">
        <v>45292</v>
      </c>
      <c r="C44" s="1">
        <v>46388</v>
      </c>
      <c r="D44">
        <v>12659</v>
      </c>
      <c r="E44" t="s">
        <v>762</v>
      </c>
      <c r="F44" s="3" t="s">
        <v>41</v>
      </c>
      <c r="G44" s="3">
        <v>3</v>
      </c>
      <c r="H44" s="3">
        <v>0.5</v>
      </c>
      <c r="I44" t="s">
        <v>763</v>
      </c>
      <c r="J44">
        <v>13.9</v>
      </c>
      <c r="K44" t="s">
        <v>764</v>
      </c>
      <c r="L44" t="s">
        <v>765</v>
      </c>
      <c r="M44">
        <v>1</v>
      </c>
    </row>
    <row r="45" spans="1:13" x14ac:dyDescent="0.2">
      <c r="A45" t="s">
        <v>761</v>
      </c>
      <c r="B45" s="1">
        <v>45292</v>
      </c>
      <c r="C45" s="1">
        <v>46388</v>
      </c>
      <c r="D45">
        <v>12659</v>
      </c>
      <c r="E45" t="s">
        <v>762</v>
      </c>
      <c r="F45" s="3" t="s">
        <v>41</v>
      </c>
      <c r="G45" s="3">
        <v>3</v>
      </c>
      <c r="H45" s="3">
        <v>1</v>
      </c>
      <c r="I45" t="s">
        <v>763</v>
      </c>
      <c r="J45">
        <v>14.73</v>
      </c>
      <c r="K45" t="s">
        <v>764</v>
      </c>
      <c r="L45" t="s">
        <v>765</v>
      </c>
      <c r="M45">
        <v>1</v>
      </c>
    </row>
    <row r="46" spans="1:13" x14ac:dyDescent="0.2">
      <c r="A46" t="s">
        <v>761</v>
      </c>
      <c r="B46" s="1">
        <v>45292</v>
      </c>
      <c r="C46" s="1">
        <v>46388</v>
      </c>
      <c r="D46">
        <v>12659</v>
      </c>
      <c r="E46" t="s">
        <v>762</v>
      </c>
      <c r="F46" s="3" t="s">
        <v>41</v>
      </c>
      <c r="G46" s="3">
        <v>3</v>
      </c>
      <c r="H46" s="3">
        <v>2</v>
      </c>
      <c r="I46" t="s">
        <v>763</v>
      </c>
      <c r="J46">
        <v>16.38</v>
      </c>
      <c r="K46" t="s">
        <v>764</v>
      </c>
      <c r="L46" t="s">
        <v>765</v>
      </c>
      <c r="M46">
        <v>1</v>
      </c>
    </row>
    <row r="47" spans="1:13" x14ac:dyDescent="0.2">
      <c r="A47" t="s">
        <v>761</v>
      </c>
      <c r="B47" s="1">
        <v>45292</v>
      </c>
      <c r="C47" s="1">
        <v>46388</v>
      </c>
      <c r="D47">
        <v>12659</v>
      </c>
      <c r="E47" t="s">
        <v>762</v>
      </c>
      <c r="F47" s="3" t="s">
        <v>41</v>
      </c>
      <c r="G47" s="3">
        <v>3</v>
      </c>
      <c r="H47" s="3">
        <v>3</v>
      </c>
      <c r="I47" t="s">
        <v>763</v>
      </c>
      <c r="J47">
        <v>18.420000000000002</v>
      </c>
      <c r="K47" t="s">
        <v>764</v>
      </c>
      <c r="L47" t="s">
        <v>765</v>
      </c>
      <c r="M47">
        <v>1</v>
      </c>
    </row>
    <row r="48" spans="1:13" x14ac:dyDescent="0.2">
      <c r="A48" t="s">
        <v>761</v>
      </c>
      <c r="B48" s="1">
        <v>45292</v>
      </c>
      <c r="C48" s="1">
        <v>46388</v>
      </c>
      <c r="D48">
        <v>12659</v>
      </c>
      <c r="E48" t="s">
        <v>762</v>
      </c>
      <c r="F48" s="3" t="s">
        <v>41</v>
      </c>
      <c r="G48" s="3">
        <v>3</v>
      </c>
      <c r="H48" s="3">
        <v>4</v>
      </c>
      <c r="I48" t="s">
        <v>763</v>
      </c>
      <c r="J48">
        <v>20.46</v>
      </c>
      <c r="K48" t="s">
        <v>764</v>
      </c>
      <c r="L48" t="s">
        <v>765</v>
      </c>
      <c r="M48">
        <v>1</v>
      </c>
    </row>
    <row r="49" spans="1:13" x14ac:dyDescent="0.2">
      <c r="A49" t="s">
        <v>761</v>
      </c>
      <c r="B49" s="1">
        <v>45292</v>
      </c>
      <c r="C49" s="1">
        <v>46388</v>
      </c>
      <c r="D49">
        <v>12659</v>
      </c>
      <c r="E49" t="s">
        <v>762</v>
      </c>
      <c r="F49" s="3" t="s">
        <v>41</v>
      </c>
      <c r="G49" s="3">
        <v>3</v>
      </c>
      <c r="H49" s="3">
        <v>5</v>
      </c>
      <c r="I49" t="s">
        <v>763</v>
      </c>
      <c r="J49">
        <v>22.51</v>
      </c>
      <c r="K49" t="s">
        <v>764</v>
      </c>
      <c r="L49" t="s">
        <v>765</v>
      </c>
      <c r="M49">
        <v>1</v>
      </c>
    </row>
    <row r="50" spans="1:13" x14ac:dyDescent="0.2">
      <c r="A50" t="s">
        <v>761</v>
      </c>
      <c r="B50" s="1">
        <v>45292</v>
      </c>
      <c r="C50" s="1">
        <v>46388</v>
      </c>
      <c r="D50">
        <v>12659</v>
      </c>
      <c r="E50" t="s">
        <v>762</v>
      </c>
      <c r="F50" s="3" t="s">
        <v>41</v>
      </c>
      <c r="G50" s="3">
        <v>3</v>
      </c>
      <c r="H50" s="3">
        <v>6</v>
      </c>
      <c r="I50" t="s">
        <v>763</v>
      </c>
      <c r="J50">
        <v>24.87</v>
      </c>
      <c r="K50" t="s">
        <v>764</v>
      </c>
      <c r="L50" t="s">
        <v>765</v>
      </c>
      <c r="M50">
        <v>1</v>
      </c>
    </row>
    <row r="51" spans="1:13" x14ac:dyDescent="0.2">
      <c r="A51" t="s">
        <v>761</v>
      </c>
      <c r="B51" s="1">
        <v>45292</v>
      </c>
      <c r="C51" s="1">
        <v>46388</v>
      </c>
      <c r="D51">
        <v>12659</v>
      </c>
      <c r="E51" t="s">
        <v>762</v>
      </c>
      <c r="F51" s="3" t="s">
        <v>41</v>
      </c>
      <c r="G51" s="3">
        <v>3</v>
      </c>
      <c r="H51" s="3">
        <v>7</v>
      </c>
      <c r="I51" t="s">
        <v>763</v>
      </c>
      <c r="J51">
        <v>27.23</v>
      </c>
      <c r="K51" t="s">
        <v>764</v>
      </c>
      <c r="L51" t="s">
        <v>765</v>
      </c>
      <c r="M51">
        <v>1</v>
      </c>
    </row>
    <row r="52" spans="1:13" x14ac:dyDescent="0.2">
      <c r="A52" t="s">
        <v>761</v>
      </c>
      <c r="B52" s="1">
        <v>45292</v>
      </c>
      <c r="C52" s="1">
        <v>46388</v>
      </c>
      <c r="D52">
        <v>12659</v>
      </c>
      <c r="E52" t="s">
        <v>762</v>
      </c>
      <c r="F52" s="3" t="s">
        <v>41</v>
      </c>
      <c r="G52" s="3">
        <v>3</v>
      </c>
      <c r="H52" s="3">
        <v>8</v>
      </c>
      <c r="I52" t="s">
        <v>763</v>
      </c>
      <c r="J52">
        <v>29.57</v>
      </c>
      <c r="K52" t="s">
        <v>764</v>
      </c>
      <c r="L52" t="s">
        <v>765</v>
      </c>
      <c r="M52">
        <v>1</v>
      </c>
    </row>
    <row r="53" spans="1:13" x14ac:dyDescent="0.2">
      <c r="A53" t="s">
        <v>761</v>
      </c>
      <c r="B53" s="1">
        <v>45292</v>
      </c>
      <c r="C53" s="1">
        <v>46388</v>
      </c>
      <c r="D53">
        <v>12659</v>
      </c>
      <c r="E53" t="s">
        <v>762</v>
      </c>
      <c r="F53" s="3" t="s">
        <v>41</v>
      </c>
      <c r="G53" s="3">
        <v>3</v>
      </c>
      <c r="H53" s="3">
        <v>9</v>
      </c>
      <c r="I53" t="s">
        <v>763</v>
      </c>
      <c r="J53">
        <v>31.94</v>
      </c>
      <c r="K53" t="s">
        <v>764</v>
      </c>
      <c r="L53" t="s">
        <v>765</v>
      </c>
      <c r="M53">
        <v>1</v>
      </c>
    </row>
    <row r="54" spans="1:13" x14ac:dyDescent="0.2">
      <c r="A54" t="s">
        <v>761</v>
      </c>
      <c r="B54" s="1">
        <v>45292</v>
      </c>
      <c r="C54" s="1">
        <v>46388</v>
      </c>
      <c r="D54">
        <v>12659</v>
      </c>
      <c r="E54" t="s">
        <v>762</v>
      </c>
      <c r="F54" s="3" t="s">
        <v>41</v>
      </c>
      <c r="G54" s="3">
        <v>3</v>
      </c>
      <c r="H54" s="3">
        <v>10</v>
      </c>
      <c r="I54" t="s">
        <v>763</v>
      </c>
      <c r="J54">
        <v>34.29</v>
      </c>
      <c r="K54" t="s">
        <v>764</v>
      </c>
      <c r="L54" t="s">
        <v>765</v>
      </c>
      <c r="M54">
        <v>1</v>
      </c>
    </row>
    <row r="55" spans="1:13" x14ac:dyDescent="0.2">
      <c r="A55" t="s">
        <v>761</v>
      </c>
      <c r="B55" s="1">
        <v>45292</v>
      </c>
      <c r="C55" s="1">
        <v>46388</v>
      </c>
      <c r="D55">
        <v>12659</v>
      </c>
      <c r="E55" t="s">
        <v>762</v>
      </c>
      <c r="F55" s="3" t="s">
        <v>41</v>
      </c>
      <c r="G55" s="3">
        <v>3</v>
      </c>
      <c r="H55" s="3">
        <v>11</v>
      </c>
      <c r="I55" t="s">
        <v>763</v>
      </c>
      <c r="J55">
        <v>36.79</v>
      </c>
      <c r="K55" t="s">
        <v>764</v>
      </c>
      <c r="L55" t="s">
        <v>765</v>
      </c>
      <c r="M55">
        <v>1</v>
      </c>
    </row>
    <row r="56" spans="1:13" x14ac:dyDescent="0.2">
      <c r="A56" t="s">
        <v>761</v>
      </c>
      <c r="B56" s="1">
        <v>45292</v>
      </c>
      <c r="C56" s="1">
        <v>46388</v>
      </c>
      <c r="D56">
        <v>12659</v>
      </c>
      <c r="E56" t="s">
        <v>762</v>
      </c>
      <c r="F56" s="3" t="s">
        <v>41</v>
      </c>
      <c r="G56" s="3">
        <v>3</v>
      </c>
      <c r="H56" s="3">
        <v>12</v>
      </c>
      <c r="I56" t="s">
        <v>763</v>
      </c>
      <c r="J56">
        <v>39.299999999999997</v>
      </c>
      <c r="K56" t="s">
        <v>764</v>
      </c>
      <c r="L56" t="s">
        <v>765</v>
      </c>
      <c r="M56">
        <v>1</v>
      </c>
    </row>
    <row r="57" spans="1:13" x14ac:dyDescent="0.2">
      <c r="A57" t="s">
        <v>761</v>
      </c>
      <c r="B57" s="1">
        <v>45292</v>
      </c>
      <c r="C57" s="1">
        <v>46388</v>
      </c>
      <c r="D57">
        <v>12659</v>
      </c>
      <c r="E57" t="s">
        <v>762</v>
      </c>
      <c r="F57" s="3" t="s">
        <v>41</v>
      </c>
      <c r="G57" s="3">
        <v>3</v>
      </c>
      <c r="H57" s="3">
        <v>13</v>
      </c>
      <c r="I57" t="s">
        <v>763</v>
      </c>
      <c r="J57">
        <v>41.8</v>
      </c>
      <c r="K57" t="s">
        <v>764</v>
      </c>
      <c r="L57" t="s">
        <v>765</v>
      </c>
      <c r="M57">
        <v>1</v>
      </c>
    </row>
    <row r="58" spans="1:13" x14ac:dyDescent="0.2">
      <c r="A58" t="s">
        <v>761</v>
      </c>
      <c r="B58" s="1">
        <v>45292</v>
      </c>
      <c r="C58" s="1">
        <v>46388</v>
      </c>
      <c r="D58">
        <v>12659</v>
      </c>
      <c r="E58" t="s">
        <v>762</v>
      </c>
      <c r="F58" s="3" t="s">
        <v>41</v>
      </c>
      <c r="G58" s="3">
        <v>3</v>
      </c>
      <c r="H58" s="3">
        <v>14</v>
      </c>
      <c r="I58" t="s">
        <v>763</v>
      </c>
      <c r="J58">
        <v>44.32</v>
      </c>
      <c r="K58" t="s">
        <v>764</v>
      </c>
      <c r="L58" t="s">
        <v>765</v>
      </c>
      <c r="M58">
        <v>1</v>
      </c>
    </row>
    <row r="59" spans="1:13" x14ac:dyDescent="0.2">
      <c r="A59" t="s">
        <v>761</v>
      </c>
      <c r="B59" s="1">
        <v>45292</v>
      </c>
      <c r="C59" s="1">
        <v>46388</v>
      </c>
      <c r="D59">
        <v>12659</v>
      </c>
      <c r="E59" t="s">
        <v>762</v>
      </c>
      <c r="F59" s="3" t="s">
        <v>41</v>
      </c>
      <c r="G59" s="3">
        <v>3</v>
      </c>
      <c r="H59" s="3">
        <v>15</v>
      </c>
      <c r="I59" t="s">
        <v>763</v>
      </c>
      <c r="J59">
        <v>46.82</v>
      </c>
      <c r="K59" t="s">
        <v>764</v>
      </c>
      <c r="L59" t="s">
        <v>765</v>
      </c>
      <c r="M59">
        <v>1</v>
      </c>
    </row>
    <row r="60" spans="1:13" x14ac:dyDescent="0.2">
      <c r="A60" t="s">
        <v>761</v>
      </c>
      <c r="B60" s="1">
        <v>45292</v>
      </c>
      <c r="C60" s="1">
        <v>46388</v>
      </c>
      <c r="D60">
        <v>12659</v>
      </c>
      <c r="E60" t="s">
        <v>762</v>
      </c>
      <c r="F60" s="3" t="s">
        <v>41</v>
      </c>
      <c r="G60" s="3">
        <v>3</v>
      </c>
      <c r="H60" s="3">
        <v>16</v>
      </c>
      <c r="I60" t="s">
        <v>763</v>
      </c>
      <c r="J60">
        <v>49.31</v>
      </c>
      <c r="K60" t="s">
        <v>764</v>
      </c>
      <c r="L60" t="s">
        <v>765</v>
      </c>
      <c r="M60">
        <v>1</v>
      </c>
    </row>
    <row r="61" spans="1:13" x14ac:dyDescent="0.2">
      <c r="A61" t="s">
        <v>761</v>
      </c>
      <c r="B61" s="1">
        <v>45292</v>
      </c>
      <c r="C61" s="1">
        <v>46388</v>
      </c>
      <c r="D61">
        <v>12659</v>
      </c>
      <c r="E61" t="s">
        <v>762</v>
      </c>
      <c r="F61" s="3" t="s">
        <v>41</v>
      </c>
      <c r="G61" s="3">
        <v>3</v>
      </c>
      <c r="H61" s="3">
        <v>17</v>
      </c>
      <c r="I61" t="s">
        <v>763</v>
      </c>
      <c r="J61">
        <v>51.83</v>
      </c>
      <c r="K61" t="s">
        <v>764</v>
      </c>
      <c r="L61" t="s">
        <v>765</v>
      </c>
      <c r="M61">
        <v>1</v>
      </c>
    </row>
    <row r="62" spans="1:13" x14ac:dyDescent="0.2">
      <c r="A62" t="s">
        <v>761</v>
      </c>
      <c r="B62" s="1">
        <v>45292</v>
      </c>
      <c r="C62" s="1">
        <v>46388</v>
      </c>
      <c r="D62">
        <v>12659</v>
      </c>
      <c r="E62" t="s">
        <v>762</v>
      </c>
      <c r="F62" s="3" t="s">
        <v>41</v>
      </c>
      <c r="G62" s="3">
        <v>3</v>
      </c>
      <c r="H62" s="3">
        <v>18</v>
      </c>
      <c r="I62" t="s">
        <v>763</v>
      </c>
      <c r="J62">
        <v>54.33</v>
      </c>
      <c r="K62" t="s">
        <v>764</v>
      </c>
      <c r="L62" t="s">
        <v>765</v>
      </c>
      <c r="M62">
        <v>1</v>
      </c>
    </row>
    <row r="63" spans="1:13" x14ac:dyDescent="0.2">
      <c r="A63" t="s">
        <v>761</v>
      </c>
      <c r="B63" s="1">
        <v>45292</v>
      </c>
      <c r="C63" s="1">
        <v>46388</v>
      </c>
      <c r="D63">
        <v>12659</v>
      </c>
      <c r="E63" t="s">
        <v>762</v>
      </c>
      <c r="F63" s="3" t="s">
        <v>41</v>
      </c>
      <c r="G63" s="3">
        <v>3</v>
      </c>
      <c r="H63" s="3">
        <v>19</v>
      </c>
      <c r="I63" t="s">
        <v>763</v>
      </c>
      <c r="J63">
        <v>56.85</v>
      </c>
      <c r="K63" t="s">
        <v>764</v>
      </c>
      <c r="L63" t="s">
        <v>765</v>
      </c>
      <c r="M63">
        <v>1</v>
      </c>
    </row>
    <row r="64" spans="1:13" x14ac:dyDescent="0.2">
      <c r="A64" t="s">
        <v>761</v>
      </c>
      <c r="B64" s="1">
        <v>45292</v>
      </c>
      <c r="C64" s="1">
        <v>46388</v>
      </c>
      <c r="D64">
        <v>12659</v>
      </c>
      <c r="E64" t="s">
        <v>762</v>
      </c>
      <c r="F64" s="3" t="s">
        <v>41</v>
      </c>
      <c r="G64" s="3">
        <v>3</v>
      </c>
      <c r="H64" s="3">
        <v>20</v>
      </c>
      <c r="I64" t="s">
        <v>763</v>
      </c>
      <c r="J64">
        <v>59.34</v>
      </c>
      <c r="K64" t="s">
        <v>764</v>
      </c>
      <c r="L64" t="s">
        <v>765</v>
      </c>
      <c r="M64">
        <v>1</v>
      </c>
    </row>
    <row r="65" spans="1:13" x14ac:dyDescent="0.2">
      <c r="A65" t="s">
        <v>761</v>
      </c>
      <c r="B65" s="1">
        <v>45292</v>
      </c>
      <c r="C65" s="1">
        <v>46388</v>
      </c>
      <c r="D65">
        <v>12659</v>
      </c>
      <c r="E65" t="s">
        <v>762</v>
      </c>
      <c r="F65" s="3" t="s">
        <v>41</v>
      </c>
      <c r="G65" s="3">
        <v>4</v>
      </c>
      <c r="H65" s="3">
        <v>0.5</v>
      </c>
      <c r="I65" t="s">
        <v>763</v>
      </c>
      <c r="J65">
        <v>14.29</v>
      </c>
      <c r="K65" t="s">
        <v>764</v>
      </c>
      <c r="L65" t="s">
        <v>765</v>
      </c>
      <c r="M65">
        <v>1</v>
      </c>
    </row>
    <row r="66" spans="1:13" x14ac:dyDescent="0.2">
      <c r="A66" t="s">
        <v>761</v>
      </c>
      <c r="B66" s="1">
        <v>45292</v>
      </c>
      <c r="C66" s="1">
        <v>46388</v>
      </c>
      <c r="D66">
        <v>12659</v>
      </c>
      <c r="E66" t="s">
        <v>762</v>
      </c>
      <c r="F66" s="3" t="s">
        <v>41</v>
      </c>
      <c r="G66" s="3">
        <v>4</v>
      </c>
      <c r="H66" s="3">
        <v>1</v>
      </c>
      <c r="I66" t="s">
        <v>763</v>
      </c>
      <c r="J66">
        <v>15.52</v>
      </c>
      <c r="K66" t="s">
        <v>764</v>
      </c>
      <c r="L66" t="s">
        <v>765</v>
      </c>
      <c r="M66">
        <v>1</v>
      </c>
    </row>
    <row r="67" spans="1:13" x14ac:dyDescent="0.2">
      <c r="A67" t="s">
        <v>761</v>
      </c>
      <c r="B67" s="1">
        <v>45292</v>
      </c>
      <c r="C67" s="1">
        <v>46388</v>
      </c>
      <c r="D67">
        <v>12659</v>
      </c>
      <c r="E67" t="s">
        <v>762</v>
      </c>
      <c r="F67" s="3" t="s">
        <v>41</v>
      </c>
      <c r="G67" s="3">
        <v>4</v>
      </c>
      <c r="H67" s="3">
        <v>2</v>
      </c>
      <c r="I67" t="s">
        <v>763</v>
      </c>
      <c r="J67">
        <v>17.55</v>
      </c>
      <c r="K67" t="s">
        <v>764</v>
      </c>
      <c r="L67" t="s">
        <v>765</v>
      </c>
      <c r="M67">
        <v>1</v>
      </c>
    </row>
    <row r="68" spans="1:13" x14ac:dyDescent="0.2">
      <c r="A68" t="s">
        <v>761</v>
      </c>
      <c r="B68" s="1">
        <v>45292</v>
      </c>
      <c r="C68" s="1">
        <v>46388</v>
      </c>
      <c r="D68">
        <v>12659</v>
      </c>
      <c r="E68" t="s">
        <v>762</v>
      </c>
      <c r="F68" s="3" t="s">
        <v>41</v>
      </c>
      <c r="G68" s="3">
        <v>4</v>
      </c>
      <c r="H68" s="3">
        <v>3</v>
      </c>
      <c r="I68" t="s">
        <v>763</v>
      </c>
      <c r="J68">
        <v>19.98</v>
      </c>
      <c r="K68" t="s">
        <v>764</v>
      </c>
      <c r="L68" t="s">
        <v>765</v>
      </c>
      <c r="M68">
        <v>1</v>
      </c>
    </row>
    <row r="69" spans="1:13" x14ac:dyDescent="0.2">
      <c r="A69" t="s">
        <v>761</v>
      </c>
      <c r="B69" s="1">
        <v>45292</v>
      </c>
      <c r="C69" s="1">
        <v>46388</v>
      </c>
      <c r="D69">
        <v>12659</v>
      </c>
      <c r="E69" t="s">
        <v>762</v>
      </c>
      <c r="F69" s="3" t="s">
        <v>41</v>
      </c>
      <c r="G69" s="3">
        <v>4</v>
      </c>
      <c r="H69" s="3">
        <v>4</v>
      </c>
      <c r="I69" t="s">
        <v>763</v>
      </c>
      <c r="J69">
        <v>22.42</v>
      </c>
      <c r="K69" t="s">
        <v>764</v>
      </c>
      <c r="L69" t="s">
        <v>765</v>
      </c>
      <c r="M69">
        <v>1</v>
      </c>
    </row>
    <row r="70" spans="1:13" x14ac:dyDescent="0.2">
      <c r="A70" t="s">
        <v>761</v>
      </c>
      <c r="B70" s="1">
        <v>45292</v>
      </c>
      <c r="C70" s="1">
        <v>46388</v>
      </c>
      <c r="D70">
        <v>12659</v>
      </c>
      <c r="E70" t="s">
        <v>762</v>
      </c>
      <c r="F70" s="3" t="s">
        <v>41</v>
      </c>
      <c r="G70" s="3">
        <v>4</v>
      </c>
      <c r="H70" s="3">
        <v>5</v>
      </c>
      <c r="I70" t="s">
        <v>763</v>
      </c>
      <c r="J70">
        <v>24.85</v>
      </c>
      <c r="K70" t="s">
        <v>764</v>
      </c>
      <c r="L70" t="s">
        <v>765</v>
      </c>
      <c r="M70">
        <v>1</v>
      </c>
    </row>
    <row r="71" spans="1:13" x14ac:dyDescent="0.2">
      <c r="A71" t="s">
        <v>761</v>
      </c>
      <c r="B71" s="1">
        <v>45292</v>
      </c>
      <c r="C71" s="1">
        <v>46388</v>
      </c>
      <c r="D71">
        <v>12659</v>
      </c>
      <c r="E71" t="s">
        <v>762</v>
      </c>
      <c r="F71" s="3" t="s">
        <v>41</v>
      </c>
      <c r="G71" s="3">
        <v>4</v>
      </c>
      <c r="H71" s="3">
        <v>6</v>
      </c>
      <c r="I71" t="s">
        <v>763</v>
      </c>
      <c r="J71">
        <v>27.55</v>
      </c>
      <c r="K71" t="s">
        <v>764</v>
      </c>
      <c r="L71" t="s">
        <v>765</v>
      </c>
      <c r="M71">
        <v>1</v>
      </c>
    </row>
    <row r="72" spans="1:13" x14ac:dyDescent="0.2">
      <c r="A72" t="s">
        <v>761</v>
      </c>
      <c r="B72" s="1">
        <v>45292</v>
      </c>
      <c r="C72" s="1">
        <v>46388</v>
      </c>
      <c r="D72">
        <v>12659</v>
      </c>
      <c r="E72" t="s">
        <v>762</v>
      </c>
      <c r="F72" s="3" t="s">
        <v>41</v>
      </c>
      <c r="G72" s="3">
        <v>4</v>
      </c>
      <c r="H72" s="3">
        <v>7</v>
      </c>
      <c r="I72" t="s">
        <v>763</v>
      </c>
      <c r="J72">
        <v>30.26</v>
      </c>
      <c r="K72" t="s">
        <v>764</v>
      </c>
      <c r="L72" t="s">
        <v>765</v>
      </c>
      <c r="M72">
        <v>1</v>
      </c>
    </row>
    <row r="73" spans="1:13" x14ac:dyDescent="0.2">
      <c r="A73" t="s">
        <v>761</v>
      </c>
      <c r="B73" s="1">
        <v>45292</v>
      </c>
      <c r="C73" s="1">
        <v>46388</v>
      </c>
      <c r="D73">
        <v>12659</v>
      </c>
      <c r="E73" t="s">
        <v>762</v>
      </c>
      <c r="F73" s="3" t="s">
        <v>41</v>
      </c>
      <c r="G73" s="3">
        <v>4</v>
      </c>
      <c r="H73" s="3">
        <v>8</v>
      </c>
      <c r="I73" t="s">
        <v>763</v>
      </c>
      <c r="J73">
        <v>32.96</v>
      </c>
      <c r="K73" t="s">
        <v>764</v>
      </c>
      <c r="L73" t="s">
        <v>765</v>
      </c>
      <c r="M73">
        <v>1</v>
      </c>
    </row>
    <row r="74" spans="1:13" x14ac:dyDescent="0.2">
      <c r="A74" t="s">
        <v>761</v>
      </c>
      <c r="B74" s="1">
        <v>45292</v>
      </c>
      <c r="C74" s="1">
        <v>46388</v>
      </c>
      <c r="D74">
        <v>12659</v>
      </c>
      <c r="E74" t="s">
        <v>762</v>
      </c>
      <c r="F74" s="3" t="s">
        <v>41</v>
      </c>
      <c r="G74" s="3">
        <v>4</v>
      </c>
      <c r="H74" s="3">
        <v>9</v>
      </c>
      <c r="I74" t="s">
        <v>763</v>
      </c>
      <c r="J74">
        <v>35.659999999999997</v>
      </c>
      <c r="K74" t="s">
        <v>764</v>
      </c>
      <c r="L74" t="s">
        <v>765</v>
      </c>
      <c r="M74">
        <v>1</v>
      </c>
    </row>
    <row r="75" spans="1:13" x14ac:dyDescent="0.2">
      <c r="A75" t="s">
        <v>761</v>
      </c>
      <c r="B75" s="1">
        <v>45292</v>
      </c>
      <c r="C75" s="1">
        <v>46388</v>
      </c>
      <c r="D75">
        <v>12659</v>
      </c>
      <c r="E75" t="s">
        <v>762</v>
      </c>
      <c r="F75" s="3" t="s">
        <v>41</v>
      </c>
      <c r="G75" s="3">
        <v>4</v>
      </c>
      <c r="H75" s="3">
        <v>10</v>
      </c>
      <c r="I75" t="s">
        <v>763</v>
      </c>
      <c r="J75">
        <v>38.36</v>
      </c>
      <c r="K75" t="s">
        <v>764</v>
      </c>
      <c r="L75" t="s">
        <v>765</v>
      </c>
      <c r="M75">
        <v>1</v>
      </c>
    </row>
    <row r="76" spans="1:13" x14ac:dyDescent="0.2">
      <c r="A76" t="s">
        <v>761</v>
      </c>
      <c r="B76" s="1">
        <v>45292</v>
      </c>
      <c r="C76" s="1">
        <v>46388</v>
      </c>
      <c r="D76">
        <v>12659</v>
      </c>
      <c r="E76" t="s">
        <v>762</v>
      </c>
      <c r="F76" s="3" t="s">
        <v>41</v>
      </c>
      <c r="G76" s="3">
        <v>4</v>
      </c>
      <c r="H76" s="3">
        <v>11</v>
      </c>
      <c r="I76" t="s">
        <v>763</v>
      </c>
      <c r="J76">
        <v>40.9</v>
      </c>
      <c r="K76" t="s">
        <v>764</v>
      </c>
      <c r="L76" t="s">
        <v>765</v>
      </c>
      <c r="M76">
        <v>1</v>
      </c>
    </row>
    <row r="77" spans="1:13" x14ac:dyDescent="0.2">
      <c r="A77" t="s">
        <v>761</v>
      </c>
      <c r="B77" s="1">
        <v>45292</v>
      </c>
      <c r="C77" s="1">
        <v>46388</v>
      </c>
      <c r="D77">
        <v>12659</v>
      </c>
      <c r="E77" t="s">
        <v>762</v>
      </c>
      <c r="F77" s="3" t="s">
        <v>41</v>
      </c>
      <c r="G77" s="3">
        <v>4</v>
      </c>
      <c r="H77" s="3">
        <v>12</v>
      </c>
      <c r="I77" t="s">
        <v>763</v>
      </c>
      <c r="J77">
        <v>43.44</v>
      </c>
      <c r="K77" t="s">
        <v>764</v>
      </c>
      <c r="L77" t="s">
        <v>765</v>
      </c>
      <c r="M77">
        <v>1</v>
      </c>
    </row>
    <row r="78" spans="1:13" x14ac:dyDescent="0.2">
      <c r="A78" t="s">
        <v>761</v>
      </c>
      <c r="B78" s="1">
        <v>45292</v>
      </c>
      <c r="C78" s="1">
        <v>46388</v>
      </c>
      <c r="D78">
        <v>12659</v>
      </c>
      <c r="E78" t="s">
        <v>762</v>
      </c>
      <c r="F78" s="3" t="s">
        <v>41</v>
      </c>
      <c r="G78" s="3">
        <v>4</v>
      </c>
      <c r="H78" s="3">
        <v>13</v>
      </c>
      <c r="I78" t="s">
        <v>763</v>
      </c>
      <c r="J78">
        <v>45.98</v>
      </c>
      <c r="K78" t="s">
        <v>764</v>
      </c>
      <c r="L78" t="s">
        <v>765</v>
      </c>
      <c r="M78">
        <v>1</v>
      </c>
    </row>
    <row r="79" spans="1:13" x14ac:dyDescent="0.2">
      <c r="A79" t="s">
        <v>761</v>
      </c>
      <c r="B79" s="1">
        <v>45292</v>
      </c>
      <c r="C79" s="1">
        <v>46388</v>
      </c>
      <c r="D79">
        <v>12659</v>
      </c>
      <c r="E79" t="s">
        <v>762</v>
      </c>
      <c r="F79" s="3" t="s">
        <v>41</v>
      </c>
      <c r="G79" s="3">
        <v>4</v>
      </c>
      <c r="H79" s="3">
        <v>14</v>
      </c>
      <c r="I79" t="s">
        <v>763</v>
      </c>
      <c r="J79">
        <v>48.52</v>
      </c>
      <c r="K79" t="s">
        <v>764</v>
      </c>
      <c r="L79" t="s">
        <v>765</v>
      </c>
      <c r="M79">
        <v>1</v>
      </c>
    </row>
    <row r="80" spans="1:13" x14ac:dyDescent="0.2">
      <c r="A80" t="s">
        <v>761</v>
      </c>
      <c r="B80" s="1">
        <v>45292</v>
      </c>
      <c r="C80" s="1">
        <v>46388</v>
      </c>
      <c r="D80">
        <v>12659</v>
      </c>
      <c r="E80" t="s">
        <v>762</v>
      </c>
      <c r="F80" s="3" t="s">
        <v>41</v>
      </c>
      <c r="G80" s="3">
        <v>4</v>
      </c>
      <c r="H80" s="3">
        <v>15</v>
      </c>
      <c r="I80" t="s">
        <v>763</v>
      </c>
      <c r="J80">
        <v>51.05</v>
      </c>
      <c r="K80" t="s">
        <v>764</v>
      </c>
      <c r="L80" t="s">
        <v>765</v>
      </c>
      <c r="M80">
        <v>1</v>
      </c>
    </row>
    <row r="81" spans="1:13" x14ac:dyDescent="0.2">
      <c r="A81" t="s">
        <v>761</v>
      </c>
      <c r="B81" s="1">
        <v>45292</v>
      </c>
      <c r="C81" s="1">
        <v>46388</v>
      </c>
      <c r="D81">
        <v>12659</v>
      </c>
      <c r="E81" t="s">
        <v>762</v>
      </c>
      <c r="F81" s="3" t="s">
        <v>41</v>
      </c>
      <c r="G81" s="3">
        <v>4</v>
      </c>
      <c r="H81" s="3">
        <v>16</v>
      </c>
      <c r="I81" t="s">
        <v>763</v>
      </c>
      <c r="J81">
        <v>53.58</v>
      </c>
      <c r="K81" t="s">
        <v>764</v>
      </c>
      <c r="L81" t="s">
        <v>765</v>
      </c>
      <c r="M81">
        <v>1</v>
      </c>
    </row>
    <row r="82" spans="1:13" x14ac:dyDescent="0.2">
      <c r="A82" t="s">
        <v>761</v>
      </c>
      <c r="B82" s="1">
        <v>45292</v>
      </c>
      <c r="C82" s="1">
        <v>46388</v>
      </c>
      <c r="D82">
        <v>12659</v>
      </c>
      <c r="E82" t="s">
        <v>762</v>
      </c>
      <c r="F82" s="3" t="s">
        <v>41</v>
      </c>
      <c r="G82" s="3">
        <v>4</v>
      </c>
      <c r="H82" s="3">
        <v>17</v>
      </c>
      <c r="I82" t="s">
        <v>763</v>
      </c>
      <c r="J82">
        <v>56.13</v>
      </c>
      <c r="K82" t="s">
        <v>764</v>
      </c>
      <c r="L82" t="s">
        <v>765</v>
      </c>
      <c r="M82">
        <v>1</v>
      </c>
    </row>
    <row r="83" spans="1:13" x14ac:dyDescent="0.2">
      <c r="A83" t="s">
        <v>761</v>
      </c>
      <c r="B83" s="1">
        <v>45292</v>
      </c>
      <c r="C83" s="1">
        <v>46388</v>
      </c>
      <c r="D83">
        <v>12659</v>
      </c>
      <c r="E83" t="s">
        <v>762</v>
      </c>
      <c r="F83" s="3" t="s">
        <v>41</v>
      </c>
      <c r="G83" s="3">
        <v>4</v>
      </c>
      <c r="H83" s="3">
        <v>18</v>
      </c>
      <c r="I83" t="s">
        <v>763</v>
      </c>
      <c r="J83">
        <v>58.66</v>
      </c>
      <c r="K83" t="s">
        <v>764</v>
      </c>
      <c r="L83" t="s">
        <v>765</v>
      </c>
      <c r="M83">
        <v>1</v>
      </c>
    </row>
    <row r="84" spans="1:13" x14ac:dyDescent="0.2">
      <c r="A84" t="s">
        <v>761</v>
      </c>
      <c r="B84" s="1">
        <v>45292</v>
      </c>
      <c r="C84" s="1">
        <v>46388</v>
      </c>
      <c r="D84">
        <v>12659</v>
      </c>
      <c r="E84" t="s">
        <v>762</v>
      </c>
      <c r="F84" s="3" t="s">
        <v>41</v>
      </c>
      <c r="G84" s="3">
        <v>4</v>
      </c>
      <c r="H84" s="3">
        <v>19</v>
      </c>
      <c r="I84" t="s">
        <v>763</v>
      </c>
      <c r="J84">
        <v>61.2</v>
      </c>
      <c r="K84" t="s">
        <v>764</v>
      </c>
      <c r="L84" t="s">
        <v>765</v>
      </c>
      <c r="M84">
        <v>1</v>
      </c>
    </row>
    <row r="85" spans="1:13" x14ac:dyDescent="0.2">
      <c r="A85" t="s">
        <v>761</v>
      </c>
      <c r="B85" s="1">
        <v>45292</v>
      </c>
      <c r="C85" s="1">
        <v>46388</v>
      </c>
      <c r="D85">
        <v>12659</v>
      </c>
      <c r="E85" t="s">
        <v>762</v>
      </c>
      <c r="F85" s="3" t="s">
        <v>41</v>
      </c>
      <c r="G85" s="3">
        <v>4</v>
      </c>
      <c r="H85" s="3">
        <v>20</v>
      </c>
      <c r="I85" t="s">
        <v>763</v>
      </c>
      <c r="J85">
        <v>63.74</v>
      </c>
      <c r="K85" t="s">
        <v>764</v>
      </c>
      <c r="L85" t="s">
        <v>765</v>
      </c>
      <c r="M85">
        <v>1</v>
      </c>
    </row>
    <row r="86" spans="1:13" x14ac:dyDescent="0.2">
      <c r="A86" t="s">
        <v>761</v>
      </c>
      <c r="B86" s="1">
        <v>45292</v>
      </c>
      <c r="C86" s="1">
        <v>46388</v>
      </c>
      <c r="D86">
        <v>12659</v>
      </c>
      <c r="E86" t="s">
        <v>762</v>
      </c>
      <c r="F86" s="3" t="s">
        <v>41</v>
      </c>
      <c r="G86" s="3">
        <v>5</v>
      </c>
      <c r="H86" s="3">
        <v>0.5</v>
      </c>
      <c r="I86" t="s">
        <v>763</v>
      </c>
      <c r="J86">
        <v>14.98</v>
      </c>
      <c r="K86" t="s">
        <v>764</v>
      </c>
      <c r="L86" t="s">
        <v>765</v>
      </c>
      <c r="M86">
        <v>1</v>
      </c>
    </row>
    <row r="87" spans="1:13" x14ac:dyDescent="0.2">
      <c r="A87" t="s">
        <v>761</v>
      </c>
      <c r="B87" s="1">
        <v>45292</v>
      </c>
      <c r="C87" s="1">
        <v>46388</v>
      </c>
      <c r="D87">
        <v>12659</v>
      </c>
      <c r="E87" t="s">
        <v>762</v>
      </c>
      <c r="F87" s="3" t="s">
        <v>41</v>
      </c>
      <c r="G87" s="3">
        <v>5</v>
      </c>
      <c r="H87" s="3">
        <v>1</v>
      </c>
      <c r="I87" t="s">
        <v>763</v>
      </c>
      <c r="J87">
        <v>16.559999999999999</v>
      </c>
      <c r="K87" t="s">
        <v>764</v>
      </c>
      <c r="L87" t="s">
        <v>765</v>
      </c>
      <c r="M87">
        <v>1</v>
      </c>
    </row>
    <row r="88" spans="1:13" x14ac:dyDescent="0.2">
      <c r="A88" t="s">
        <v>761</v>
      </c>
      <c r="B88" s="1">
        <v>45292</v>
      </c>
      <c r="C88" s="1">
        <v>46388</v>
      </c>
      <c r="D88">
        <v>12659</v>
      </c>
      <c r="E88" t="s">
        <v>762</v>
      </c>
      <c r="F88" s="3" t="s">
        <v>41</v>
      </c>
      <c r="G88" s="3">
        <v>5</v>
      </c>
      <c r="H88" s="3">
        <v>2</v>
      </c>
      <c r="I88" t="s">
        <v>763</v>
      </c>
      <c r="J88">
        <v>18.93</v>
      </c>
      <c r="K88" t="s">
        <v>764</v>
      </c>
      <c r="L88" t="s">
        <v>765</v>
      </c>
      <c r="M88">
        <v>1</v>
      </c>
    </row>
    <row r="89" spans="1:13" x14ac:dyDescent="0.2">
      <c r="A89" t="s">
        <v>761</v>
      </c>
      <c r="B89" s="1">
        <v>45292</v>
      </c>
      <c r="C89" s="1">
        <v>46388</v>
      </c>
      <c r="D89">
        <v>12659</v>
      </c>
      <c r="E89" t="s">
        <v>762</v>
      </c>
      <c r="F89" s="3" t="s">
        <v>41</v>
      </c>
      <c r="G89" s="3">
        <v>5</v>
      </c>
      <c r="H89" s="3">
        <v>3</v>
      </c>
      <c r="I89" t="s">
        <v>763</v>
      </c>
      <c r="J89">
        <v>21.72</v>
      </c>
      <c r="K89" t="s">
        <v>764</v>
      </c>
      <c r="L89" t="s">
        <v>765</v>
      </c>
      <c r="M89">
        <v>1</v>
      </c>
    </row>
    <row r="90" spans="1:13" x14ac:dyDescent="0.2">
      <c r="A90" t="s">
        <v>761</v>
      </c>
      <c r="B90" s="1">
        <v>45292</v>
      </c>
      <c r="C90" s="1">
        <v>46388</v>
      </c>
      <c r="D90">
        <v>12659</v>
      </c>
      <c r="E90" t="s">
        <v>762</v>
      </c>
      <c r="F90" s="3" t="s">
        <v>41</v>
      </c>
      <c r="G90" s="3">
        <v>5</v>
      </c>
      <c r="H90" s="3">
        <v>4</v>
      </c>
      <c r="I90" t="s">
        <v>763</v>
      </c>
      <c r="J90">
        <v>24.49</v>
      </c>
      <c r="K90" t="s">
        <v>764</v>
      </c>
      <c r="L90" t="s">
        <v>765</v>
      </c>
      <c r="M90">
        <v>1</v>
      </c>
    </row>
    <row r="91" spans="1:13" x14ac:dyDescent="0.2">
      <c r="A91" t="s">
        <v>761</v>
      </c>
      <c r="B91" s="1">
        <v>45292</v>
      </c>
      <c r="C91" s="1">
        <v>46388</v>
      </c>
      <c r="D91">
        <v>12659</v>
      </c>
      <c r="E91" t="s">
        <v>762</v>
      </c>
      <c r="F91" s="3" t="s">
        <v>41</v>
      </c>
      <c r="G91" s="3">
        <v>5</v>
      </c>
      <c r="H91" s="3">
        <v>5</v>
      </c>
      <c r="I91" t="s">
        <v>763</v>
      </c>
      <c r="J91">
        <v>27.28</v>
      </c>
      <c r="K91" t="s">
        <v>764</v>
      </c>
      <c r="L91" t="s">
        <v>765</v>
      </c>
      <c r="M91">
        <v>1</v>
      </c>
    </row>
    <row r="92" spans="1:13" x14ac:dyDescent="0.2">
      <c r="A92" t="s">
        <v>761</v>
      </c>
      <c r="B92" s="1">
        <v>45292</v>
      </c>
      <c r="C92" s="1">
        <v>46388</v>
      </c>
      <c r="D92">
        <v>12659</v>
      </c>
      <c r="E92" t="s">
        <v>762</v>
      </c>
      <c r="F92" s="3" t="s">
        <v>41</v>
      </c>
      <c r="G92" s="3">
        <v>5</v>
      </c>
      <c r="H92" s="3">
        <v>6</v>
      </c>
      <c r="I92" t="s">
        <v>763</v>
      </c>
      <c r="J92">
        <v>30.12</v>
      </c>
      <c r="K92" t="s">
        <v>764</v>
      </c>
      <c r="L92" t="s">
        <v>765</v>
      </c>
      <c r="M92">
        <v>1</v>
      </c>
    </row>
    <row r="93" spans="1:13" x14ac:dyDescent="0.2">
      <c r="A93" t="s">
        <v>761</v>
      </c>
      <c r="B93" s="1">
        <v>45292</v>
      </c>
      <c r="C93" s="1">
        <v>46388</v>
      </c>
      <c r="D93">
        <v>12659</v>
      </c>
      <c r="E93" t="s">
        <v>762</v>
      </c>
      <c r="F93" s="3" t="s">
        <v>41</v>
      </c>
      <c r="G93" s="3">
        <v>5</v>
      </c>
      <c r="H93" s="3">
        <v>7</v>
      </c>
      <c r="I93" t="s">
        <v>763</v>
      </c>
      <c r="J93">
        <v>32.950000000000003</v>
      </c>
      <c r="K93" t="s">
        <v>764</v>
      </c>
      <c r="L93" t="s">
        <v>765</v>
      </c>
      <c r="M93">
        <v>1</v>
      </c>
    </row>
    <row r="94" spans="1:13" x14ac:dyDescent="0.2">
      <c r="A94" t="s">
        <v>761</v>
      </c>
      <c r="B94" s="1">
        <v>45292</v>
      </c>
      <c r="C94" s="1">
        <v>46388</v>
      </c>
      <c r="D94">
        <v>12659</v>
      </c>
      <c r="E94" t="s">
        <v>762</v>
      </c>
      <c r="F94" s="3" t="s">
        <v>41</v>
      </c>
      <c r="G94" s="3">
        <v>5</v>
      </c>
      <c r="H94" s="3">
        <v>8</v>
      </c>
      <c r="I94" t="s">
        <v>763</v>
      </c>
      <c r="J94">
        <v>35.78</v>
      </c>
      <c r="K94" t="s">
        <v>764</v>
      </c>
      <c r="L94" t="s">
        <v>765</v>
      </c>
      <c r="M94">
        <v>1</v>
      </c>
    </row>
    <row r="95" spans="1:13" x14ac:dyDescent="0.2">
      <c r="A95" t="s">
        <v>761</v>
      </c>
      <c r="B95" s="1">
        <v>45292</v>
      </c>
      <c r="C95" s="1">
        <v>46388</v>
      </c>
      <c r="D95">
        <v>12659</v>
      </c>
      <c r="E95" t="s">
        <v>762</v>
      </c>
      <c r="F95" s="3" t="s">
        <v>41</v>
      </c>
      <c r="G95" s="3">
        <v>5</v>
      </c>
      <c r="H95" s="3">
        <v>9</v>
      </c>
      <c r="I95" t="s">
        <v>763</v>
      </c>
      <c r="J95">
        <v>38.61</v>
      </c>
      <c r="K95" t="s">
        <v>764</v>
      </c>
      <c r="L95" t="s">
        <v>765</v>
      </c>
      <c r="M95">
        <v>1</v>
      </c>
    </row>
    <row r="96" spans="1:13" x14ac:dyDescent="0.2">
      <c r="A96" t="s">
        <v>761</v>
      </c>
      <c r="B96" s="1">
        <v>45292</v>
      </c>
      <c r="C96" s="1">
        <v>46388</v>
      </c>
      <c r="D96">
        <v>12659</v>
      </c>
      <c r="E96" t="s">
        <v>762</v>
      </c>
      <c r="F96" s="3" t="s">
        <v>41</v>
      </c>
      <c r="G96" s="3">
        <v>5</v>
      </c>
      <c r="H96" s="3">
        <v>10</v>
      </c>
      <c r="I96" t="s">
        <v>763</v>
      </c>
      <c r="J96">
        <v>41.45</v>
      </c>
      <c r="K96" t="s">
        <v>764</v>
      </c>
      <c r="L96" t="s">
        <v>765</v>
      </c>
      <c r="M96">
        <v>1</v>
      </c>
    </row>
    <row r="97" spans="1:13" x14ac:dyDescent="0.2">
      <c r="A97" t="s">
        <v>761</v>
      </c>
      <c r="B97" s="1">
        <v>45292</v>
      </c>
      <c r="C97" s="1">
        <v>46388</v>
      </c>
      <c r="D97">
        <v>12659</v>
      </c>
      <c r="E97" t="s">
        <v>762</v>
      </c>
      <c r="F97" s="3" t="s">
        <v>41</v>
      </c>
      <c r="G97" s="3">
        <v>5</v>
      </c>
      <c r="H97" s="3">
        <v>11</v>
      </c>
      <c r="I97" t="s">
        <v>763</v>
      </c>
      <c r="J97">
        <v>44.02</v>
      </c>
      <c r="K97" t="s">
        <v>764</v>
      </c>
      <c r="L97" t="s">
        <v>765</v>
      </c>
      <c r="M97">
        <v>1</v>
      </c>
    </row>
    <row r="98" spans="1:13" x14ac:dyDescent="0.2">
      <c r="A98" t="s">
        <v>761</v>
      </c>
      <c r="B98" s="1">
        <v>45292</v>
      </c>
      <c r="C98" s="1">
        <v>46388</v>
      </c>
      <c r="D98">
        <v>12659</v>
      </c>
      <c r="E98" t="s">
        <v>762</v>
      </c>
      <c r="F98" s="3" t="s">
        <v>41</v>
      </c>
      <c r="G98" s="3">
        <v>5</v>
      </c>
      <c r="H98" s="3">
        <v>12</v>
      </c>
      <c r="I98" t="s">
        <v>763</v>
      </c>
      <c r="J98">
        <v>46.58</v>
      </c>
      <c r="K98" t="s">
        <v>764</v>
      </c>
      <c r="L98" t="s">
        <v>765</v>
      </c>
      <c r="M98">
        <v>1</v>
      </c>
    </row>
    <row r="99" spans="1:13" x14ac:dyDescent="0.2">
      <c r="A99" t="s">
        <v>761</v>
      </c>
      <c r="B99" s="1">
        <v>45292</v>
      </c>
      <c r="C99" s="1">
        <v>46388</v>
      </c>
      <c r="D99">
        <v>12659</v>
      </c>
      <c r="E99" t="s">
        <v>762</v>
      </c>
      <c r="F99" s="3" t="s">
        <v>41</v>
      </c>
      <c r="G99" s="3">
        <v>5</v>
      </c>
      <c r="H99" s="3">
        <v>13</v>
      </c>
      <c r="I99" t="s">
        <v>763</v>
      </c>
      <c r="J99">
        <v>49.12</v>
      </c>
      <c r="K99" t="s">
        <v>764</v>
      </c>
      <c r="L99" t="s">
        <v>765</v>
      </c>
      <c r="M99">
        <v>1</v>
      </c>
    </row>
    <row r="100" spans="1:13" x14ac:dyDescent="0.2">
      <c r="A100" t="s">
        <v>761</v>
      </c>
      <c r="B100" s="1">
        <v>45292</v>
      </c>
      <c r="C100" s="1">
        <v>46388</v>
      </c>
      <c r="D100">
        <v>12659</v>
      </c>
      <c r="E100" t="s">
        <v>762</v>
      </c>
      <c r="F100" s="3" t="s">
        <v>41</v>
      </c>
      <c r="G100" s="3">
        <v>5</v>
      </c>
      <c r="H100" s="3">
        <v>14</v>
      </c>
      <c r="I100" t="s">
        <v>763</v>
      </c>
      <c r="J100">
        <v>51.69</v>
      </c>
      <c r="K100" t="s">
        <v>764</v>
      </c>
      <c r="L100" t="s">
        <v>765</v>
      </c>
      <c r="M100">
        <v>1</v>
      </c>
    </row>
    <row r="101" spans="1:13" x14ac:dyDescent="0.2">
      <c r="A101" t="s">
        <v>761</v>
      </c>
      <c r="B101" s="1">
        <v>45292</v>
      </c>
      <c r="C101" s="1">
        <v>46388</v>
      </c>
      <c r="D101">
        <v>12659</v>
      </c>
      <c r="E101" t="s">
        <v>762</v>
      </c>
      <c r="F101" s="3" t="s">
        <v>41</v>
      </c>
      <c r="G101" s="3">
        <v>5</v>
      </c>
      <c r="H101" s="3">
        <v>15</v>
      </c>
      <c r="I101" t="s">
        <v>763</v>
      </c>
      <c r="J101">
        <v>54.25</v>
      </c>
      <c r="K101" t="s">
        <v>764</v>
      </c>
      <c r="L101" t="s">
        <v>765</v>
      </c>
      <c r="M101">
        <v>1</v>
      </c>
    </row>
    <row r="102" spans="1:13" x14ac:dyDescent="0.2">
      <c r="A102" t="s">
        <v>761</v>
      </c>
      <c r="B102" s="1">
        <v>45292</v>
      </c>
      <c r="C102" s="1">
        <v>46388</v>
      </c>
      <c r="D102">
        <v>12659</v>
      </c>
      <c r="E102" t="s">
        <v>762</v>
      </c>
      <c r="F102" s="3" t="s">
        <v>41</v>
      </c>
      <c r="G102" s="3">
        <v>5</v>
      </c>
      <c r="H102" s="3">
        <v>16</v>
      </c>
      <c r="I102" t="s">
        <v>763</v>
      </c>
      <c r="J102">
        <v>56.8</v>
      </c>
      <c r="K102" t="s">
        <v>764</v>
      </c>
      <c r="L102" t="s">
        <v>765</v>
      </c>
      <c r="M102">
        <v>1</v>
      </c>
    </row>
    <row r="103" spans="1:13" x14ac:dyDescent="0.2">
      <c r="A103" t="s">
        <v>761</v>
      </c>
      <c r="B103" s="1">
        <v>45292</v>
      </c>
      <c r="C103" s="1">
        <v>46388</v>
      </c>
      <c r="D103">
        <v>12659</v>
      </c>
      <c r="E103" t="s">
        <v>762</v>
      </c>
      <c r="F103" s="3" t="s">
        <v>41</v>
      </c>
      <c r="G103" s="3">
        <v>5</v>
      </c>
      <c r="H103" s="3">
        <v>17</v>
      </c>
      <c r="I103" t="s">
        <v>763</v>
      </c>
      <c r="J103">
        <v>59.36</v>
      </c>
      <c r="K103" t="s">
        <v>764</v>
      </c>
      <c r="L103" t="s">
        <v>765</v>
      </c>
      <c r="M103">
        <v>1</v>
      </c>
    </row>
    <row r="104" spans="1:13" x14ac:dyDescent="0.2">
      <c r="A104" t="s">
        <v>761</v>
      </c>
      <c r="B104" s="1">
        <v>45292</v>
      </c>
      <c r="C104" s="1">
        <v>46388</v>
      </c>
      <c r="D104">
        <v>12659</v>
      </c>
      <c r="E104" t="s">
        <v>762</v>
      </c>
      <c r="F104" s="3" t="s">
        <v>41</v>
      </c>
      <c r="G104" s="3">
        <v>5</v>
      </c>
      <c r="H104" s="3">
        <v>18</v>
      </c>
      <c r="I104" t="s">
        <v>763</v>
      </c>
      <c r="J104">
        <v>61.91</v>
      </c>
      <c r="K104" t="s">
        <v>764</v>
      </c>
      <c r="L104" t="s">
        <v>765</v>
      </c>
      <c r="M104">
        <v>1</v>
      </c>
    </row>
    <row r="105" spans="1:13" x14ac:dyDescent="0.2">
      <c r="A105" t="s">
        <v>761</v>
      </c>
      <c r="B105" s="1">
        <v>45292</v>
      </c>
      <c r="C105" s="1">
        <v>46388</v>
      </c>
      <c r="D105">
        <v>12659</v>
      </c>
      <c r="E105" t="s">
        <v>762</v>
      </c>
      <c r="F105" s="3" t="s">
        <v>41</v>
      </c>
      <c r="G105" s="3">
        <v>5</v>
      </c>
      <c r="H105" s="3">
        <v>19</v>
      </c>
      <c r="I105" t="s">
        <v>763</v>
      </c>
      <c r="J105">
        <v>64.47</v>
      </c>
      <c r="K105" t="s">
        <v>764</v>
      </c>
      <c r="L105" t="s">
        <v>765</v>
      </c>
      <c r="M105">
        <v>1</v>
      </c>
    </row>
    <row r="106" spans="1:13" x14ac:dyDescent="0.2">
      <c r="A106" t="s">
        <v>761</v>
      </c>
      <c r="B106" s="1">
        <v>45292</v>
      </c>
      <c r="C106" s="1">
        <v>46388</v>
      </c>
      <c r="D106">
        <v>12659</v>
      </c>
      <c r="E106" t="s">
        <v>762</v>
      </c>
      <c r="F106" s="3" t="s">
        <v>41</v>
      </c>
      <c r="G106" s="3">
        <v>5</v>
      </c>
      <c r="H106" s="3">
        <v>20</v>
      </c>
      <c r="I106" t="s">
        <v>763</v>
      </c>
      <c r="J106">
        <v>67.02</v>
      </c>
      <c r="K106" t="s">
        <v>764</v>
      </c>
      <c r="L106" t="s">
        <v>765</v>
      </c>
      <c r="M106">
        <v>1</v>
      </c>
    </row>
    <row r="107" spans="1:13" x14ac:dyDescent="0.2">
      <c r="A107" t="s">
        <v>761</v>
      </c>
      <c r="B107" s="1">
        <v>45292</v>
      </c>
      <c r="C107" s="1">
        <v>46388</v>
      </c>
      <c r="D107">
        <v>12659</v>
      </c>
      <c r="E107" t="s">
        <v>762</v>
      </c>
      <c r="F107" s="3" t="s">
        <v>41</v>
      </c>
      <c r="G107" s="3">
        <v>6</v>
      </c>
      <c r="H107" s="3">
        <v>0.5</v>
      </c>
      <c r="I107" t="s">
        <v>763</v>
      </c>
      <c r="J107">
        <v>15.45</v>
      </c>
      <c r="K107" t="s">
        <v>764</v>
      </c>
      <c r="L107" t="s">
        <v>765</v>
      </c>
      <c r="M107">
        <v>1</v>
      </c>
    </row>
    <row r="108" spans="1:13" x14ac:dyDescent="0.2">
      <c r="A108" t="s">
        <v>761</v>
      </c>
      <c r="B108" s="1">
        <v>45292</v>
      </c>
      <c r="C108" s="1">
        <v>46388</v>
      </c>
      <c r="D108">
        <v>12659</v>
      </c>
      <c r="E108" t="s">
        <v>762</v>
      </c>
      <c r="F108" s="3" t="s">
        <v>41</v>
      </c>
      <c r="G108" s="3">
        <v>6</v>
      </c>
      <c r="H108" s="3">
        <v>1</v>
      </c>
      <c r="I108" t="s">
        <v>763</v>
      </c>
      <c r="J108">
        <v>17.18</v>
      </c>
      <c r="K108" t="s">
        <v>764</v>
      </c>
      <c r="L108" t="s">
        <v>765</v>
      </c>
      <c r="M108">
        <v>1</v>
      </c>
    </row>
    <row r="109" spans="1:13" x14ac:dyDescent="0.2">
      <c r="A109" t="s">
        <v>761</v>
      </c>
      <c r="B109" s="1">
        <v>45292</v>
      </c>
      <c r="C109" s="1">
        <v>46388</v>
      </c>
      <c r="D109">
        <v>12659</v>
      </c>
      <c r="E109" t="s">
        <v>762</v>
      </c>
      <c r="F109" s="3" t="s">
        <v>41</v>
      </c>
      <c r="G109" s="3">
        <v>6</v>
      </c>
      <c r="H109" s="3">
        <v>2</v>
      </c>
      <c r="I109" t="s">
        <v>763</v>
      </c>
      <c r="J109">
        <v>19.7</v>
      </c>
      <c r="K109" t="s">
        <v>764</v>
      </c>
      <c r="L109" t="s">
        <v>765</v>
      </c>
      <c r="M109">
        <v>1</v>
      </c>
    </row>
    <row r="110" spans="1:13" x14ac:dyDescent="0.2">
      <c r="A110" t="s">
        <v>761</v>
      </c>
      <c r="B110" s="1">
        <v>45292</v>
      </c>
      <c r="C110" s="1">
        <v>46388</v>
      </c>
      <c r="D110">
        <v>12659</v>
      </c>
      <c r="E110" t="s">
        <v>762</v>
      </c>
      <c r="F110" s="3" t="s">
        <v>41</v>
      </c>
      <c r="G110" s="3">
        <v>6</v>
      </c>
      <c r="H110" s="3">
        <v>3</v>
      </c>
      <c r="I110" t="s">
        <v>763</v>
      </c>
      <c r="J110">
        <v>22.63</v>
      </c>
      <c r="K110" t="s">
        <v>764</v>
      </c>
      <c r="L110" t="s">
        <v>765</v>
      </c>
      <c r="M110">
        <v>1</v>
      </c>
    </row>
    <row r="111" spans="1:13" x14ac:dyDescent="0.2">
      <c r="A111" t="s">
        <v>761</v>
      </c>
      <c r="B111" s="1">
        <v>45292</v>
      </c>
      <c r="C111" s="1">
        <v>46388</v>
      </c>
      <c r="D111">
        <v>12659</v>
      </c>
      <c r="E111" t="s">
        <v>762</v>
      </c>
      <c r="F111" s="3" t="s">
        <v>41</v>
      </c>
      <c r="G111" s="3">
        <v>6</v>
      </c>
      <c r="H111" s="3">
        <v>4</v>
      </c>
      <c r="I111" t="s">
        <v>763</v>
      </c>
      <c r="J111">
        <v>25.56</v>
      </c>
      <c r="K111" t="s">
        <v>764</v>
      </c>
      <c r="L111" t="s">
        <v>765</v>
      </c>
      <c r="M111">
        <v>1</v>
      </c>
    </row>
    <row r="112" spans="1:13" x14ac:dyDescent="0.2">
      <c r="A112" t="s">
        <v>761</v>
      </c>
      <c r="B112" s="1">
        <v>45292</v>
      </c>
      <c r="C112" s="1">
        <v>46388</v>
      </c>
      <c r="D112">
        <v>12659</v>
      </c>
      <c r="E112" t="s">
        <v>762</v>
      </c>
      <c r="F112" s="3" t="s">
        <v>41</v>
      </c>
      <c r="G112" s="3">
        <v>6</v>
      </c>
      <c r="H112" s="3">
        <v>5</v>
      </c>
      <c r="I112" t="s">
        <v>763</v>
      </c>
      <c r="J112">
        <v>28.48</v>
      </c>
      <c r="K112" t="s">
        <v>764</v>
      </c>
      <c r="L112" t="s">
        <v>765</v>
      </c>
      <c r="M112">
        <v>1</v>
      </c>
    </row>
    <row r="113" spans="1:13" x14ac:dyDescent="0.2">
      <c r="A113" t="s">
        <v>761</v>
      </c>
      <c r="B113" s="1">
        <v>45292</v>
      </c>
      <c r="C113" s="1">
        <v>46388</v>
      </c>
      <c r="D113">
        <v>12659</v>
      </c>
      <c r="E113" t="s">
        <v>762</v>
      </c>
      <c r="F113" s="3" t="s">
        <v>41</v>
      </c>
      <c r="G113" s="3">
        <v>6</v>
      </c>
      <c r="H113" s="3">
        <v>6</v>
      </c>
      <c r="I113" t="s">
        <v>763</v>
      </c>
      <c r="J113">
        <v>31.37</v>
      </c>
      <c r="K113" t="s">
        <v>764</v>
      </c>
      <c r="L113" t="s">
        <v>765</v>
      </c>
      <c r="M113">
        <v>1</v>
      </c>
    </row>
    <row r="114" spans="1:13" x14ac:dyDescent="0.2">
      <c r="A114" t="s">
        <v>761</v>
      </c>
      <c r="B114" s="1">
        <v>45292</v>
      </c>
      <c r="C114" s="1">
        <v>46388</v>
      </c>
      <c r="D114">
        <v>12659</v>
      </c>
      <c r="E114" t="s">
        <v>762</v>
      </c>
      <c r="F114" s="3" t="s">
        <v>41</v>
      </c>
      <c r="G114" s="3">
        <v>6</v>
      </c>
      <c r="H114" s="3">
        <v>7</v>
      </c>
      <c r="I114" t="s">
        <v>763</v>
      </c>
      <c r="J114">
        <v>34.24</v>
      </c>
      <c r="K114" t="s">
        <v>764</v>
      </c>
      <c r="L114" t="s">
        <v>765</v>
      </c>
      <c r="M114">
        <v>1</v>
      </c>
    </row>
    <row r="115" spans="1:13" x14ac:dyDescent="0.2">
      <c r="A115" t="s">
        <v>761</v>
      </c>
      <c r="B115" s="1">
        <v>45292</v>
      </c>
      <c r="C115" s="1">
        <v>46388</v>
      </c>
      <c r="D115">
        <v>12659</v>
      </c>
      <c r="E115" t="s">
        <v>762</v>
      </c>
      <c r="F115" s="3" t="s">
        <v>41</v>
      </c>
      <c r="G115" s="3">
        <v>6</v>
      </c>
      <c r="H115" s="3">
        <v>8</v>
      </c>
      <c r="I115" t="s">
        <v>763</v>
      </c>
      <c r="J115">
        <v>37.119999999999997</v>
      </c>
      <c r="K115" t="s">
        <v>764</v>
      </c>
      <c r="L115" t="s">
        <v>765</v>
      </c>
      <c r="M115">
        <v>1</v>
      </c>
    </row>
    <row r="116" spans="1:13" x14ac:dyDescent="0.2">
      <c r="A116" t="s">
        <v>761</v>
      </c>
      <c r="B116" s="1">
        <v>45292</v>
      </c>
      <c r="C116" s="1">
        <v>46388</v>
      </c>
      <c r="D116">
        <v>12659</v>
      </c>
      <c r="E116" t="s">
        <v>762</v>
      </c>
      <c r="F116" s="3" t="s">
        <v>41</v>
      </c>
      <c r="G116" s="3">
        <v>6</v>
      </c>
      <c r="H116" s="3">
        <v>9</v>
      </c>
      <c r="I116" t="s">
        <v>763</v>
      </c>
      <c r="J116">
        <v>39.97</v>
      </c>
      <c r="K116" t="s">
        <v>764</v>
      </c>
      <c r="L116" t="s">
        <v>765</v>
      </c>
      <c r="M116">
        <v>1</v>
      </c>
    </row>
    <row r="117" spans="1:13" x14ac:dyDescent="0.2">
      <c r="A117" t="s">
        <v>761</v>
      </c>
      <c r="B117" s="1">
        <v>45292</v>
      </c>
      <c r="C117" s="1">
        <v>46388</v>
      </c>
      <c r="D117">
        <v>12659</v>
      </c>
      <c r="E117" t="s">
        <v>762</v>
      </c>
      <c r="F117" s="3" t="s">
        <v>41</v>
      </c>
      <c r="G117" s="3">
        <v>6</v>
      </c>
      <c r="H117" s="3">
        <v>10</v>
      </c>
      <c r="I117" t="s">
        <v>763</v>
      </c>
      <c r="J117">
        <v>42.85</v>
      </c>
      <c r="K117" t="s">
        <v>764</v>
      </c>
      <c r="L117" t="s">
        <v>765</v>
      </c>
      <c r="M117">
        <v>1</v>
      </c>
    </row>
    <row r="118" spans="1:13" x14ac:dyDescent="0.2">
      <c r="A118" t="s">
        <v>761</v>
      </c>
      <c r="B118" s="1">
        <v>45292</v>
      </c>
      <c r="C118" s="1">
        <v>46388</v>
      </c>
      <c r="D118">
        <v>12659</v>
      </c>
      <c r="E118" t="s">
        <v>762</v>
      </c>
      <c r="F118" s="3" t="s">
        <v>41</v>
      </c>
      <c r="G118" s="3">
        <v>6</v>
      </c>
      <c r="H118" s="3">
        <v>11</v>
      </c>
      <c r="I118" t="s">
        <v>763</v>
      </c>
      <c r="J118">
        <v>45.38</v>
      </c>
      <c r="K118" t="s">
        <v>764</v>
      </c>
      <c r="L118" t="s">
        <v>765</v>
      </c>
      <c r="M118">
        <v>1</v>
      </c>
    </row>
    <row r="119" spans="1:13" x14ac:dyDescent="0.2">
      <c r="A119" t="s">
        <v>761</v>
      </c>
      <c r="B119" s="1">
        <v>45292</v>
      </c>
      <c r="C119" s="1">
        <v>46388</v>
      </c>
      <c r="D119">
        <v>12659</v>
      </c>
      <c r="E119" t="s">
        <v>762</v>
      </c>
      <c r="F119" s="3" t="s">
        <v>41</v>
      </c>
      <c r="G119" s="3">
        <v>6</v>
      </c>
      <c r="H119" s="3">
        <v>12</v>
      </c>
      <c r="I119" t="s">
        <v>763</v>
      </c>
      <c r="J119">
        <v>47.9</v>
      </c>
      <c r="K119" t="s">
        <v>764</v>
      </c>
      <c r="L119" t="s">
        <v>765</v>
      </c>
      <c r="M119">
        <v>1</v>
      </c>
    </row>
    <row r="120" spans="1:13" x14ac:dyDescent="0.2">
      <c r="A120" t="s">
        <v>761</v>
      </c>
      <c r="B120" s="1">
        <v>45292</v>
      </c>
      <c r="C120" s="1">
        <v>46388</v>
      </c>
      <c r="D120">
        <v>12659</v>
      </c>
      <c r="E120" t="s">
        <v>762</v>
      </c>
      <c r="F120" s="3" t="s">
        <v>41</v>
      </c>
      <c r="G120" s="3">
        <v>6</v>
      </c>
      <c r="H120" s="3">
        <v>13</v>
      </c>
      <c r="I120" t="s">
        <v>763</v>
      </c>
      <c r="J120">
        <v>50.43</v>
      </c>
      <c r="K120" t="s">
        <v>764</v>
      </c>
      <c r="L120" t="s">
        <v>765</v>
      </c>
      <c r="M120">
        <v>1</v>
      </c>
    </row>
    <row r="121" spans="1:13" x14ac:dyDescent="0.2">
      <c r="A121" t="s">
        <v>761</v>
      </c>
      <c r="B121" s="1">
        <v>45292</v>
      </c>
      <c r="C121" s="1">
        <v>46388</v>
      </c>
      <c r="D121">
        <v>12659</v>
      </c>
      <c r="E121" t="s">
        <v>762</v>
      </c>
      <c r="F121" s="3" t="s">
        <v>41</v>
      </c>
      <c r="G121" s="3">
        <v>6</v>
      </c>
      <c r="H121" s="3">
        <v>14</v>
      </c>
      <c r="I121" t="s">
        <v>763</v>
      </c>
      <c r="J121">
        <v>52.95</v>
      </c>
      <c r="K121" t="s">
        <v>764</v>
      </c>
      <c r="L121" t="s">
        <v>765</v>
      </c>
      <c r="M121">
        <v>1</v>
      </c>
    </row>
    <row r="122" spans="1:13" x14ac:dyDescent="0.2">
      <c r="A122" t="s">
        <v>761</v>
      </c>
      <c r="B122" s="1">
        <v>45292</v>
      </c>
      <c r="C122" s="1">
        <v>46388</v>
      </c>
      <c r="D122">
        <v>12659</v>
      </c>
      <c r="E122" t="s">
        <v>762</v>
      </c>
      <c r="F122" s="3" t="s">
        <v>41</v>
      </c>
      <c r="G122" s="3">
        <v>6</v>
      </c>
      <c r="H122" s="3">
        <v>15</v>
      </c>
      <c r="I122" t="s">
        <v>763</v>
      </c>
      <c r="J122">
        <v>55.47</v>
      </c>
      <c r="K122" t="s">
        <v>764</v>
      </c>
      <c r="L122" t="s">
        <v>765</v>
      </c>
      <c r="M122">
        <v>1</v>
      </c>
    </row>
    <row r="123" spans="1:13" x14ac:dyDescent="0.2">
      <c r="A123" t="s">
        <v>761</v>
      </c>
      <c r="B123" s="1">
        <v>45292</v>
      </c>
      <c r="C123" s="1">
        <v>46388</v>
      </c>
      <c r="D123">
        <v>12659</v>
      </c>
      <c r="E123" t="s">
        <v>762</v>
      </c>
      <c r="F123" s="3" t="s">
        <v>41</v>
      </c>
      <c r="G123" s="3">
        <v>6</v>
      </c>
      <c r="H123" s="3">
        <v>16</v>
      </c>
      <c r="I123" t="s">
        <v>763</v>
      </c>
      <c r="J123">
        <v>57.98</v>
      </c>
      <c r="K123" t="s">
        <v>764</v>
      </c>
      <c r="L123" t="s">
        <v>765</v>
      </c>
      <c r="M123">
        <v>1</v>
      </c>
    </row>
    <row r="124" spans="1:13" x14ac:dyDescent="0.2">
      <c r="A124" t="s">
        <v>761</v>
      </c>
      <c r="B124" s="1">
        <v>45292</v>
      </c>
      <c r="C124" s="1">
        <v>46388</v>
      </c>
      <c r="D124">
        <v>12659</v>
      </c>
      <c r="E124" t="s">
        <v>762</v>
      </c>
      <c r="F124" s="3" t="s">
        <v>41</v>
      </c>
      <c r="G124" s="3">
        <v>6</v>
      </c>
      <c r="H124" s="3">
        <v>17</v>
      </c>
      <c r="I124" t="s">
        <v>763</v>
      </c>
      <c r="J124">
        <v>60.51</v>
      </c>
      <c r="K124" t="s">
        <v>764</v>
      </c>
      <c r="L124" t="s">
        <v>765</v>
      </c>
      <c r="M124">
        <v>1</v>
      </c>
    </row>
    <row r="125" spans="1:13" x14ac:dyDescent="0.2">
      <c r="A125" t="s">
        <v>761</v>
      </c>
      <c r="B125" s="1">
        <v>45292</v>
      </c>
      <c r="C125" s="1">
        <v>46388</v>
      </c>
      <c r="D125">
        <v>12659</v>
      </c>
      <c r="E125" t="s">
        <v>762</v>
      </c>
      <c r="F125" s="3" t="s">
        <v>41</v>
      </c>
      <c r="G125" s="3">
        <v>6</v>
      </c>
      <c r="H125" s="3">
        <v>18</v>
      </c>
      <c r="I125" t="s">
        <v>763</v>
      </c>
      <c r="J125">
        <v>63.03</v>
      </c>
      <c r="K125" t="s">
        <v>764</v>
      </c>
      <c r="L125" t="s">
        <v>765</v>
      </c>
      <c r="M125">
        <v>1</v>
      </c>
    </row>
    <row r="126" spans="1:13" x14ac:dyDescent="0.2">
      <c r="A126" t="s">
        <v>761</v>
      </c>
      <c r="B126" s="1">
        <v>45292</v>
      </c>
      <c r="C126" s="1">
        <v>46388</v>
      </c>
      <c r="D126">
        <v>12659</v>
      </c>
      <c r="E126" t="s">
        <v>762</v>
      </c>
      <c r="F126" s="3" t="s">
        <v>41</v>
      </c>
      <c r="G126" s="3">
        <v>6</v>
      </c>
      <c r="H126" s="3">
        <v>19</v>
      </c>
      <c r="I126" t="s">
        <v>763</v>
      </c>
      <c r="J126">
        <v>65.56</v>
      </c>
      <c r="K126" t="s">
        <v>764</v>
      </c>
      <c r="L126" t="s">
        <v>765</v>
      </c>
      <c r="M126">
        <v>1</v>
      </c>
    </row>
    <row r="127" spans="1:13" x14ac:dyDescent="0.2">
      <c r="A127" t="s">
        <v>761</v>
      </c>
      <c r="B127" s="1">
        <v>45292</v>
      </c>
      <c r="C127" s="1">
        <v>46388</v>
      </c>
      <c r="D127">
        <v>12659</v>
      </c>
      <c r="E127" t="s">
        <v>762</v>
      </c>
      <c r="F127" s="3" t="s">
        <v>41</v>
      </c>
      <c r="G127" s="3">
        <v>6</v>
      </c>
      <c r="H127" s="3">
        <v>20</v>
      </c>
      <c r="I127" t="s">
        <v>763</v>
      </c>
      <c r="J127">
        <v>68.08</v>
      </c>
      <c r="K127" t="s">
        <v>764</v>
      </c>
      <c r="L127" t="s">
        <v>765</v>
      </c>
      <c r="M127">
        <v>1</v>
      </c>
    </row>
    <row r="128" spans="1:13" x14ac:dyDescent="0.2">
      <c r="A128" t="s">
        <v>761</v>
      </c>
      <c r="B128" s="1">
        <v>45292</v>
      </c>
      <c r="C128" s="1">
        <v>46388</v>
      </c>
      <c r="D128">
        <v>12659</v>
      </c>
      <c r="E128" t="s">
        <v>762</v>
      </c>
      <c r="F128" s="3" t="s">
        <v>41</v>
      </c>
      <c r="G128" s="3">
        <v>7</v>
      </c>
      <c r="H128" s="3">
        <v>0.5</v>
      </c>
      <c r="I128" t="s">
        <v>763</v>
      </c>
      <c r="J128">
        <v>15.95</v>
      </c>
      <c r="K128" t="s">
        <v>764</v>
      </c>
      <c r="L128" t="s">
        <v>765</v>
      </c>
      <c r="M128">
        <v>1</v>
      </c>
    </row>
    <row r="129" spans="1:13" x14ac:dyDescent="0.2">
      <c r="A129" t="s">
        <v>761</v>
      </c>
      <c r="B129" s="1">
        <v>45292</v>
      </c>
      <c r="C129" s="1">
        <v>46388</v>
      </c>
      <c r="D129">
        <v>12659</v>
      </c>
      <c r="E129" t="s">
        <v>762</v>
      </c>
      <c r="F129" s="3" t="s">
        <v>41</v>
      </c>
      <c r="G129" s="3">
        <v>7</v>
      </c>
      <c r="H129" s="3">
        <v>1</v>
      </c>
      <c r="I129" t="s">
        <v>763</v>
      </c>
      <c r="J129">
        <v>17.75</v>
      </c>
      <c r="K129" t="s">
        <v>764</v>
      </c>
      <c r="L129" t="s">
        <v>765</v>
      </c>
      <c r="M129">
        <v>1</v>
      </c>
    </row>
    <row r="130" spans="1:13" x14ac:dyDescent="0.2">
      <c r="A130" t="s">
        <v>761</v>
      </c>
      <c r="B130" s="1">
        <v>45292</v>
      </c>
      <c r="C130" s="1">
        <v>46388</v>
      </c>
      <c r="D130">
        <v>12659</v>
      </c>
      <c r="E130" t="s">
        <v>762</v>
      </c>
      <c r="F130" s="3" t="s">
        <v>41</v>
      </c>
      <c r="G130" s="3">
        <v>7</v>
      </c>
      <c r="H130" s="3">
        <v>2</v>
      </c>
      <c r="I130" t="s">
        <v>763</v>
      </c>
      <c r="J130">
        <v>20.3</v>
      </c>
      <c r="K130" t="s">
        <v>764</v>
      </c>
      <c r="L130" t="s">
        <v>765</v>
      </c>
      <c r="M130">
        <v>1</v>
      </c>
    </row>
    <row r="131" spans="1:13" x14ac:dyDescent="0.2">
      <c r="A131" t="s">
        <v>761</v>
      </c>
      <c r="B131" s="1">
        <v>45292</v>
      </c>
      <c r="C131" s="1">
        <v>46388</v>
      </c>
      <c r="D131">
        <v>12659</v>
      </c>
      <c r="E131" t="s">
        <v>762</v>
      </c>
      <c r="F131" s="3" t="s">
        <v>41</v>
      </c>
      <c r="G131" s="3">
        <v>7</v>
      </c>
      <c r="H131" s="3">
        <v>3</v>
      </c>
      <c r="I131" t="s">
        <v>763</v>
      </c>
      <c r="J131">
        <v>23.3</v>
      </c>
      <c r="K131" t="s">
        <v>764</v>
      </c>
      <c r="L131" t="s">
        <v>765</v>
      </c>
      <c r="M131">
        <v>1</v>
      </c>
    </row>
    <row r="132" spans="1:13" x14ac:dyDescent="0.2">
      <c r="A132" t="s">
        <v>761</v>
      </c>
      <c r="B132" s="1">
        <v>45292</v>
      </c>
      <c r="C132" s="1">
        <v>46388</v>
      </c>
      <c r="D132">
        <v>12659</v>
      </c>
      <c r="E132" t="s">
        <v>762</v>
      </c>
      <c r="F132" s="3" t="s">
        <v>41</v>
      </c>
      <c r="G132" s="3">
        <v>7</v>
      </c>
      <c r="H132" s="3">
        <v>4</v>
      </c>
      <c r="I132" t="s">
        <v>763</v>
      </c>
      <c r="J132">
        <v>26.28</v>
      </c>
      <c r="K132" t="s">
        <v>764</v>
      </c>
      <c r="L132" t="s">
        <v>765</v>
      </c>
      <c r="M132">
        <v>1</v>
      </c>
    </row>
    <row r="133" spans="1:13" x14ac:dyDescent="0.2">
      <c r="A133" t="s">
        <v>761</v>
      </c>
      <c r="B133" s="1">
        <v>45292</v>
      </c>
      <c r="C133" s="1">
        <v>46388</v>
      </c>
      <c r="D133">
        <v>12659</v>
      </c>
      <c r="E133" t="s">
        <v>762</v>
      </c>
      <c r="F133" s="3" t="s">
        <v>41</v>
      </c>
      <c r="G133" s="3">
        <v>7</v>
      </c>
      <c r="H133" s="3">
        <v>5</v>
      </c>
      <c r="I133" t="s">
        <v>763</v>
      </c>
      <c r="J133">
        <v>29.26</v>
      </c>
      <c r="K133" t="s">
        <v>764</v>
      </c>
      <c r="L133" t="s">
        <v>765</v>
      </c>
      <c r="M133">
        <v>1</v>
      </c>
    </row>
    <row r="134" spans="1:13" x14ac:dyDescent="0.2">
      <c r="A134" t="s">
        <v>761</v>
      </c>
      <c r="B134" s="1">
        <v>45292</v>
      </c>
      <c r="C134" s="1">
        <v>46388</v>
      </c>
      <c r="D134">
        <v>12659</v>
      </c>
      <c r="E134" t="s">
        <v>762</v>
      </c>
      <c r="F134" s="3" t="s">
        <v>41</v>
      </c>
      <c r="G134" s="3">
        <v>7</v>
      </c>
      <c r="H134" s="3">
        <v>6</v>
      </c>
      <c r="I134" t="s">
        <v>763</v>
      </c>
      <c r="J134">
        <v>32.25</v>
      </c>
      <c r="K134" t="s">
        <v>764</v>
      </c>
      <c r="L134" t="s">
        <v>765</v>
      </c>
      <c r="M134">
        <v>1</v>
      </c>
    </row>
    <row r="135" spans="1:13" x14ac:dyDescent="0.2">
      <c r="A135" t="s">
        <v>761</v>
      </c>
      <c r="B135" s="1">
        <v>45292</v>
      </c>
      <c r="C135" s="1">
        <v>46388</v>
      </c>
      <c r="D135">
        <v>12659</v>
      </c>
      <c r="E135" t="s">
        <v>762</v>
      </c>
      <c r="F135" s="3" t="s">
        <v>41</v>
      </c>
      <c r="G135" s="3">
        <v>7</v>
      </c>
      <c r="H135" s="3">
        <v>7</v>
      </c>
      <c r="I135" t="s">
        <v>763</v>
      </c>
      <c r="J135">
        <v>35.22</v>
      </c>
      <c r="K135" t="s">
        <v>764</v>
      </c>
      <c r="L135" t="s">
        <v>765</v>
      </c>
      <c r="M135">
        <v>1</v>
      </c>
    </row>
    <row r="136" spans="1:13" x14ac:dyDescent="0.2">
      <c r="A136" t="s">
        <v>761</v>
      </c>
      <c r="B136" s="1">
        <v>45292</v>
      </c>
      <c r="C136" s="1">
        <v>46388</v>
      </c>
      <c r="D136">
        <v>12659</v>
      </c>
      <c r="E136" t="s">
        <v>762</v>
      </c>
      <c r="F136" s="3" t="s">
        <v>41</v>
      </c>
      <c r="G136" s="3">
        <v>7</v>
      </c>
      <c r="H136" s="3">
        <v>8</v>
      </c>
      <c r="I136" t="s">
        <v>763</v>
      </c>
      <c r="J136">
        <v>38.21</v>
      </c>
      <c r="K136" t="s">
        <v>764</v>
      </c>
      <c r="L136" t="s">
        <v>765</v>
      </c>
      <c r="M136">
        <v>1</v>
      </c>
    </row>
    <row r="137" spans="1:13" x14ac:dyDescent="0.2">
      <c r="A137" t="s">
        <v>761</v>
      </c>
      <c r="B137" s="1">
        <v>45292</v>
      </c>
      <c r="C137" s="1">
        <v>46388</v>
      </c>
      <c r="D137">
        <v>12659</v>
      </c>
      <c r="E137" t="s">
        <v>762</v>
      </c>
      <c r="F137" s="3" t="s">
        <v>41</v>
      </c>
      <c r="G137" s="3">
        <v>7</v>
      </c>
      <c r="H137" s="3">
        <v>9</v>
      </c>
      <c r="I137" t="s">
        <v>763</v>
      </c>
      <c r="J137">
        <v>41.18</v>
      </c>
      <c r="K137" t="s">
        <v>764</v>
      </c>
      <c r="L137" t="s">
        <v>765</v>
      </c>
      <c r="M137">
        <v>1</v>
      </c>
    </row>
    <row r="138" spans="1:13" x14ac:dyDescent="0.2">
      <c r="A138" t="s">
        <v>761</v>
      </c>
      <c r="B138" s="1">
        <v>45292</v>
      </c>
      <c r="C138" s="1">
        <v>46388</v>
      </c>
      <c r="D138">
        <v>12659</v>
      </c>
      <c r="E138" t="s">
        <v>762</v>
      </c>
      <c r="F138" s="3" t="s">
        <v>41</v>
      </c>
      <c r="G138" s="3">
        <v>7</v>
      </c>
      <c r="H138" s="3">
        <v>10</v>
      </c>
      <c r="I138" t="s">
        <v>763</v>
      </c>
      <c r="J138">
        <v>44.17</v>
      </c>
      <c r="K138" t="s">
        <v>764</v>
      </c>
      <c r="L138" t="s">
        <v>765</v>
      </c>
      <c r="M138">
        <v>1</v>
      </c>
    </row>
    <row r="139" spans="1:13" x14ac:dyDescent="0.2">
      <c r="A139" t="s">
        <v>761</v>
      </c>
      <c r="B139" s="1">
        <v>45292</v>
      </c>
      <c r="C139" s="1">
        <v>46388</v>
      </c>
      <c r="D139">
        <v>12659</v>
      </c>
      <c r="E139" t="s">
        <v>762</v>
      </c>
      <c r="F139" s="3" t="s">
        <v>41</v>
      </c>
      <c r="G139" s="3">
        <v>7</v>
      </c>
      <c r="H139" s="3">
        <v>11</v>
      </c>
      <c r="I139" t="s">
        <v>763</v>
      </c>
      <c r="J139">
        <v>46.74</v>
      </c>
      <c r="K139" t="s">
        <v>764</v>
      </c>
      <c r="L139" t="s">
        <v>765</v>
      </c>
      <c r="M139">
        <v>1</v>
      </c>
    </row>
    <row r="140" spans="1:13" x14ac:dyDescent="0.2">
      <c r="A140" t="s">
        <v>761</v>
      </c>
      <c r="B140" s="1">
        <v>45292</v>
      </c>
      <c r="C140" s="1">
        <v>46388</v>
      </c>
      <c r="D140">
        <v>12659</v>
      </c>
      <c r="E140" t="s">
        <v>762</v>
      </c>
      <c r="F140" s="3" t="s">
        <v>41</v>
      </c>
      <c r="G140" s="3">
        <v>7</v>
      </c>
      <c r="H140" s="3">
        <v>12</v>
      </c>
      <c r="I140" t="s">
        <v>763</v>
      </c>
      <c r="J140">
        <v>49.31</v>
      </c>
      <c r="K140" t="s">
        <v>764</v>
      </c>
      <c r="L140" t="s">
        <v>765</v>
      </c>
      <c r="M140">
        <v>1</v>
      </c>
    </row>
    <row r="141" spans="1:13" x14ac:dyDescent="0.2">
      <c r="A141" t="s">
        <v>761</v>
      </c>
      <c r="B141" s="1">
        <v>45292</v>
      </c>
      <c r="C141" s="1">
        <v>46388</v>
      </c>
      <c r="D141">
        <v>12659</v>
      </c>
      <c r="E141" t="s">
        <v>762</v>
      </c>
      <c r="F141" s="3" t="s">
        <v>41</v>
      </c>
      <c r="G141" s="3">
        <v>7</v>
      </c>
      <c r="H141" s="3">
        <v>13</v>
      </c>
      <c r="I141" t="s">
        <v>763</v>
      </c>
      <c r="J141">
        <v>51.89</v>
      </c>
      <c r="K141" t="s">
        <v>764</v>
      </c>
      <c r="L141" t="s">
        <v>765</v>
      </c>
      <c r="M141">
        <v>1</v>
      </c>
    </row>
    <row r="142" spans="1:13" x14ac:dyDescent="0.2">
      <c r="A142" t="s">
        <v>761</v>
      </c>
      <c r="B142" s="1">
        <v>45292</v>
      </c>
      <c r="C142" s="1">
        <v>46388</v>
      </c>
      <c r="D142">
        <v>12659</v>
      </c>
      <c r="E142" t="s">
        <v>762</v>
      </c>
      <c r="F142" s="3" t="s">
        <v>41</v>
      </c>
      <c r="G142" s="3">
        <v>7</v>
      </c>
      <c r="H142" s="3">
        <v>14</v>
      </c>
      <c r="I142" t="s">
        <v>763</v>
      </c>
      <c r="J142">
        <v>54.46</v>
      </c>
      <c r="K142" t="s">
        <v>764</v>
      </c>
      <c r="L142" t="s">
        <v>765</v>
      </c>
      <c r="M142">
        <v>1</v>
      </c>
    </row>
    <row r="143" spans="1:13" x14ac:dyDescent="0.2">
      <c r="A143" t="s">
        <v>761</v>
      </c>
      <c r="B143" s="1">
        <v>45292</v>
      </c>
      <c r="C143" s="1">
        <v>46388</v>
      </c>
      <c r="D143">
        <v>12659</v>
      </c>
      <c r="E143" t="s">
        <v>762</v>
      </c>
      <c r="F143" s="3" t="s">
        <v>41</v>
      </c>
      <c r="G143" s="3">
        <v>7</v>
      </c>
      <c r="H143" s="3">
        <v>15</v>
      </c>
      <c r="I143" t="s">
        <v>763</v>
      </c>
      <c r="J143">
        <v>57.03</v>
      </c>
      <c r="K143" t="s">
        <v>764</v>
      </c>
      <c r="L143" t="s">
        <v>765</v>
      </c>
      <c r="M143">
        <v>1</v>
      </c>
    </row>
    <row r="144" spans="1:13" x14ac:dyDescent="0.2">
      <c r="A144" t="s">
        <v>761</v>
      </c>
      <c r="B144" s="1">
        <v>45292</v>
      </c>
      <c r="C144" s="1">
        <v>46388</v>
      </c>
      <c r="D144">
        <v>12659</v>
      </c>
      <c r="E144" t="s">
        <v>762</v>
      </c>
      <c r="F144" s="3" t="s">
        <v>41</v>
      </c>
      <c r="G144" s="3">
        <v>7</v>
      </c>
      <c r="H144" s="3">
        <v>16</v>
      </c>
      <c r="I144" t="s">
        <v>763</v>
      </c>
      <c r="J144">
        <v>59.61</v>
      </c>
      <c r="K144" t="s">
        <v>764</v>
      </c>
      <c r="L144" t="s">
        <v>765</v>
      </c>
      <c r="M144">
        <v>1</v>
      </c>
    </row>
    <row r="145" spans="1:13" x14ac:dyDescent="0.2">
      <c r="A145" t="s">
        <v>761</v>
      </c>
      <c r="B145" s="1">
        <v>45292</v>
      </c>
      <c r="C145" s="1">
        <v>46388</v>
      </c>
      <c r="D145">
        <v>12659</v>
      </c>
      <c r="E145" t="s">
        <v>762</v>
      </c>
      <c r="F145" s="3" t="s">
        <v>41</v>
      </c>
      <c r="G145" s="3">
        <v>7</v>
      </c>
      <c r="H145" s="3">
        <v>17</v>
      </c>
      <c r="I145" t="s">
        <v>763</v>
      </c>
      <c r="J145">
        <v>62.19</v>
      </c>
      <c r="K145" t="s">
        <v>764</v>
      </c>
      <c r="L145" t="s">
        <v>765</v>
      </c>
      <c r="M145">
        <v>1</v>
      </c>
    </row>
    <row r="146" spans="1:13" x14ac:dyDescent="0.2">
      <c r="A146" t="s">
        <v>761</v>
      </c>
      <c r="B146" s="1">
        <v>45292</v>
      </c>
      <c r="C146" s="1">
        <v>46388</v>
      </c>
      <c r="D146">
        <v>12659</v>
      </c>
      <c r="E146" t="s">
        <v>762</v>
      </c>
      <c r="F146" s="3" t="s">
        <v>41</v>
      </c>
      <c r="G146" s="3">
        <v>7</v>
      </c>
      <c r="H146" s="3">
        <v>18</v>
      </c>
      <c r="I146" t="s">
        <v>763</v>
      </c>
      <c r="J146">
        <v>64.760000000000005</v>
      </c>
      <c r="K146" t="s">
        <v>764</v>
      </c>
      <c r="L146" t="s">
        <v>765</v>
      </c>
      <c r="M146">
        <v>1</v>
      </c>
    </row>
    <row r="147" spans="1:13" x14ac:dyDescent="0.2">
      <c r="A147" t="s">
        <v>761</v>
      </c>
      <c r="B147" s="1">
        <v>45292</v>
      </c>
      <c r="C147" s="1">
        <v>46388</v>
      </c>
      <c r="D147">
        <v>12659</v>
      </c>
      <c r="E147" t="s">
        <v>762</v>
      </c>
      <c r="F147" s="3" t="s">
        <v>41</v>
      </c>
      <c r="G147" s="3">
        <v>7</v>
      </c>
      <c r="H147" s="3">
        <v>19</v>
      </c>
      <c r="I147" t="s">
        <v>763</v>
      </c>
      <c r="J147">
        <v>67.34</v>
      </c>
      <c r="K147" t="s">
        <v>764</v>
      </c>
      <c r="L147" t="s">
        <v>765</v>
      </c>
      <c r="M147">
        <v>1</v>
      </c>
    </row>
    <row r="148" spans="1:13" x14ac:dyDescent="0.2">
      <c r="A148" t="s">
        <v>761</v>
      </c>
      <c r="B148" s="1">
        <v>45292</v>
      </c>
      <c r="C148" s="1">
        <v>46388</v>
      </c>
      <c r="D148">
        <v>12659</v>
      </c>
      <c r="E148" t="s">
        <v>762</v>
      </c>
      <c r="F148" s="3" t="s">
        <v>41</v>
      </c>
      <c r="G148" s="3">
        <v>7</v>
      </c>
      <c r="H148" s="3">
        <v>20</v>
      </c>
      <c r="I148" t="s">
        <v>763</v>
      </c>
      <c r="J148">
        <v>69.900000000000006</v>
      </c>
      <c r="K148" t="s">
        <v>764</v>
      </c>
      <c r="L148" t="s">
        <v>765</v>
      </c>
      <c r="M148">
        <v>1</v>
      </c>
    </row>
    <row r="149" spans="1:13" x14ac:dyDescent="0.2">
      <c r="A149" t="s">
        <v>761</v>
      </c>
      <c r="B149" s="1">
        <v>45292</v>
      </c>
      <c r="C149" s="1">
        <v>46388</v>
      </c>
      <c r="D149">
        <v>12659</v>
      </c>
      <c r="E149" t="s">
        <v>762</v>
      </c>
      <c r="F149" s="3" t="s">
        <v>41</v>
      </c>
      <c r="G149" s="3">
        <v>8</v>
      </c>
      <c r="H149" s="3">
        <v>0.5</v>
      </c>
      <c r="I149" t="s">
        <v>763</v>
      </c>
      <c r="J149">
        <v>16.579999999999998</v>
      </c>
      <c r="K149" t="s">
        <v>764</v>
      </c>
      <c r="L149" t="s">
        <v>765</v>
      </c>
      <c r="M149">
        <v>1</v>
      </c>
    </row>
    <row r="150" spans="1:13" x14ac:dyDescent="0.2">
      <c r="A150" t="s">
        <v>761</v>
      </c>
      <c r="B150" s="1">
        <v>45292</v>
      </c>
      <c r="C150" s="1">
        <v>46388</v>
      </c>
      <c r="D150">
        <v>12659</v>
      </c>
      <c r="E150" t="s">
        <v>762</v>
      </c>
      <c r="F150" s="3" t="s">
        <v>41</v>
      </c>
      <c r="G150" s="3">
        <v>8</v>
      </c>
      <c r="H150" s="3">
        <v>1</v>
      </c>
      <c r="I150" t="s">
        <v>763</v>
      </c>
      <c r="J150">
        <v>18.36</v>
      </c>
      <c r="K150" t="s">
        <v>764</v>
      </c>
      <c r="L150" t="s">
        <v>765</v>
      </c>
      <c r="M150">
        <v>1</v>
      </c>
    </row>
    <row r="151" spans="1:13" x14ac:dyDescent="0.2">
      <c r="A151" t="s">
        <v>761</v>
      </c>
      <c r="B151" s="1">
        <v>45292</v>
      </c>
      <c r="C151" s="1">
        <v>46388</v>
      </c>
      <c r="D151">
        <v>12659</v>
      </c>
      <c r="E151" t="s">
        <v>762</v>
      </c>
      <c r="F151" s="3" t="s">
        <v>41</v>
      </c>
      <c r="G151" s="3">
        <v>8</v>
      </c>
      <c r="H151" s="3">
        <v>2</v>
      </c>
      <c r="I151" t="s">
        <v>763</v>
      </c>
      <c r="J151">
        <v>20.96</v>
      </c>
      <c r="K151" t="s">
        <v>764</v>
      </c>
      <c r="L151" t="s">
        <v>765</v>
      </c>
      <c r="M151">
        <v>1</v>
      </c>
    </row>
    <row r="152" spans="1:13" x14ac:dyDescent="0.2">
      <c r="A152" t="s">
        <v>761</v>
      </c>
      <c r="B152" s="1">
        <v>45292</v>
      </c>
      <c r="C152" s="1">
        <v>46388</v>
      </c>
      <c r="D152">
        <v>12659</v>
      </c>
      <c r="E152" t="s">
        <v>762</v>
      </c>
      <c r="F152" s="3" t="s">
        <v>41</v>
      </c>
      <c r="G152" s="3">
        <v>8</v>
      </c>
      <c r="H152" s="3">
        <v>3</v>
      </c>
      <c r="I152" t="s">
        <v>763</v>
      </c>
      <c r="J152">
        <v>23.95</v>
      </c>
      <c r="K152" t="s">
        <v>764</v>
      </c>
      <c r="L152" t="s">
        <v>765</v>
      </c>
      <c r="M152">
        <v>1</v>
      </c>
    </row>
    <row r="153" spans="1:13" x14ac:dyDescent="0.2">
      <c r="A153" t="s">
        <v>761</v>
      </c>
      <c r="B153" s="1">
        <v>45292</v>
      </c>
      <c r="C153" s="1">
        <v>46388</v>
      </c>
      <c r="D153">
        <v>12659</v>
      </c>
      <c r="E153" t="s">
        <v>762</v>
      </c>
      <c r="F153" s="3" t="s">
        <v>41</v>
      </c>
      <c r="G153" s="3">
        <v>8</v>
      </c>
      <c r="H153" s="3">
        <v>4</v>
      </c>
      <c r="I153" t="s">
        <v>763</v>
      </c>
      <c r="J153">
        <v>26.95</v>
      </c>
      <c r="K153" t="s">
        <v>764</v>
      </c>
      <c r="L153" t="s">
        <v>765</v>
      </c>
      <c r="M153">
        <v>1</v>
      </c>
    </row>
    <row r="154" spans="1:13" x14ac:dyDescent="0.2">
      <c r="A154" t="s">
        <v>761</v>
      </c>
      <c r="B154" s="1">
        <v>45292</v>
      </c>
      <c r="C154" s="1">
        <v>46388</v>
      </c>
      <c r="D154">
        <v>12659</v>
      </c>
      <c r="E154" t="s">
        <v>762</v>
      </c>
      <c r="F154" s="3" t="s">
        <v>41</v>
      </c>
      <c r="G154" s="3">
        <v>8</v>
      </c>
      <c r="H154" s="3">
        <v>5</v>
      </c>
      <c r="I154" t="s">
        <v>763</v>
      </c>
      <c r="J154">
        <v>29.92</v>
      </c>
      <c r="K154" t="s">
        <v>764</v>
      </c>
      <c r="L154" t="s">
        <v>765</v>
      </c>
      <c r="M154">
        <v>1</v>
      </c>
    </row>
    <row r="155" spans="1:13" x14ac:dyDescent="0.2">
      <c r="A155" t="s">
        <v>761</v>
      </c>
      <c r="B155" s="1">
        <v>45292</v>
      </c>
      <c r="C155" s="1">
        <v>46388</v>
      </c>
      <c r="D155">
        <v>12659</v>
      </c>
      <c r="E155" t="s">
        <v>762</v>
      </c>
      <c r="F155" s="3" t="s">
        <v>41</v>
      </c>
      <c r="G155" s="3">
        <v>8</v>
      </c>
      <c r="H155" s="3">
        <v>6</v>
      </c>
      <c r="I155" t="s">
        <v>763</v>
      </c>
      <c r="J155">
        <v>32.97</v>
      </c>
      <c r="K155" t="s">
        <v>764</v>
      </c>
      <c r="L155" t="s">
        <v>765</v>
      </c>
      <c r="M155">
        <v>1</v>
      </c>
    </row>
    <row r="156" spans="1:13" x14ac:dyDescent="0.2">
      <c r="A156" t="s">
        <v>761</v>
      </c>
      <c r="B156" s="1">
        <v>45292</v>
      </c>
      <c r="C156" s="1">
        <v>46388</v>
      </c>
      <c r="D156">
        <v>12659</v>
      </c>
      <c r="E156" t="s">
        <v>762</v>
      </c>
      <c r="F156" s="3" t="s">
        <v>41</v>
      </c>
      <c r="G156" s="3">
        <v>8</v>
      </c>
      <c r="H156" s="3">
        <v>7</v>
      </c>
      <c r="I156" t="s">
        <v>763</v>
      </c>
      <c r="J156">
        <v>36.020000000000003</v>
      </c>
      <c r="K156" t="s">
        <v>764</v>
      </c>
      <c r="L156" t="s">
        <v>765</v>
      </c>
      <c r="M156">
        <v>1</v>
      </c>
    </row>
    <row r="157" spans="1:13" x14ac:dyDescent="0.2">
      <c r="A157" t="s">
        <v>761</v>
      </c>
      <c r="B157" s="1">
        <v>45292</v>
      </c>
      <c r="C157" s="1">
        <v>46388</v>
      </c>
      <c r="D157">
        <v>12659</v>
      </c>
      <c r="E157" t="s">
        <v>762</v>
      </c>
      <c r="F157" s="3" t="s">
        <v>41</v>
      </c>
      <c r="G157" s="3">
        <v>8</v>
      </c>
      <c r="H157" s="3">
        <v>8</v>
      </c>
      <c r="I157" t="s">
        <v>763</v>
      </c>
      <c r="J157">
        <v>39.06</v>
      </c>
      <c r="K157" t="s">
        <v>764</v>
      </c>
      <c r="L157" t="s">
        <v>765</v>
      </c>
      <c r="M157">
        <v>1</v>
      </c>
    </row>
    <row r="158" spans="1:13" x14ac:dyDescent="0.2">
      <c r="A158" t="s">
        <v>761</v>
      </c>
      <c r="B158" s="1">
        <v>45292</v>
      </c>
      <c r="C158" s="1">
        <v>46388</v>
      </c>
      <c r="D158">
        <v>12659</v>
      </c>
      <c r="E158" t="s">
        <v>762</v>
      </c>
      <c r="F158" s="3" t="s">
        <v>41</v>
      </c>
      <c r="G158" s="3">
        <v>8</v>
      </c>
      <c r="H158" s="3">
        <v>9</v>
      </c>
      <c r="I158" t="s">
        <v>763</v>
      </c>
      <c r="J158">
        <v>42.11</v>
      </c>
      <c r="K158" t="s">
        <v>764</v>
      </c>
      <c r="L158" t="s">
        <v>765</v>
      </c>
      <c r="M158">
        <v>1</v>
      </c>
    </row>
    <row r="159" spans="1:13" x14ac:dyDescent="0.2">
      <c r="A159" t="s">
        <v>761</v>
      </c>
      <c r="B159" s="1">
        <v>45292</v>
      </c>
      <c r="C159" s="1">
        <v>46388</v>
      </c>
      <c r="D159">
        <v>12659</v>
      </c>
      <c r="E159" t="s">
        <v>762</v>
      </c>
      <c r="F159" s="3" t="s">
        <v>41</v>
      </c>
      <c r="G159" s="3">
        <v>8</v>
      </c>
      <c r="H159" s="3">
        <v>10</v>
      </c>
      <c r="I159" t="s">
        <v>763</v>
      </c>
      <c r="J159">
        <v>45.14</v>
      </c>
      <c r="K159" t="s">
        <v>764</v>
      </c>
      <c r="L159" t="s">
        <v>765</v>
      </c>
      <c r="M159">
        <v>1</v>
      </c>
    </row>
    <row r="160" spans="1:13" x14ac:dyDescent="0.2">
      <c r="A160" t="s">
        <v>761</v>
      </c>
      <c r="B160" s="1">
        <v>45292</v>
      </c>
      <c r="C160" s="1">
        <v>46388</v>
      </c>
      <c r="D160">
        <v>12659</v>
      </c>
      <c r="E160" t="s">
        <v>762</v>
      </c>
      <c r="F160" s="3" t="s">
        <v>41</v>
      </c>
      <c r="G160" s="3">
        <v>8</v>
      </c>
      <c r="H160" s="3">
        <v>11</v>
      </c>
      <c r="I160" t="s">
        <v>763</v>
      </c>
      <c r="J160">
        <v>47.78</v>
      </c>
      <c r="K160" t="s">
        <v>764</v>
      </c>
      <c r="L160" t="s">
        <v>765</v>
      </c>
      <c r="M160">
        <v>1</v>
      </c>
    </row>
    <row r="161" spans="1:13" x14ac:dyDescent="0.2">
      <c r="A161" t="s">
        <v>761</v>
      </c>
      <c r="B161" s="1">
        <v>45292</v>
      </c>
      <c r="C161" s="1">
        <v>46388</v>
      </c>
      <c r="D161">
        <v>12659</v>
      </c>
      <c r="E161" t="s">
        <v>762</v>
      </c>
      <c r="F161" s="3" t="s">
        <v>41</v>
      </c>
      <c r="G161" s="3">
        <v>8</v>
      </c>
      <c r="H161" s="3">
        <v>12</v>
      </c>
      <c r="I161" t="s">
        <v>763</v>
      </c>
      <c r="J161">
        <v>50.42</v>
      </c>
      <c r="K161" t="s">
        <v>764</v>
      </c>
      <c r="L161" t="s">
        <v>765</v>
      </c>
      <c r="M161">
        <v>1</v>
      </c>
    </row>
    <row r="162" spans="1:13" x14ac:dyDescent="0.2">
      <c r="A162" t="s">
        <v>761</v>
      </c>
      <c r="B162" s="1">
        <v>45292</v>
      </c>
      <c r="C162" s="1">
        <v>46388</v>
      </c>
      <c r="D162">
        <v>12659</v>
      </c>
      <c r="E162" t="s">
        <v>762</v>
      </c>
      <c r="F162" s="3" t="s">
        <v>41</v>
      </c>
      <c r="G162" s="3">
        <v>8</v>
      </c>
      <c r="H162" s="3">
        <v>13</v>
      </c>
      <c r="I162" t="s">
        <v>763</v>
      </c>
      <c r="J162">
        <v>53.05</v>
      </c>
      <c r="K162" t="s">
        <v>764</v>
      </c>
      <c r="L162" t="s">
        <v>765</v>
      </c>
      <c r="M162">
        <v>1</v>
      </c>
    </row>
    <row r="163" spans="1:13" x14ac:dyDescent="0.2">
      <c r="A163" t="s">
        <v>761</v>
      </c>
      <c r="B163" s="1">
        <v>45292</v>
      </c>
      <c r="C163" s="1">
        <v>46388</v>
      </c>
      <c r="D163">
        <v>12659</v>
      </c>
      <c r="E163" t="s">
        <v>762</v>
      </c>
      <c r="F163" s="3" t="s">
        <v>41</v>
      </c>
      <c r="G163" s="3">
        <v>8</v>
      </c>
      <c r="H163" s="3">
        <v>14</v>
      </c>
      <c r="I163" t="s">
        <v>763</v>
      </c>
      <c r="J163">
        <v>55.68</v>
      </c>
      <c r="K163" t="s">
        <v>764</v>
      </c>
      <c r="L163" t="s">
        <v>765</v>
      </c>
      <c r="M163">
        <v>1</v>
      </c>
    </row>
    <row r="164" spans="1:13" x14ac:dyDescent="0.2">
      <c r="A164" t="s">
        <v>761</v>
      </c>
      <c r="B164" s="1">
        <v>45292</v>
      </c>
      <c r="C164" s="1">
        <v>46388</v>
      </c>
      <c r="D164">
        <v>12659</v>
      </c>
      <c r="E164" t="s">
        <v>762</v>
      </c>
      <c r="F164" s="3" t="s">
        <v>41</v>
      </c>
      <c r="G164" s="3">
        <v>8</v>
      </c>
      <c r="H164" s="3">
        <v>15</v>
      </c>
      <c r="I164" t="s">
        <v>763</v>
      </c>
      <c r="J164">
        <v>58.31</v>
      </c>
      <c r="K164" t="s">
        <v>764</v>
      </c>
      <c r="L164" t="s">
        <v>765</v>
      </c>
      <c r="M164">
        <v>1</v>
      </c>
    </row>
    <row r="165" spans="1:13" x14ac:dyDescent="0.2">
      <c r="A165" t="s">
        <v>761</v>
      </c>
      <c r="B165" s="1">
        <v>45292</v>
      </c>
      <c r="C165" s="1">
        <v>46388</v>
      </c>
      <c r="D165">
        <v>12659</v>
      </c>
      <c r="E165" t="s">
        <v>762</v>
      </c>
      <c r="F165" s="3" t="s">
        <v>41</v>
      </c>
      <c r="G165" s="3">
        <v>8</v>
      </c>
      <c r="H165" s="3">
        <v>16</v>
      </c>
      <c r="I165" t="s">
        <v>763</v>
      </c>
      <c r="J165">
        <v>60.97</v>
      </c>
      <c r="K165" t="s">
        <v>764</v>
      </c>
      <c r="L165" t="s">
        <v>765</v>
      </c>
      <c r="M165">
        <v>1</v>
      </c>
    </row>
    <row r="166" spans="1:13" x14ac:dyDescent="0.2">
      <c r="A166" t="s">
        <v>761</v>
      </c>
      <c r="B166" s="1">
        <v>45292</v>
      </c>
      <c r="C166" s="1">
        <v>46388</v>
      </c>
      <c r="D166">
        <v>12659</v>
      </c>
      <c r="E166" t="s">
        <v>762</v>
      </c>
      <c r="F166" s="3" t="s">
        <v>41</v>
      </c>
      <c r="G166" s="3">
        <v>8</v>
      </c>
      <c r="H166" s="3">
        <v>17</v>
      </c>
      <c r="I166" t="s">
        <v>763</v>
      </c>
      <c r="J166">
        <v>63.6</v>
      </c>
      <c r="K166" t="s">
        <v>764</v>
      </c>
      <c r="L166" t="s">
        <v>765</v>
      </c>
      <c r="M166">
        <v>1</v>
      </c>
    </row>
    <row r="167" spans="1:13" x14ac:dyDescent="0.2">
      <c r="A167" t="s">
        <v>761</v>
      </c>
      <c r="B167" s="1">
        <v>45292</v>
      </c>
      <c r="C167" s="1">
        <v>46388</v>
      </c>
      <c r="D167">
        <v>12659</v>
      </c>
      <c r="E167" t="s">
        <v>762</v>
      </c>
      <c r="F167" s="3" t="s">
        <v>41</v>
      </c>
      <c r="G167" s="3">
        <v>8</v>
      </c>
      <c r="H167" s="3">
        <v>18</v>
      </c>
      <c r="I167" t="s">
        <v>763</v>
      </c>
      <c r="J167">
        <v>66.23</v>
      </c>
      <c r="K167" t="s">
        <v>764</v>
      </c>
      <c r="L167" t="s">
        <v>765</v>
      </c>
      <c r="M167">
        <v>1</v>
      </c>
    </row>
    <row r="168" spans="1:13" x14ac:dyDescent="0.2">
      <c r="A168" t="s">
        <v>761</v>
      </c>
      <c r="B168" s="1">
        <v>45292</v>
      </c>
      <c r="C168" s="1">
        <v>46388</v>
      </c>
      <c r="D168">
        <v>12659</v>
      </c>
      <c r="E168" t="s">
        <v>762</v>
      </c>
      <c r="F168" s="3" t="s">
        <v>41</v>
      </c>
      <c r="G168" s="3">
        <v>8</v>
      </c>
      <c r="H168" s="3">
        <v>19</v>
      </c>
      <c r="I168" t="s">
        <v>763</v>
      </c>
      <c r="J168">
        <v>68.87</v>
      </c>
      <c r="K168" t="s">
        <v>764</v>
      </c>
      <c r="L168" t="s">
        <v>765</v>
      </c>
      <c r="M168">
        <v>1</v>
      </c>
    </row>
    <row r="169" spans="1:13" x14ac:dyDescent="0.2">
      <c r="A169" t="s">
        <v>761</v>
      </c>
      <c r="B169" s="1">
        <v>45292</v>
      </c>
      <c r="C169" s="1">
        <v>46388</v>
      </c>
      <c r="D169">
        <v>12659</v>
      </c>
      <c r="E169" t="s">
        <v>762</v>
      </c>
      <c r="F169" s="3" t="s">
        <v>41</v>
      </c>
      <c r="G169" s="3">
        <v>8</v>
      </c>
      <c r="H169" s="3">
        <v>20</v>
      </c>
      <c r="I169" t="s">
        <v>763</v>
      </c>
      <c r="J169">
        <v>71.5</v>
      </c>
      <c r="K169" t="s">
        <v>764</v>
      </c>
      <c r="L169" t="s">
        <v>765</v>
      </c>
      <c r="M169">
        <v>1</v>
      </c>
    </row>
    <row r="170" spans="1:13" x14ac:dyDescent="0.2">
      <c r="A170" t="s">
        <v>761</v>
      </c>
      <c r="B170" s="1">
        <v>45292</v>
      </c>
      <c r="C170" s="1">
        <v>46388</v>
      </c>
      <c r="D170">
        <v>12659</v>
      </c>
      <c r="E170" t="s">
        <v>762</v>
      </c>
      <c r="F170" s="3" t="s">
        <v>41</v>
      </c>
      <c r="G170" s="3">
        <v>1</v>
      </c>
      <c r="H170" s="3">
        <v>0</v>
      </c>
      <c r="I170" t="s">
        <v>763</v>
      </c>
      <c r="J170">
        <v>25.06</v>
      </c>
      <c r="K170" t="s">
        <v>764</v>
      </c>
      <c r="L170" t="s">
        <v>766</v>
      </c>
      <c r="M170">
        <v>1</v>
      </c>
    </row>
    <row r="171" spans="1:13" x14ac:dyDescent="0.2">
      <c r="A171" t="s">
        <v>761</v>
      </c>
      <c r="B171" s="1">
        <v>45292</v>
      </c>
      <c r="C171" s="1">
        <v>46388</v>
      </c>
      <c r="D171">
        <v>12659</v>
      </c>
      <c r="E171" t="s">
        <v>762</v>
      </c>
      <c r="F171" s="3" t="s">
        <v>41</v>
      </c>
      <c r="G171" s="3">
        <v>2</v>
      </c>
      <c r="H171" s="3">
        <v>0</v>
      </c>
      <c r="I171" t="s">
        <v>763</v>
      </c>
      <c r="J171">
        <v>25.06</v>
      </c>
      <c r="K171" t="s">
        <v>764</v>
      </c>
      <c r="L171" t="s">
        <v>766</v>
      </c>
      <c r="M171">
        <v>1</v>
      </c>
    </row>
    <row r="172" spans="1:13" x14ac:dyDescent="0.2">
      <c r="A172" t="s">
        <v>761</v>
      </c>
      <c r="B172" s="1">
        <v>45292</v>
      </c>
      <c r="C172" s="1">
        <v>46388</v>
      </c>
      <c r="D172">
        <v>12659</v>
      </c>
      <c r="E172" t="s">
        <v>762</v>
      </c>
      <c r="F172" s="3" t="s">
        <v>41</v>
      </c>
      <c r="G172" s="3">
        <v>3</v>
      </c>
      <c r="H172" s="3">
        <v>0</v>
      </c>
      <c r="I172" t="s">
        <v>763</v>
      </c>
      <c r="J172">
        <v>25.06</v>
      </c>
      <c r="K172" t="s">
        <v>764</v>
      </c>
      <c r="L172" t="s">
        <v>766</v>
      </c>
      <c r="M172">
        <v>1</v>
      </c>
    </row>
    <row r="173" spans="1:13" x14ac:dyDescent="0.2">
      <c r="A173" t="s">
        <v>761</v>
      </c>
      <c r="B173" s="1">
        <v>45292</v>
      </c>
      <c r="C173" s="1">
        <v>46388</v>
      </c>
      <c r="D173">
        <v>12659</v>
      </c>
      <c r="E173" t="s">
        <v>762</v>
      </c>
      <c r="F173" s="3" t="s">
        <v>41</v>
      </c>
      <c r="G173" s="3">
        <v>4</v>
      </c>
      <c r="H173" s="3">
        <v>0</v>
      </c>
      <c r="I173" t="s">
        <v>763</v>
      </c>
      <c r="J173">
        <v>25.06</v>
      </c>
      <c r="K173" t="s">
        <v>764</v>
      </c>
      <c r="L173" t="s">
        <v>766</v>
      </c>
      <c r="M173">
        <v>1</v>
      </c>
    </row>
    <row r="174" spans="1:13" x14ac:dyDescent="0.2">
      <c r="A174" t="s">
        <v>761</v>
      </c>
      <c r="B174" s="1">
        <v>45292</v>
      </c>
      <c r="C174" s="1">
        <v>46388</v>
      </c>
      <c r="D174">
        <v>12659</v>
      </c>
      <c r="E174" t="s">
        <v>762</v>
      </c>
      <c r="F174" s="3" t="s">
        <v>41</v>
      </c>
      <c r="G174" s="3">
        <v>5</v>
      </c>
      <c r="H174" s="3">
        <v>0</v>
      </c>
      <c r="I174" t="s">
        <v>763</v>
      </c>
      <c r="J174">
        <v>25.06</v>
      </c>
      <c r="K174" t="s">
        <v>764</v>
      </c>
      <c r="L174" t="s">
        <v>766</v>
      </c>
      <c r="M174">
        <v>1</v>
      </c>
    </row>
    <row r="175" spans="1:13" x14ac:dyDescent="0.2">
      <c r="A175" t="s">
        <v>761</v>
      </c>
      <c r="B175" s="1">
        <v>45292</v>
      </c>
      <c r="C175" s="1">
        <v>46388</v>
      </c>
      <c r="D175">
        <v>12659</v>
      </c>
      <c r="E175" t="s">
        <v>762</v>
      </c>
      <c r="F175" s="3" t="s">
        <v>41</v>
      </c>
      <c r="G175" s="3">
        <v>6</v>
      </c>
      <c r="H175" s="3">
        <v>0</v>
      </c>
      <c r="I175" t="s">
        <v>763</v>
      </c>
      <c r="J175">
        <v>25.06</v>
      </c>
      <c r="K175" t="s">
        <v>764</v>
      </c>
      <c r="L175" t="s">
        <v>766</v>
      </c>
      <c r="M175">
        <v>1</v>
      </c>
    </row>
    <row r="176" spans="1:13" x14ac:dyDescent="0.2">
      <c r="A176" t="s">
        <v>761</v>
      </c>
      <c r="B176" s="1">
        <v>45292</v>
      </c>
      <c r="C176" s="1">
        <v>46388</v>
      </c>
      <c r="D176">
        <v>12659</v>
      </c>
      <c r="E176" t="s">
        <v>762</v>
      </c>
      <c r="F176" s="3" t="s">
        <v>41</v>
      </c>
      <c r="G176" s="3">
        <v>7</v>
      </c>
      <c r="H176" s="3">
        <v>0</v>
      </c>
      <c r="I176" t="s">
        <v>763</v>
      </c>
      <c r="J176">
        <v>25.06</v>
      </c>
      <c r="K176" t="s">
        <v>764</v>
      </c>
      <c r="L176" t="s">
        <v>766</v>
      </c>
      <c r="M176">
        <v>1</v>
      </c>
    </row>
    <row r="177" spans="1:13" x14ac:dyDescent="0.2">
      <c r="A177" t="s">
        <v>761</v>
      </c>
      <c r="B177" s="1">
        <v>45292</v>
      </c>
      <c r="C177" s="1">
        <v>46388</v>
      </c>
      <c r="D177">
        <v>12659</v>
      </c>
      <c r="E177" t="s">
        <v>762</v>
      </c>
      <c r="F177" s="3" t="s">
        <v>41</v>
      </c>
      <c r="G177" s="3">
        <v>8</v>
      </c>
      <c r="H177" s="3">
        <v>0</v>
      </c>
      <c r="I177" t="s">
        <v>763</v>
      </c>
      <c r="J177">
        <v>25.06</v>
      </c>
      <c r="K177" t="s">
        <v>764</v>
      </c>
      <c r="L177" t="s">
        <v>766</v>
      </c>
      <c r="M177">
        <v>1</v>
      </c>
    </row>
    <row r="178" spans="1:13" x14ac:dyDescent="0.2">
      <c r="A178" t="s">
        <v>761</v>
      </c>
      <c r="B178" s="1">
        <v>45292</v>
      </c>
      <c r="C178" s="1">
        <v>46388</v>
      </c>
      <c r="D178">
        <v>12659</v>
      </c>
      <c r="E178" t="s">
        <v>762</v>
      </c>
      <c r="F178" s="3" t="s">
        <v>41</v>
      </c>
      <c r="G178" s="3">
        <v>1</v>
      </c>
      <c r="H178" s="3">
        <v>0</v>
      </c>
      <c r="I178" t="s">
        <v>763</v>
      </c>
      <c r="J178">
        <v>25.32</v>
      </c>
      <c r="K178" t="s">
        <v>764</v>
      </c>
      <c r="L178" t="s">
        <v>767</v>
      </c>
      <c r="M178">
        <v>1</v>
      </c>
    </row>
    <row r="179" spans="1:13" x14ac:dyDescent="0.2">
      <c r="A179" t="s">
        <v>761</v>
      </c>
      <c r="B179" s="1">
        <v>45292</v>
      </c>
      <c r="C179" s="1">
        <v>46388</v>
      </c>
      <c r="D179">
        <v>12659</v>
      </c>
      <c r="E179" t="s">
        <v>762</v>
      </c>
      <c r="F179" s="3" t="s">
        <v>41</v>
      </c>
      <c r="G179" s="3">
        <v>2</v>
      </c>
      <c r="H179" s="3">
        <v>0</v>
      </c>
      <c r="I179" t="s">
        <v>763</v>
      </c>
      <c r="J179">
        <v>25.32</v>
      </c>
      <c r="K179" t="s">
        <v>764</v>
      </c>
      <c r="L179" t="s">
        <v>767</v>
      </c>
      <c r="M179">
        <v>1</v>
      </c>
    </row>
    <row r="180" spans="1:13" x14ac:dyDescent="0.2">
      <c r="A180" t="s">
        <v>761</v>
      </c>
      <c r="B180" s="1">
        <v>45292</v>
      </c>
      <c r="C180" s="1">
        <v>46388</v>
      </c>
      <c r="D180">
        <v>12659</v>
      </c>
      <c r="E180" t="s">
        <v>762</v>
      </c>
      <c r="F180" s="3" t="s">
        <v>41</v>
      </c>
      <c r="G180" s="3">
        <v>3</v>
      </c>
      <c r="H180" s="3">
        <v>0</v>
      </c>
      <c r="I180" t="s">
        <v>763</v>
      </c>
      <c r="J180">
        <v>25.32</v>
      </c>
      <c r="K180" t="s">
        <v>764</v>
      </c>
      <c r="L180" t="s">
        <v>767</v>
      </c>
      <c r="M180">
        <v>1</v>
      </c>
    </row>
    <row r="181" spans="1:13" x14ac:dyDescent="0.2">
      <c r="A181" t="s">
        <v>761</v>
      </c>
      <c r="B181" s="1">
        <v>45292</v>
      </c>
      <c r="C181" s="1">
        <v>46388</v>
      </c>
      <c r="D181">
        <v>12659</v>
      </c>
      <c r="E181" t="s">
        <v>762</v>
      </c>
      <c r="F181" s="3" t="s">
        <v>41</v>
      </c>
      <c r="G181" s="3">
        <v>4</v>
      </c>
      <c r="H181" s="3">
        <v>0</v>
      </c>
      <c r="I181" t="s">
        <v>763</v>
      </c>
      <c r="J181">
        <v>25.32</v>
      </c>
      <c r="K181" t="s">
        <v>764</v>
      </c>
      <c r="L181" t="s">
        <v>767</v>
      </c>
      <c r="M181">
        <v>1</v>
      </c>
    </row>
    <row r="182" spans="1:13" x14ac:dyDescent="0.2">
      <c r="A182" t="s">
        <v>761</v>
      </c>
      <c r="B182" s="1">
        <v>45292</v>
      </c>
      <c r="C182" s="1">
        <v>46388</v>
      </c>
      <c r="D182">
        <v>12659</v>
      </c>
      <c r="E182" t="s">
        <v>762</v>
      </c>
      <c r="F182" s="3" t="s">
        <v>41</v>
      </c>
      <c r="G182" s="3">
        <v>5</v>
      </c>
      <c r="H182" s="3">
        <v>0</v>
      </c>
      <c r="I182" t="s">
        <v>763</v>
      </c>
      <c r="J182">
        <v>25.32</v>
      </c>
      <c r="K182" t="s">
        <v>764</v>
      </c>
      <c r="L182" t="s">
        <v>767</v>
      </c>
      <c r="M182">
        <v>1</v>
      </c>
    </row>
    <row r="183" spans="1:13" x14ac:dyDescent="0.2">
      <c r="A183" t="s">
        <v>761</v>
      </c>
      <c r="B183" s="1">
        <v>45292</v>
      </c>
      <c r="C183" s="1">
        <v>46388</v>
      </c>
      <c r="D183">
        <v>12659</v>
      </c>
      <c r="E183" t="s">
        <v>762</v>
      </c>
      <c r="F183" s="3" t="s">
        <v>41</v>
      </c>
      <c r="G183" s="3">
        <v>6</v>
      </c>
      <c r="H183" s="3">
        <v>0</v>
      </c>
      <c r="I183" t="s">
        <v>763</v>
      </c>
      <c r="J183">
        <v>25.32</v>
      </c>
      <c r="K183" t="s">
        <v>764</v>
      </c>
      <c r="L183" t="s">
        <v>767</v>
      </c>
      <c r="M183">
        <v>1</v>
      </c>
    </row>
    <row r="184" spans="1:13" x14ac:dyDescent="0.2">
      <c r="A184" t="s">
        <v>761</v>
      </c>
      <c r="B184" s="1">
        <v>45292</v>
      </c>
      <c r="C184" s="1">
        <v>46388</v>
      </c>
      <c r="D184">
        <v>12659</v>
      </c>
      <c r="E184" t="s">
        <v>762</v>
      </c>
      <c r="F184" s="3" t="s">
        <v>41</v>
      </c>
      <c r="G184" s="3">
        <v>7</v>
      </c>
      <c r="H184" s="3">
        <v>0</v>
      </c>
      <c r="I184" t="s">
        <v>763</v>
      </c>
      <c r="J184">
        <v>25.32</v>
      </c>
      <c r="K184" t="s">
        <v>764</v>
      </c>
      <c r="L184" t="s">
        <v>767</v>
      </c>
      <c r="M184">
        <v>1</v>
      </c>
    </row>
    <row r="185" spans="1:13" x14ac:dyDescent="0.2">
      <c r="A185" t="s">
        <v>761</v>
      </c>
      <c r="B185" s="1">
        <v>45292</v>
      </c>
      <c r="C185" s="1">
        <v>46388</v>
      </c>
      <c r="D185">
        <v>12659</v>
      </c>
      <c r="E185" t="s">
        <v>762</v>
      </c>
      <c r="F185" s="3" t="s">
        <v>41</v>
      </c>
      <c r="G185" s="3">
        <v>8</v>
      </c>
      <c r="H185" s="3">
        <v>0</v>
      </c>
      <c r="I185" t="s">
        <v>763</v>
      </c>
      <c r="J185">
        <v>25.32</v>
      </c>
      <c r="K185" t="s">
        <v>764</v>
      </c>
      <c r="L185" t="s">
        <v>767</v>
      </c>
      <c r="M185">
        <v>1</v>
      </c>
    </row>
    <row r="186" spans="1:13" x14ac:dyDescent="0.2">
      <c r="A186" t="s">
        <v>761</v>
      </c>
      <c r="B186" s="1">
        <v>45292</v>
      </c>
      <c r="C186" s="1">
        <v>46388</v>
      </c>
      <c r="D186">
        <v>12659</v>
      </c>
      <c r="E186" t="s">
        <v>762</v>
      </c>
      <c r="F186" s="3" t="s">
        <v>41</v>
      </c>
      <c r="G186" s="3">
        <v>1</v>
      </c>
      <c r="H186" s="3">
        <v>0</v>
      </c>
      <c r="I186" t="s">
        <v>763</v>
      </c>
      <c r="J186">
        <v>25.52</v>
      </c>
      <c r="K186" t="s">
        <v>764</v>
      </c>
      <c r="L186" t="s">
        <v>768</v>
      </c>
      <c r="M186">
        <v>1</v>
      </c>
    </row>
    <row r="187" spans="1:13" x14ac:dyDescent="0.2">
      <c r="A187" t="s">
        <v>761</v>
      </c>
      <c r="B187" s="1">
        <v>45292</v>
      </c>
      <c r="C187" s="1">
        <v>46388</v>
      </c>
      <c r="D187">
        <v>12659</v>
      </c>
      <c r="E187" t="s">
        <v>762</v>
      </c>
      <c r="F187" s="3" t="s">
        <v>41</v>
      </c>
      <c r="G187" s="3">
        <v>2</v>
      </c>
      <c r="H187" s="3">
        <v>0</v>
      </c>
      <c r="I187" t="s">
        <v>763</v>
      </c>
      <c r="J187">
        <v>25.52</v>
      </c>
      <c r="K187" t="s">
        <v>764</v>
      </c>
      <c r="L187" t="s">
        <v>768</v>
      </c>
      <c r="M187">
        <v>1</v>
      </c>
    </row>
    <row r="188" spans="1:13" x14ac:dyDescent="0.2">
      <c r="A188" t="s">
        <v>761</v>
      </c>
      <c r="B188" s="1">
        <v>45292</v>
      </c>
      <c r="C188" s="1">
        <v>46388</v>
      </c>
      <c r="D188">
        <v>12659</v>
      </c>
      <c r="E188" t="s">
        <v>762</v>
      </c>
      <c r="F188" s="3" t="s">
        <v>41</v>
      </c>
      <c r="G188" s="3">
        <v>3</v>
      </c>
      <c r="H188" s="3">
        <v>0</v>
      </c>
      <c r="I188" t="s">
        <v>763</v>
      </c>
      <c r="J188">
        <v>25.52</v>
      </c>
      <c r="K188" t="s">
        <v>764</v>
      </c>
      <c r="L188" t="s">
        <v>768</v>
      </c>
      <c r="M188">
        <v>1</v>
      </c>
    </row>
    <row r="189" spans="1:13" x14ac:dyDescent="0.2">
      <c r="A189" t="s">
        <v>761</v>
      </c>
      <c r="B189" s="1">
        <v>45292</v>
      </c>
      <c r="C189" s="1">
        <v>46388</v>
      </c>
      <c r="D189">
        <v>12659</v>
      </c>
      <c r="E189" t="s">
        <v>762</v>
      </c>
      <c r="F189" s="3" t="s">
        <v>41</v>
      </c>
      <c r="G189" s="3">
        <v>4</v>
      </c>
      <c r="H189" s="3">
        <v>0</v>
      </c>
      <c r="I189" t="s">
        <v>763</v>
      </c>
      <c r="J189">
        <v>25.52</v>
      </c>
      <c r="K189" t="s">
        <v>764</v>
      </c>
      <c r="L189" t="s">
        <v>768</v>
      </c>
      <c r="M189">
        <v>1</v>
      </c>
    </row>
    <row r="190" spans="1:13" x14ac:dyDescent="0.2">
      <c r="A190" t="s">
        <v>761</v>
      </c>
      <c r="B190" s="1">
        <v>45292</v>
      </c>
      <c r="C190" s="1">
        <v>46388</v>
      </c>
      <c r="D190">
        <v>12659</v>
      </c>
      <c r="E190" t="s">
        <v>762</v>
      </c>
      <c r="F190" s="3" t="s">
        <v>41</v>
      </c>
      <c r="G190" s="3">
        <v>5</v>
      </c>
      <c r="H190" s="3">
        <v>0</v>
      </c>
      <c r="I190" t="s">
        <v>763</v>
      </c>
      <c r="J190">
        <v>25.52</v>
      </c>
      <c r="K190" t="s">
        <v>764</v>
      </c>
      <c r="L190" t="s">
        <v>768</v>
      </c>
      <c r="M190">
        <v>1</v>
      </c>
    </row>
    <row r="191" spans="1:13" x14ac:dyDescent="0.2">
      <c r="A191" t="s">
        <v>761</v>
      </c>
      <c r="B191" s="1">
        <v>45292</v>
      </c>
      <c r="C191" s="1">
        <v>46388</v>
      </c>
      <c r="D191">
        <v>12659</v>
      </c>
      <c r="E191" t="s">
        <v>762</v>
      </c>
      <c r="F191" s="3" t="s">
        <v>41</v>
      </c>
      <c r="G191" s="3">
        <v>6</v>
      </c>
      <c r="H191" s="3">
        <v>0</v>
      </c>
      <c r="I191" t="s">
        <v>763</v>
      </c>
      <c r="J191">
        <v>25.52</v>
      </c>
      <c r="K191" t="s">
        <v>764</v>
      </c>
      <c r="L191" t="s">
        <v>768</v>
      </c>
      <c r="M191">
        <v>1</v>
      </c>
    </row>
    <row r="192" spans="1:13" x14ac:dyDescent="0.2">
      <c r="A192" t="s">
        <v>761</v>
      </c>
      <c r="B192" s="1">
        <v>45292</v>
      </c>
      <c r="C192" s="1">
        <v>46388</v>
      </c>
      <c r="D192">
        <v>12659</v>
      </c>
      <c r="E192" t="s">
        <v>762</v>
      </c>
      <c r="F192" s="3" t="s">
        <v>41</v>
      </c>
      <c r="G192" s="3">
        <v>7</v>
      </c>
      <c r="H192" s="3">
        <v>0</v>
      </c>
      <c r="I192" t="s">
        <v>763</v>
      </c>
      <c r="J192">
        <v>25.52</v>
      </c>
      <c r="K192" t="s">
        <v>764</v>
      </c>
      <c r="L192" t="s">
        <v>768</v>
      </c>
      <c r="M192">
        <v>1</v>
      </c>
    </row>
    <row r="193" spans="1:13" x14ac:dyDescent="0.2">
      <c r="A193" t="s">
        <v>761</v>
      </c>
      <c r="B193" s="1">
        <v>45292</v>
      </c>
      <c r="C193" s="1">
        <v>46388</v>
      </c>
      <c r="D193">
        <v>12659</v>
      </c>
      <c r="E193" t="s">
        <v>762</v>
      </c>
      <c r="F193" s="3" t="s">
        <v>41</v>
      </c>
      <c r="G193" s="3">
        <v>8</v>
      </c>
      <c r="H193" s="3">
        <v>0</v>
      </c>
      <c r="I193" t="s">
        <v>763</v>
      </c>
      <c r="J193">
        <v>25.52</v>
      </c>
      <c r="K193" t="s">
        <v>764</v>
      </c>
      <c r="L193" t="s">
        <v>768</v>
      </c>
      <c r="M193">
        <v>1</v>
      </c>
    </row>
    <row r="194" spans="1:13" x14ac:dyDescent="0.2">
      <c r="A194" t="s">
        <v>761</v>
      </c>
      <c r="B194" s="1">
        <v>45292</v>
      </c>
      <c r="C194" s="1">
        <v>46388</v>
      </c>
      <c r="D194">
        <v>12659</v>
      </c>
      <c r="E194" t="s">
        <v>762</v>
      </c>
      <c r="F194" s="3" t="s">
        <v>38</v>
      </c>
      <c r="G194" s="3">
        <v>1</v>
      </c>
      <c r="H194" s="3">
        <v>0.5</v>
      </c>
      <c r="I194" t="s">
        <v>763</v>
      </c>
      <c r="J194">
        <v>6.95</v>
      </c>
      <c r="K194" t="s">
        <v>764</v>
      </c>
      <c r="L194" t="s">
        <v>765</v>
      </c>
      <c r="M194">
        <v>1</v>
      </c>
    </row>
    <row r="195" spans="1:13" x14ac:dyDescent="0.2">
      <c r="A195" t="s">
        <v>761</v>
      </c>
      <c r="B195" s="1">
        <v>45292</v>
      </c>
      <c r="C195" s="1">
        <v>46388</v>
      </c>
      <c r="D195">
        <v>12659</v>
      </c>
      <c r="E195" t="s">
        <v>762</v>
      </c>
      <c r="F195" s="3" t="s">
        <v>38</v>
      </c>
      <c r="G195" s="3">
        <v>1</v>
      </c>
      <c r="H195" s="3">
        <v>1</v>
      </c>
      <c r="I195" t="s">
        <v>763</v>
      </c>
      <c r="J195">
        <v>6.95</v>
      </c>
      <c r="K195" t="s">
        <v>764</v>
      </c>
      <c r="L195" t="s">
        <v>765</v>
      </c>
      <c r="M195">
        <v>1</v>
      </c>
    </row>
    <row r="196" spans="1:13" x14ac:dyDescent="0.2">
      <c r="A196" t="s">
        <v>761</v>
      </c>
      <c r="B196" s="1">
        <v>45292</v>
      </c>
      <c r="C196" s="1">
        <v>46388</v>
      </c>
      <c r="D196">
        <v>12659</v>
      </c>
      <c r="E196" t="s">
        <v>762</v>
      </c>
      <c r="F196" s="3" t="s">
        <v>38</v>
      </c>
      <c r="G196" s="3">
        <v>1</v>
      </c>
      <c r="H196" s="3">
        <v>2</v>
      </c>
      <c r="I196" t="s">
        <v>763</v>
      </c>
      <c r="J196">
        <v>6.97</v>
      </c>
      <c r="K196" t="s">
        <v>764</v>
      </c>
      <c r="L196" t="s">
        <v>765</v>
      </c>
      <c r="M196">
        <v>1</v>
      </c>
    </row>
    <row r="197" spans="1:13" x14ac:dyDescent="0.2">
      <c r="A197" t="s">
        <v>761</v>
      </c>
      <c r="B197" s="1">
        <v>45292</v>
      </c>
      <c r="C197" s="1">
        <v>46388</v>
      </c>
      <c r="D197">
        <v>12659</v>
      </c>
      <c r="E197" t="s">
        <v>762</v>
      </c>
      <c r="F197" s="3" t="s">
        <v>38</v>
      </c>
      <c r="G197" s="3">
        <v>1</v>
      </c>
      <c r="H197" s="3">
        <v>3</v>
      </c>
      <c r="I197" t="s">
        <v>763</v>
      </c>
      <c r="J197">
        <v>7.07</v>
      </c>
      <c r="K197" t="s">
        <v>764</v>
      </c>
      <c r="L197" t="s">
        <v>765</v>
      </c>
      <c r="M197">
        <v>1</v>
      </c>
    </row>
    <row r="198" spans="1:13" x14ac:dyDescent="0.2">
      <c r="A198" t="s">
        <v>761</v>
      </c>
      <c r="B198" s="1">
        <v>45292</v>
      </c>
      <c r="C198" s="1">
        <v>46388</v>
      </c>
      <c r="D198">
        <v>12659</v>
      </c>
      <c r="E198" t="s">
        <v>762</v>
      </c>
      <c r="F198" s="3" t="s">
        <v>38</v>
      </c>
      <c r="G198" s="3">
        <v>1</v>
      </c>
      <c r="H198" s="3">
        <v>4</v>
      </c>
      <c r="I198" t="s">
        <v>763</v>
      </c>
      <c r="J198">
        <v>7.23</v>
      </c>
      <c r="K198" t="s">
        <v>764</v>
      </c>
      <c r="L198" t="s">
        <v>765</v>
      </c>
      <c r="M198">
        <v>1</v>
      </c>
    </row>
    <row r="199" spans="1:13" x14ac:dyDescent="0.2">
      <c r="A199" t="s">
        <v>761</v>
      </c>
      <c r="B199" s="1">
        <v>45292</v>
      </c>
      <c r="C199" s="1">
        <v>46388</v>
      </c>
      <c r="D199">
        <v>12659</v>
      </c>
      <c r="E199" t="s">
        <v>762</v>
      </c>
      <c r="F199" s="3" t="s">
        <v>38</v>
      </c>
      <c r="G199" s="3">
        <v>1</v>
      </c>
      <c r="H199" s="3">
        <v>5</v>
      </c>
      <c r="I199" t="s">
        <v>763</v>
      </c>
      <c r="J199">
        <v>7.23</v>
      </c>
      <c r="K199" t="s">
        <v>764</v>
      </c>
      <c r="L199" t="s">
        <v>765</v>
      </c>
      <c r="M199">
        <v>1</v>
      </c>
    </row>
    <row r="200" spans="1:13" x14ac:dyDescent="0.2">
      <c r="A200" t="s">
        <v>761</v>
      </c>
      <c r="B200" s="1">
        <v>45292</v>
      </c>
      <c r="C200" s="1">
        <v>46388</v>
      </c>
      <c r="D200">
        <v>12659</v>
      </c>
      <c r="E200" t="s">
        <v>762</v>
      </c>
      <c r="F200" s="3" t="s">
        <v>38</v>
      </c>
      <c r="G200" s="3">
        <v>1</v>
      </c>
      <c r="H200" s="3">
        <v>6</v>
      </c>
      <c r="I200" t="s">
        <v>763</v>
      </c>
      <c r="J200">
        <v>7.33</v>
      </c>
      <c r="K200" t="s">
        <v>764</v>
      </c>
      <c r="L200" t="s">
        <v>765</v>
      </c>
      <c r="M200">
        <v>1</v>
      </c>
    </row>
    <row r="201" spans="1:13" x14ac:dyDescent="0.2">
      <c r="A201" t="s">
        <v>761</v>
      </c>
      <c r="B201" s="1">
        <v>45292</v>
      </c>
      <c r="C201" s="1">
        <v>46388</v>
      </c>
      <c r="D201">
        <v>12659</v>
      </c>
      <c r="E201" t="s">
        <v>762</v>
      </c>
      <c r="F201" s="3" t="s">
        <v>38</v>
      </c>
      <c r="G201" s="3">
        <v>1</v>
      </c>
      <c r="H201" s="3">
        <v>7</v>
      </c>
      <c r="I201" t="s">
        <v>763</v>
      </c>
      <c r="J201">
        <v>8.4499999999999993</v>
      </c>
      <c r="K201" t="s">
        <v>764</v>
      </c>
      <c r="L201" t="s">
        <v>765</v>
      </c>
      <c r="M201">
        <v>1</v>
      </c>
    </row>
    <row r="202" spans="1:13" x14ac:dyDescent="0.2">
      <c r="A202" t="s">
        <v>761</v>
      </c>
      <c r="B202" s="1">
        <v>45292</v>
      </c>
      <c r="C202" s="1">
        <v>46388</v>
      </c>
      <c r="D202">
        <v>12659</v>
      </c>
      <c r="E202" t="s">
        <v>762</v>
      </c>
      <c r="F202" s="3" t="s">
        <v>38</v>
      </c>
      <c r="G202" s="3">
        <v>1</v>
      </c>
      <c r="H202" s="3">
        <v>8</v>
      </c>
      <c r="I202" t="s">
        <v>763</v>
      </c>
      <c r="J202">
        <v>8.7200000000000006</v>
      </c>
      <c r="K202" t="s">
        <v>764</v>
      </c>
      <c r="L202" t="s">
        <v>765</v>
      </c>
      <c r="M202">
        <v>1</v>
      </c>
    </row>
    <row r="203" spans="1:13" x14ac:dyDescent="0.2">
      <c r="A203" t="s">
        <v>761</v>
      </c>
      <c r="B203" s="1">
        <v>45292</v>
      </c>
      <c r="C203" s="1">
        <v>46388</v>
      </c>
      <c r="D203">
        <v>12659</v>
      </c>
      <c r="E203" t="s">
        <v>762</v>
      </c>
      <c r="F203" s="3" t="s">
        <v>38</v>
      </c>
      <c r="G203" s="3">
        <v>1</v>
      </c>
      <c r="H203" s="3">
        <v>9</v>
      </c>
      <c r="I203" t="s">
        <v>763</v>
      </c>
      <c r="J203">
        <v>9.14</v>
      </c>
      <c r="K203" t="s">
        <v>764</v>
      </c>
      <c r="L203" t="s">
        <v>765</v>
      </c>
      <c r="M203">
        <v>1</v>
      </c>
    </row>
    <row r="204" spans="1:13" x14ac:dyDescent="0.2">
      <c r="A204" t="s">
        <v>761</v>
      </c>
      <c r="B204" s="1">
        <v>45292</v>
      </c>
      <c r="C204" s="1">
        <v>46388</v>
      </c>
      <c r="D204">
        <v>12659</v>
      </c>
      <c r="E204" t="s">
        <v>762</v>
      </c>
      <c r="F204" s="3" t="s">
        <v>38</v>
      </c>
      <c r="G204" s="3">
        <v>1</v>
      </c>
      <c r="H204" s="3">
        <v>10</v>
      </c>
      <c r="I204" t="s">
        <v>763</v>
      </c>
      <c r="J204">
        <v>9.48</v>
      </c>
      <c r="K204" t="s">
        <v>764</v>
      </c>
      <c r="L204" t="s">
        <v>765</v>
      </c>
      <c r="M204">
        <v>1</v>
      </c>
    </row>
    <row r="205" spans="1:13" x14ac:dyDescent="0.2">
      <c r="A205" t="s">
        <v>761</v>
      </c>
      <c r="B205" s="1">
        <v>45292</v>
      </c>
      <c r="C205" s="1">
        <v>46388</v>
      </c>
      <c r="D205">
        <v>12659</v>
      </c>
      <c r="E205" t="s">
        <v>762</v>
      </c>
      <c r="F205" s="3" t="s">
        <v>38</v>
      </c>
      <c r="G205" s="3">
        <v>1</v>
      </c>
      <c r="H205" s="3">
        <v>11</v>
      </c>
      <c r="I205" t="s">
        <v>763</v>
      </c>
      <c r="J205">
        <v>10.18</v>
      </c>
      <c r="K205" t="s">
        <v>764</v>
      </c>
      <c r="L205" t="s">
        <v>765</v>
      </c>
      <c r="M205">
        <v>1</v>
      </c>
    </row>
    <row r="206" spans="1:13" x14ac:dyDescent="0.2">
      <c r="A206" t="s">
        <v>761</v>
      </c>
      <c r="B206" s="1">
        <v>45292</v>
      </c>
      <c r="C206" s="1">
        <v>46388</v>
      </c>
      <c r="D206">
        <v>12659</v>
      </c>
      <c r="E206" t="s">
        <v>762</v>
      </c>
      <c r="F206" s="3" t="s">
        <v>38</v>
      </c>
      <c r="G206" s="3">
        <v>1</v>
      </c>
      <c r="H206" s="3">
        <v>12</v>
      </c>
      <c r="I206" t="s">
        <v>763</v>
      </c>
      <c r="J206">
        <v>10.53</v>
      </c>
      <c r="K206" t="s">
        <v>764</v>
      </c>
      <c r="L206" t="s">
        <v>765</v>
      </c>
      <c r="M206">
        <v>1</v>
      </c>
    </row>
    <row r="207" spans="1:13" x14ac:dyDescent="0.2">
      <c r="A207" t="s">
        <v>761</v>
      </c>
      <c r="B207" s="1">
        <v>45292</v>
      </c>
      <c r="C207" s="1">
        <v>46388</v>
      </c>
      <c r="D207">
        <v>12659</v>
      </c>
      <c r="E207" t="s">
        <v>762</v>
      </c>
      <c r="F207" s="3" t="s">
        <v>38</v>
      </c>
      <c r="G207" s="3">
        <v>1</v>
      </c>
      <c r="H207" s="3">
        <v>13</v>
      </c>
      <c r="I207" t="s">
        <v>763</v>
      </c>
      <c r="J207">
        <v>10.91</v>
      </c>
      <c r="K207" t="s">
        <v>764</v>
      </c>
      <c r="L207" t="s">
        <v>765</v>
      </c>
      <c r="M207">
        <v>1</v>
      </c>
    </row>
    <row r="208" spans="1:13" x14ac:dyDescent="0.2">
      <c r="A208" t="s">
        <v>761</v>
      </c>
      <c r="B208" s="1">
        <v>45292</v>
      </c>
      <c r="C208" s="1">
        <v>46388</v>
      </c>
      <c r="D208">
        <v>12659</v>
      </c>
      <c r="E208" t="s">
        <v>762</v>
      </c>
      <c r="F208" s="3" t="s">
        <v>38</v>
      </c>
      <c r="G208" s="3">
        <v>1</v>
      </c>
      <c r="H208" s="3">
        <v>14</v>
      </c>
      <c r="I208" t="s">
        <v>763</v>
      </c>
      <c r="J208">
        <v>11.32</v>
      </c>
      <c r="K208" t="s">
        <v>764</v>
      </c>
      <c r="L208" t="s">
        <v>765</v>
      </c>
      <c r="M208">
        <v>1</v>
      </c>
    </row>
    <row r="209" spans="1:13" x14ac:dyDescent="0.2">
      <c r="A209" t="s">
        <v>761</v>
      </c>
      <c r="B209" s="1">
        <v>45292</v>
      </c>
      <c r="C209" s="1">
        <v>46388</v>
      </c>
      <c r="D209">
        <v>12659</v>
      </c>
      <c r="E209" t="s">
        <v>762</v>
      </c>
      <c r="F209" s="3" t="s">
        <v>38</v>
      </c>
      <c r="G209" s="3">
        <v>1</v>
      </c>
      <c r="H209" s="3">
        <v>15</v>
      </c>
      <c r="I209" t="s">
        <v>763</v>
      </c>
      <c r="J209">
        <v>11.63</v>
      </c>
      <c r="K209" t="s">
        <v>764</v>
      </c>
      <c r="L209" t="s">
        <v>765</v>
      </c>
      <c r="M209">
        <v>1</v>
      </c>
    </row>
    <row r="210" spans="1:13" x14ac:dyDescent="0.2">
      <c r="A210" t="s">
        <v>761</v>
      </c>
      <c r="B210" s="1">
        <v>45292</v>
      </c>
      <c r="C210" s="1">
        <v>46388</v>
      </c>
      <c r="D210">
        <v>12659</v>
      </c>
      <c r="E210" t="s">
        <v>762</v>
      </c>
      <c r="F210" s="3" t="s">
        <v>38</v>
      </c>
      <c r="G210" s="3">
        <v>1</v>
      </c>
      <c r="H210" s="3">
        <v>16</v>
      </c>
      <c r="I210" t="s">
        <v>763</v>
      </c>
      <c r="J210">
        <v>12.09</v>
      </c>
      <c r="K210" t="s">
        <v>764</v>
      </c>
      <c r="L210" t="s">
        <v>765</v>
      </c>
      <c r="M210">
        <v>1</v>
      </c>
    </row>
    <row r="211" spans="1:13" x14ac:dyDescent="0.2">
      <c r="A211" t="s">
        <v>761</v>
      </c>
      <c r="B211" s="1">
        <v>45292</v>
      </c>
      <c r="C211" s="1">
        <v>46388</v>
      </c>
      <c r="D211">
        <v>12659</v>
      </c>
      <c r="E211" t="s">
        <v>762</v>
      </c>
      <c r="F211" s="3" t="s">
        <v>38</v>
      </c>
      <c r="G211" s="3">
        <v>1</v>
      </c>
      <c r="H211" s="3">
        <v>17</v>
      </c>
      <c r="I211" t="s">
        <v>763</v>
      </c>
      <c r="J211">
        <v>12.45</v>
      </c>
      <c r="K211" t="s">
        <v>764</v>
      </c>
      <c r="L211" t="s">
        <v>765</v>
      </c>
      <c r="M211">
        <v>1</v>
      </c>
    </row>
    <row r="212" spans="1:13" x14ac:dyDescent="0.2">
      <c r="A212" t="s">
        <v>761</v>
      </c>
      <c r="B212" s="1">
        <v>45292</v>
      </c>
      <c r="C212" s="1">
        <v>46388</v>
      </c>
      <c r="D212">
        <v>12659</v>
      </c>
      <c r="E212" t="s">
        <v>762</v>
      </c>
      <c r="F212" s="3" t="s">
        <v>38</v>
      </c>
      <c r="G212" s="3">
        <v>1</v>
      </c>
      <c r="H212" s="3">
        <v>18</v>
      </c>
      <c r="I212" t="s">
        <v>763</v>
      </c>
      <c r="J212">
        <v>12.86</v>
      </c>
      <c r="K212" t="s">
        <v>764</v>
      </c>
      <c r="L212" t="s">
        <v>765</v>
      </c>
      <c r="M212">
        <v>1</v>
      </c>
    </row>
    <row r="213" spans="1:13" x14ac:dyDescent="0.2">
      <c r="A213" t="s">
        <v>761</v>
      </c>
      <c r="B213" s="1">
        <v>45292</v>
      </c>
      <c r="C213" s="1">
        <v>46388</v>
      </c>
      <c r="D213">
        <v>12659</v>
      </c>
      <c r="E213" t="s">
        <v>762</v>
      </c>
      <c r="F213" s="3" t="s">
        <v>38</v>
      </c>
      <c r="G213" s="3">
        <v>1</v>
      </c>
      <c r="H213" s="3">
        <v>19</v>
      </c>
      <c r="I213" t="s">
        <v>763</v>
      </c>
      <c r="J213">
        <v>13.22</v>
      </c>
      <c r="K213" t="s">
        <v>764</v>
      </c>
      <c r="L213" t="s">
        <v>765</v>
      </c>
      <c r="M213">
        <v>1</v>
      </c>
    </row>
    <row r="214" spans="1:13" x14ac:dyDescent="0.2">
      <c r="A214" t="s">
        <v>761</v>
      </c>
      <c r="B214" s="1">
        <v>45292</v>
      </c>
      <c r="C214" s="1">
        <v>46388</v>
      </c>
      <c r="D214">
        <v>12659</v>
      </c>
      <c r="E214" t="s">
        <v>762</v>
      </c>
      <c r="F214" s="3" t="s">
        <v>38</v>
      </c>
      <c r="G214" s="3">
        <v>1</v>
      </c>
      <c r="H214" s="3">
        <v>20</v>
      </c>
      <c r="I214" t="s">
        <v>763</v>
      </c>
      <c r="J214">
        <v>13.56</v>
      </c>
      <c r="K214" t="s">
        <v>764</v>
      </c>
      <c r="L214" t="s">
        <v>765</v>
      </c>
      <c r="M214">
        <v>1</v>
      </c>
    </row>
    <row r="215" spans="1:13" x14ac:dyDescent="0.2">
      <c r="A215" t="s">
        <v>761</v>
      </c>
      <c r="B215" s="1">
        <v>45292</v>
      </c>
      <c r="C215" s="1">
        <v>46388</v>
      </c>
      <c r="D215">
        <v>12659</v>
      </c>
      <c r="E215" t="s">
        <v>762</v>
      </c>
      <c r="F215" s="3" t="s">
        <v>38</v>
      </c>
      <c r="G215" s="3">
        <v>2</v>
      </c>
      <c r="H215" s="3">
        <v>0.5</v>
      </c>
      <c r="I215" t="s">
        <v>763</v>
      </c>
      <c r="J215">
        <v>6.97</v>
      </c>
      <c r="K215" t="s">
        <v>764</v>
      </c>
      <c r="L215" t="s">
        <v>765</v>
      </c>
      <c r="M215">
        <v>1</v>
      </c>
    </row>
    <row r="216" spans="1:13" x14ac:dyDescent="0.2">
      <c r="A216" t="s">
        <v>761</v>
      </c>
      <c r="B216" s="1">
        <v>45292</v>
      </c>
      <c r="C216" s="1">
        <v>46388</v>
      </c>
      <c r="D216">
        <v>12659</v>
      </c>
      <c r="E216" t="s">
        <v>762</v>
      </c>
      <c r="F216" s="3" t="s">
        <v>38</v>
      </c>
      <c r="G216" s="3">
        <v>2</v>
      </c>
      <c r="H216" s="3">
        <v>1</v>
      </c>
      <c r="I216" t="s">
        <v>763</v>
      </c>
      <c r="J216">
        <v>6.97</v>
      </c>
      <c r="K216" t="s">
        <v>764</v>
      </c>
      <c r="L216" t="s">
        <v>765</v>
      </c>
      <c r="M216">
        <v>1</v>
      </c>
    </row>
    <row r="217" spans="1:13" x14ac:dyDescent="0.2">
      <c r="A217" t="s">
        <v>761</v>
      </c>
      <c r="B217" s="1">
        <v>45292</v>
      </c>
      <c r="C217" s="1">
        <v>46388</v>
      </c>
      <c r="D217">
        <v>12659</v>
      </c>
      <c r="E217" t="s">
        <v>762</v>
      </c>
      <c r="F217" s="3" t="s">
        <v>38</v>
      </c>
      <c r="G217" s="3">
        <v>2</v>
      </c>
      <c r="H217" s="3">
        <v>2</v>
      </c>
      <c r="I217" t="s">
        <v>763</v>
      </c>
      <c r="J217">
        <v>6.97</v>
      </c>
      <c r="K217" t="s">
        <v>764</v>
      </c>
      <c r="L217" t="s">
        <v>765</v>
      </c>
      <c r="M217">
        <v>1</v>
      </c>
    </row>
    <row r="218" spans="1:13" x14ac:dyDescent="0.2">
      <c r="A218" t="s">
        <v>761</v>
      </c>
      <c r="B218" s="1">
        <v>45292</v>
      </c>
      <c r="C218" s="1">
        <v>46388</v>
      </c>
      <c r="D218">
        <v>12659</v>
      </c>
      <c r="E218" t="s">
        <v>762</v>
      </c>
      <c r="F218" s="3" t="s">
        <v>38</v>
      </c>
      <c r="G218" s="3">
        <v>2</v>
      </c>
      <c r="H218" s="3">
        <v>3</v>
      </c>
      <c r="I218" t="s">
        <v>763</v>
      </c>
      <c r="J218">
        <v>7.15</v>
      </c>
      <c r="K218" t="s">
        <v>764</v>
      </c>
      <c r="L218" t="s">
        <v>765</v>
      </c>
      <c r="M218">
        <v>1</v>
      </c>
    </row>
    <row r="219" spans="1:13" x14ac:dyDescent="0.2">
      <c r="A219" t="s">
        <v>761</v>
      </c>
      <c r="B219" s="1">
        <v>45292</v>
      </c>
      <c r="C219" s="1">
        <v>46388</v>
      </c>
      <c r="D219">
        <v>12659</v>
      </c>
      <c r="E219" t="s">
        <v>762</v>
      </c>
      <c r="F219" s="3" t="s">
        <v>38</v>
      </c>
      <c r="G219" s="3">
        <v>2</v>
      </c>
      <c r="H219" s="3">
        <v>4</v>
      </c>
      <c r="I219" t="s">
        <v>763</v>
      </c>
      <c r="J219">
        <v>7.33</v>
      </c>
      <c r="K219" t="s">
        <v>764</v>
      </c>
      <c r="L219" t="s">
        <v>765</v>
      </c>
      <c r="M219">
        <v>1</v>
      </c>
    </row>
    <row r="220" spans="1:13" x14ac:dyDescent="0.2">
      <c r="A220" t="s">
        <v>761</v>
      </c>
      <c r="B220" s="1">
        <v>45292</v>
      </c>
      <c r="C220" s="1">
        <v>46388</v>
      </c>
      <c r="D220">
        <v>12659</v>
      </c>
      <c r="E220" t="s">
        <v>762</v>
      </c>
      <c r="F220" s="3" t="s">
        <v>38</v>
      </c>
      <c r="G220" s="3">
        <v>2</v>
      </c>
      <c r="H220" s="3">
        <v>5</v>
      </c>
      <c r="I220" t="s">
        <v>763</v>
      </c>
      <c r="J220">
        <v>7.37</v>
      </c>
      <c r="K220" t="s">
        <v>764</v>
      </c>
      <c r="L220" t="s">
        <v>765</v>
      </c>
      <c r="M220">
        <v>1</v>
      </c>
    </row>
    <row r="221" spans="1:13" x14ac:dyDescent="0.2">
      <c r="A221" t="s">
        <v>761</v>
      </c>
      <c r="B221" s="1">
        <v>45292</v>
      </c>
      <c r="C221" s="1">
        <v>46388</v>
      </c>
      <c r="D221">
        <v>12659</v>
      </c>
      <c r="E221" t="s">
        <v>762</v>
      </c>
      <c r="F221" s="3" t="s">
        <v>38</v>
      </c>
      <c r="G221" s="3">
        <v>2</v>
      </c>
      <c r="H221" s="3">
        <v>6</v>
      </c>
      <c r="I221" t="s">
        <v>763</v>
      </c>
      <c r="J221">
        <v>7.84</v>
      </c>
      <c r="K221" t="s">
        <v>764</v>
      </c>
      <c r="L221" t="s">
        <v>765</v>
      </c>
      <c r="M221">
        <v>1</v>
      </c>
    </row>
    <row r="222" spans="1:13" x14ac:dyDescent="0.2">
      <c r="A222" t="s">
        <v>761</v>
      </c>
      <c r="B222" s="1">
        <v>45292</v>
      </c>
      <c r="C222" s="1">
        <v>46388</v>
      </c>
      <c r="D222">
        <v>12659</v>
      </c>
      <c r="E222" t="s">
        <v>762</v>
      </c>
      <c r="F222" s="3" t="s">
        <v>38</v>
      </c>
      <c r="G222" s="3">
        <v>2</v>
      </c>
      <c r="H222" s="3">
        <v>7</v>
      </c>
      <c r="I222" t="s">
        <v>763</v>
      </c>
      <c r="J222">
        <v>8.5399999999999991</v>
      </c>
      <c r="K222" t="s">
        <v>764</v>
      </c>
      <c r="L222" t="s">
        <v>765</v>
      </c>
      <c r="M222">
        <v>1</v>
      </c>
    </row>
    <row r="223" spans="1:13" x14ac:dyDescent="0.2">
      <c r="A223" t="s">
        <v>761</v>
      </c>
      <c r="B223" s="1">
        <v>45292</v>
      </c>
      <c r="C223" s="1">
        <v>46388</v>
      </c>
      <c r="D223">
        <v>12659</v>
      </c>
      <c r="E223" t="s">
        <v>762</v>
      </c>
      <c r="F223" s="3" t="s">
        <v>38</v>
      </c>
      <c r="G223" s="3">
        <v>2</v>
      </c>
      <c r="H223" s="3">
        <v>8</v>
      </c>
      <c r="I223" t="s">
        <v>763</v>
      </c>
      <c r="J223">
        <v>8.75</v>
      </c>
      <c r="K223" t="s">
        <v>764</v>
      </c>
      <c r="L223" t="s">
        <v>765</v>
      </c>
      <c r="M223">
        <v>1</v>
      </c>
    </row>
    <row r="224" spans="1:13" x14ac:dyDescent="0.2">
      <c r="A224" t="s">
        <v>761</v>
      </c>
      <c r="B224" s="1">
        <v>45292</v>
      </c>
      <c r="C224" s="1">
        <v>46388</v>
      </c>
      <c r="D224">
        <v>12659</v>
      </c>
      <c r="E224" t="s">
        <v>762</v>
      </c>
      <c r="F224" s="3" t="s">
        <v>38</v>
      </c>
      <c r="G224" s="3">
        <v>2</v>
      </c>
      <c r="H224" s="3">
        <v>9</v>
      </c>
      <c r="I224" t="s">
        <v>763</v>
      </c>
      <c r="J224">
        <v>9.32</v>
      </c>
      <c r="K224" t="s">
        <v>764</v>
      </c>
      <c r="L224" t="s">
        <v>765</v>
      </c>
      <c r="M224">
        <v>1</v>
      </c>
    </row>
    <row r="225" spans="1:13" x14ac:dyDescent="0.2">
      <c r="A225" t="s">
        <v>761</v>
      </c>
      <c r="B225" s="1">
        <v>45292</v>
      </c>
      <c r="C225" s="1">
        <v>46388</v>
      </c>
      <c r="D225">
        <v>12659</v>
      </c>
      <c r="E225" t="s">
        <v>762</v>
      </c>
      <c r="F225" s="3" t="s">
        <v>38</v>
      </c>
      <c r="G225" s="3">
        <v>2</v>
      </c>
      <c r="H225" s="3">
        <v>10</v>
      </c>
      <c r="I225" t="s">
        <v>763</v>
      </c>
      <c r="J225">
        <v>9.81</v>
      </c>
      <c r="K225" t="s">
        <v>764</v>
      </c>
      <c r="L225" t="s">
        <v>765</v>
      </c>
      <c r="M225">
        <v>1</v>
      </c>
    </row>
    <row r="226" spans="1:13" x14ac:dyDescent="0.2">
      <c r="A226" t="s">
        <v>761</v>
      </c>
      <c r="B226" s="1">
        <v>45292</v>
      </c>
      <c r="C226" s="1">
        <v>46388</v>
      </c>
      <c r="D226">
        <v>12659</v>
      </c>
      <c r="E226" t="s">
        <v>762</v>
      </c>
      <c r="F226" s="3" t="s">
        <v>38</v>
      </c>
      <c r="G226" s="3">
        <v>2</v>
      </c>
      <c r="H226" s="3">
        <v>11</v>
      </c>
      <c r="I226" t="s">
        <v>763</v>
      </c>
      <c r="J226">
        <v>10.92</v>
      </c>
      <c r="K226" t="s">
        <v>764</v>
      </c>
      <c r="L226" t="s">
        <v>765</v>
      </c>
      <c r="M226">
        <v>1</v>
      </c>
    </row>
    <row r="227" spans="1:13" x14ac:dyDescent="0.2">
      <c r="A227" t="s">
        <v>761</v>
      </c>
      <c r="B227" s="1">
        <v>45292</v>
      </c>
      <c r="C227" s="1">
        <v>46388</v>
      </c>
      <c r="D227">
        <v>12659</v>
      </c>
      <c r="E227" t="s">
        <v>762</v>
      </c>
      <c r="F227" s="3" t="s">
        <v>38</v>
      </c>
      <c r="G227" s="3">
        <v>2</v>
      </c>
      <c r="H227" s="3">
        <v>12</v>
      </c>
      <c r="I227" t="s">
        <v>763</v>
      </c>
      <c r="J227">
        <v>11.33</v>
      </c>
      <c r="K227" t="s">
        <v>764</v>
      </c>
      <c r="L227" t="s">
        <v>765</v>
      </c>
      <c r="M227">
        <v>1</v>
      </c>
    </row>
    <row r="228" spans="1:13" x14ac:dyDescent="0.2">
      <c r="A228" t="s">
        <v>761</v>
      </c>
      <c r="B228" s="1">
        <v>45292</v>
      </c>
      <c r="C228" s="1">
        <v>46388</v>
      </c>
      <c r="D228">
        <v>12659</v>
      </c>
      <c r="E228" t="s">
        <v>762</v>
      </c>
      <c r="F228" s="3" t="s">
        <v>38</v>
      </c>
      <c r="G228" s="3">
        <v>2</v>
      </c>
      <c r="H228" s="3">
        <v>13</v>
      </c>
      <c r="I228" t="s">
        <v>763</v>
      </c>
      <c r="J228">
        <v>11.77</v>
      </c>
      <c r="K228" t="s">
        <v>764</v>
      </c>
      <c r="L228" t="s">
        <v>765</v>
      </c>
      <c r="M228">
        <v>1</v>
      </c>
    </row>
    <row r="229" spans="1:13" x14ac:dyDescent="0.2">
      <c r="A229" t="s">
        <v>761</v>
      </c>
      <c r="B229" s="1">
        <v>45292</v>
      </c>
      <c r="C229" s="1">
        <v>46388</v>
      </c>
      <c r="D229">
        <v>12659</v>
      </c>
      <c r="E229" t="s">
        <v>762</v>
      </c>
      <c r="F229" s="3" t="s">
        <v>38</v>
      </c>
      <c r="G229" s="3">
        <v>2</v>
      </c>
      <c r="H229" s="3">
        <v>14</v>
      </c>
      <c r="I229" t="s">
        <v>763</v>
      </c>
      <c r="J229">
        <v>12.24</v>
      </c>
      <c r="K229" t="s">
        <v>764</v>
      </c>
      <c r="L229" t="s">
        <v>765</v>
      </c>
      <c r="M229">
        <v>1</v>
      </c>
    </row>
    <row r="230" spans="1:13" x14ac:dyDescent="0.2">
      <c r="A230" t="s">
        <v>761</v>
      </c>
      <c r="B230" s="1">
        <v>45292</v>
      </c>
      <c r="C230" s="1">
        <v>46388</v>
      </c>
      <c r="D230">
        <v>12659</v>
      </c>
      <c r="E230" t="s">
        <v>762</v>
      </c>
      <c r="F230" s="3" t="s">
        <v>38</v>
      </c>
      <c r="G230" s="3">
        <v>2</v>
      </c>
      <c r="H230" s="3">
        <v>15</v>
      </c>
      <c r="I230" t="s">
        <v>763</v>
      </c>
      <c r="J230">
        <v>12.62</v>
      </c>
      <c r="K230" t="s">
        <v>764</v>
      </c>
      <c r="L230" t="s">
        <v>765</v>
      </c>
      <c r="M230">
        <v>1</v>
      </c>
    </row>
    <row r="231" spans="1:13" x14ac:dyDescent="0.2">
      <c r="A231" t="s">
        <v>761</v>
      </c>
      <c r="B231" s="1">
        <v>45292</v>
      </c>
      <c r="C231" s="1">
        <v>46388</v>
      </c>
      <c r="D231">
        <v>12659</v>
      </c>
      <c r="E231" t="s">
        <v>762</v>
      </c>
      <c r="F231" s="3" t="s">
        <v>38</v>
      </c>
      <c r="G231" s="3">
        <v>2</v>
      </c>
      <c r="H231" s="3">
        <v>16</v>
      </c>
      <c r="I231" t="s">
        <v>763</v>
      </c>
      <c r="J231">
        <v>13.14</v>
      </c>
      <c r="K231" t="s">
        <v>764</v>
      </c>
      <c r="L231" t="s">
        <v>765</v>
      </c>
      <c r="M231">
        <v>1</v>
      </c>
    </row>
    <row r="232" spans="1:13" x14ac:dyDescent="0.2">
      <c r="A232" t="s">
        <v>761</v>
      </c>
      <c r="B232" s="1">
        <v>45292</v>
      </c>
      <c r="C232" s="1">
        <v>46388</v>
      </c>
      <c r="D232">
        <v>12659</v>
      </c>
      <c r="E232" t="s">
        <v>762</v>
      </c>
      <c r="F232" s="3" t="s">
        <v>38</v>
      </c>
      <c r="G232" s="3">
        <v>2</v>
      </c>
      <c r="H232" s="3">
        <v>17</v>
      </c>
      <c r="I232" t="s">
        <v>763</v>
      </c>
      <c r="J232">
        <v>13.57</v>
      </c>
      <c r="K232" t="s">
        <v>764</v>
      </c>
      <c r="L232" t="s">
        <v>765</v>
      </c>
      <c r="M232">
        <v>1</v>
      </c>
    </row>
    <row r="233" spans="1:13" x14ac:dyDescent="0.2">
      <c r="A233" t="s">
        <v>761</v>
      </c>
      <c r="B233" s="1">
        <v>45292</v>
      </c>
      <c r="C233" s="1">
        <v>46388</v>
      </c>
      <c r="D233">
        <v>12659</v>
      </c>
      <c r="E233" t="s">
        <v>762</v>
      </c>
      <c r="F233" s="3" t="s">
        <v>38</v>
      </c>
      <c r="G233" s="3">
        <v>2</v>
      </c>
      <c r="H233" s="3">
        <v>18</v>
      </c>
      <c r="I233" t="s">
        <v>763</v>
      </c>
      <c r="J233">
        <v>13.76</v>
      </c>
      <c r="K233" t="s">
        <v>764</v>
      </c>
      <c r="L233" t="s">
        <v>765</v>
      </c>
      <c r="M233">
        <v>1</v>
      </c>
    </row>
    <row r="234" spans="1:13" x14ac:dyDescent="0.2">
      <c r="A234" t="s">
        <v>761</v>
      </c>
      <c r="B234" s="1">
        <v>45292</v>
      </c>
      <c r="C234" s="1">
        <v>46388</v>
      </c>
      <c r="D234">
        <v>12659</v>
      </c>
      <c r="E234" t="s">
        <v>762</v>
      </c>
      <c r="F234" s="3" t="s">
        <v>38</v>
      </c>
      <c r="G234" s="3">
        <v>2</v>
      </c>
      <c r="H234" s="3">
        <v>19</v>
      </c>
      <c r="I234" t="s">
        <v>763</v>
      </c>
      <c r="J234">
        <v>14.08</v>
      </c>
      <c r="K234" t="s">
        <v>764</v>
      </c>
      <c r="L234" t="s">
        <v>765</v>
      </c>
      <c r="M234">
        <v>1</v>
      </c>
    </row>
    <row r="235" spans="1:13" x14ac:dyDescent="0.2">
      <c r="A235" t="s">
        <v>761</v>
      </c>
      <c r="B235" s="1">
        <v>45292</v>
      </c>
      <c r="C235" s="1">
        <v>46388</v>
      </c>
      <c r="D235">
        <v>12659</v>
      </c>
      <c r="E235" t="s">
        <v>762</v>
      </c>
      <c r="F235" s="3" t="s">
        <v>38</v>
      </c>
      <c r="G235" s="3">
        <v>2</v>
      </c>
      <c r="H235" s="3">
        <v>20</v>
      </c>
      <c r="I235" t="s">
        <v>763</v>
      </c>
      <c r="J235">
        <v>14.35</v>
      </c>
      <c r="K235" t="s">
        <v>764</v>
      </c>
      <c r="L235" t="s">
        <v>765</v>
      </c>
      <c r="M235">
        <v>1</v>
      </c>
    </row>
    <row r="236" spans="1:13" x14ac:dyDescent="0.2">
      <c r="A236" t="s">
        <v>761</v>
      </c>
      <c r="B236" s="1">
        <v>45292</v>
      </c>
      <c r="C236" s="1">
        <v>46388</v>
      </c>
      <c r="D236">
        <v>12659</v>
      </c>
      <c r="E236" t="s">
        <v>762</v>
      </c>
      <c r="F236" s="3" t="s">
        <v>38</v>
      </c>
      <c r="G236" s="3">
        <v>3</v>
      </c>
      <c r="H236" s="3">
        <v>0.5</v>
      </c>
      <c r="I236" t="s">
        <v>763</v>
      </c>
      <c r="J236">
        <v>6.97</v>
      </c>
      <c r="K236" t="s">
        <v>764</v>
      </c>
      <c r="L236" t="s">
        <v>765</v>
      </c>
      <c r="M236">
        <v>1</v>
      </c>
    </row>
    <row r="237" spans="1:13" x14ac:dyDescent="0.2">
      <c r="A237" t="s">
        <v>761</v>
      </c>
      <c r="B237" s="1">
        <v>45292</v>
      </c>
      <c r="C237" s="1">
        <v>46388</v>
      </c>
      <c r="D237">
        <v>12659</v>
      </c>
      <c r="E237" t="s">
        <v>762</v>
      </c>
      <c r="F237" s="3" t="s">
        <v>38</v>
      </c>
      <c r="G237" s="3">
        <v>3</v>
      </c>
      <c r="H237" s="3">
        <v>1</v>
      </c>
      <c r="I237" t="s">
        <v>763</v>
      </c>
      <c r="J237">
        <v>6.97</v>
      </c>
      <c r="K237" t="s">
        <v>764</v>
      </c>
      <c r="L237" t="s">
        <v>765</v>
      </c>
      <c r="M237">
        <v>1</v>
      </c>
    </row>
    <row r="238" spans="1:13" x14ac:dyDescent="0.2">
      <c r="A238" t="s">
        <v>761</v>
      </c>
      <c r="B238" s="1">
        <v>45292</v>
      </c>
      <c r="C238" s="1">
        <v>46388</v>
      </c>
      <c r="D238">
        <v>12659</v>
      </c>
      <c r="E238" t="s">
        <v>762</v>
      </c>
      <c r="F238" s="3" t="s">
        <v>38</v>
      </c>
      <c r="G238" s="3">
        <v>3</v>
      </c>
      <c r="H238" s="3">
        <v>2</v>
      </c>
      <c r="I238" t="s">
        <v>763</v>
      </c>
      <c r="J238">
        <v>6.97</v>
      </c>
      <c r="K238" t="s">
        <v>764</v>
      </c>
      <c r="L238" t="s">
        <v>765</v>
      </c>
      <c r="M238">
        <v>1</v>
      </c>
    </row>
    <row r="239" spans="1:13" x14ac:dyDescent="0.2">
      <c r="A239" t="s">
        <v>761</v>
      </c>
      <c r="B239" s="1">
        <v>45292</v>
      </c>
      <c r="C239" s="1">
        <v>46388</v>
      </c>
      <c r="D239">
        <v>12659</v>
      </c>
      <c r="E239" t="s">
        <v>762</v>
      </c>
      <c r="F239" s="3" t="s">
        <v>38</v>
      </c>
      <c r="G239" s="3">
        <v>3</v>
      </c>
      <c r="H239" s="3">
        <v>3</v>
      </c>
      <c r="I239" t="s">
        <v>763</v>
      </c>
      <c r="J239">
        <v>7.28</v>
      </c>
      <c r="K239" t="s">
        <v>764</v>
      </c>
      <c r="L239" t="s">
        <v>765</v>
      </c>
      <c r="M239">
        <v>1</v>
      </c>
    </row>
    <row r="240" spans="1:13" x14ac:dyDescent="0.2">
      <c r="A240" t="s">
        <v>761</v>
      </c>
      <c r="B240" s="1">
        <v>45292</v>
      </c>
      <c r="C240" s="1">
        <v>46388</v>
      </c>
      <c r="D240">
        <v>12659</v>
      </c>
      <c r="E240" t="s">
        <v>762</v>
      </c>
      <c r="F240" s="3" t="s">
        <v>38</v>
      </c>
      <c r="G240" s="3">
        <v>3</v>
      </c>
      <c r="H240" s="3">
        <v>4</v>
      </c>
      <c r="I240" t="s">
        <v>763</v>
      </c>
      <c r="J240">
        <v>7.35</v>
      </c>
      <c r="K240" t="s">
        <v>764</v>
      </c>
      <c r="L240" t="s">
        <v>765</v>
      </c>
      <c r="M240">
        <v>1</v>
      </c>
    </row>
    <row r="241" spans="1:13" x14ac:dyDescent="0.2">
      <c r="A241" t="s">
        <v>761</v>
      </c>
      <c r="B241" s="1">
        <v>45292</v>
      </c>
      <c r="C241" s="1">
        <v>46388</v>
      </c>
      <c r="D241">
        <v>12659</v>
      </c>
      <c r="E241" t="s">
        <v>762</v>
      </c>
      <c r="F241" s="3" t="s">
        <v>38</v>
      </c>
      <c r="G241" s="3">
        <v>3</v>
      </c>
      <c r="H241" s="3">
        <v>5</v>
      </c>
      <c r="I241" t="s">
        <v>763</v>
      </c>
      <c r="J241">
        <v>7.4</v>
      </c>
      <c r="K241" t="s">
        <v>764</v>
      </c>
      <c r="L241" t="s">
        <v>765</v>
      </c>
      <c r="M241">
        <v>1</v>
      </c>
    </row>
    <row r="242" spans="1:13" x14ac:dyDescent="0.2">
      <c r="A242" t="s">
        <v>761</v>
      </c>
      <c r="B242" s="1">
        <v>45292</v>
      </c>
      <c r="C242" s="1">
        <v>46388</v>
      </c>
      <c r="D242">
        <v>12659</v>
      </c>
      <c r="E242" t="s">
        <v>762</v>
      </c>
      <c r="F242" s="3" t="s">
        <v>38</v>
      </c>
      <c r="G242" s="3">
        <v>3</v>
      </c>
      <c r="H242" s="3">
        <v>6</v>
      </c>
      <c r="I242" t="s">
        <v>763</v>
      </c>
      <c r="J242">
        <v>7.98</v>
      </c>
      <c r="K242" t="s">
        <v>764</v>
      </c>
      <c r="L242" t="s">
        <v>765</v>
      </c>
      <c r="M242">
        <v>1</v>
      </c>
    </row>
    <row r="243" spans="1:13" x14ac:dyDescent="0.2">
      <c r="A243" t="s">
        <v>761</v>
      </c>
      <c r="B243" s="1">
        <v>45292</v>
      </c>
      <c r="C243" s="1">
        <v>46388</v>
      </c>
      <c r="D243">
        <v>12659</v>
      </c>
      <c r="E243" t="s">
        <v>762</v>
      </c>
      <c r="F243" s="3" t="s">
        <v>38</v>
      </c>
      <c r="G243" s="3">
        <v>3</v>
      </c>
      <c r="H243" s="3">
        <v>7</v>
      </c>
      <c r="I243" t="s">
        <v>763</v>
      </c>
      <c r="J243">
        <v>9.64</v>
      </c>
      <c r="K243" t="s">
        <v>764</v>
      </c>
      <c r="L243" t="s">
        <v>765</v>
      </c>
      <c r="M243">
        <v>1</v>
      </c>
    </row>
    <row r="244" spans="1:13" x14ac:dyDescent="0.2">
      <c r="A244" t="s">
        <v>761</v>
      </c>
      <c r="B244" s="1">
        <v>45292</v>
      </c>
      <c r="C244" s="1">
        <v>46388</v>
      </c>
      <c r="D244">
        <v>12659</v>
      </c>
      <c r="E244" t="s">
        <v>762</v>
      </c>
      <c r="F244" s="3" t="s">
        <v>38</v>
      </c>
      <c r="G244" s="3">
        <v>3</v>
      </c>
      <c r="H244" s="3">
        <v>8</v>
      </c>
      <c r="I244" t="s">
        <v>763</v>
      </c>
      <c r="J244">
        <v>10.119999999999999</v>
      </c>
      <c r="K244" t="s">
        <v>764</v>
      </c>
      <c r="L244" t="s">
        <v>765</v>
      </c>
      <c r="M244">
        <v>1</v>
      </c>
    </row>
    <row r="245" spans="1:13" x14ac:dyDescent="0.2">
      <c r="A245" t="s">
        <v>761</v>
      </c>
      <c r="B245" s="1">
        <v>45292</v>
      </c>
      <c r="C245" s="1">
        <v>46388</v>
      </c>
      <c r="D245">
        <v>12659</v>
      </c>
      <c r="E245" t="s">
        <v>762</v>
      </c>
      <c r="F245" s="3" t="s">
        <v>38</v>
      </c>
      <c r="G245" s="3">
        <v>3</v>
      </c>
      <c r="H245" s="3">
        <v>9</v>
      </c>
      <c r="I245" t="s">
        <v>763</v>
      </c>
      <c r="J245">
        <v>10.56</v>
      </c>
      <c r="K245" t="s">
        <v>764</v>
      </c>
      <c r="L245" t="s">
        <v>765</v>
      </c>
      <c r="M245">
        <v>1</v>
      </c>
    </row>
    <row r="246" spans="1:13" x14ac:dyDescent="0.2">
      <c r="A246" t="s">
        <v>761</v>
      </c>
      <c r="B246" s="1">
        <v>45292</v>
      </c>
      <c r="C246" s="1">
        <v>46388</v>
      </c>
      <c r="D246">
        <v>12659</v>
      </c>
      <c r="E246" t="s">
        <v>762</v>
      </c>
      <c r="F246" s="3" t="s">
        <v>38</v>
      </c>
      <c r="G246" s="3">
        <v>3</v>
      </c>
      <c r="H246" s="3">
        <v>10</v>
      </c>
      <c r="I246" t="s">
        <v>763</v>
      </c>
      <c r="J246">
        <v>11.05</v>
      </c>
      <c r="K246" t="s">
        <v>764</v>
      </c>
      <c r="L246" t="s">
        <v>765</v>
      </c>
      <c r="M246">
        <v>1</v>
      </c>
    </row>
    <row r="247" spans="1:13" x14ac:dyDescent="0.2">
      <c r="A247" t="s">
        <v>761</v>
      </c>
      <c r="B247" s="1">
        <v>45292</v>
      </c>
      <c r="C247" s="1">
        <v>46388</v>
      </c>
      <c r="D247">
        <v>12659</v>
      </c>
      <c r="E247" t="s">
        <v>762</v>
      </c>
      <c r="F247" s="3" t="s">
        <v>38</v>
      </c>
      <c r="G247" s="3">
        <v>3</v>
      </c>
      <c r="H247" s="3">
        <v>11</v>
      </c>
      <c r="I247" t="s">
        <v>763</v>
      </c>
      <c r="J247">
        <v>11.75</v>
      </c>
      <c r="K247" t="s">
        <v>764</v>
      </c>
      <c r="L247" t="s">
        <v>765</v>
      </c>
      <c r="M247">
        <v>1</v>
      </c>
    </row>
    <row r="248" spans="1:13" x14ac:dyDescent="0.2">
      <c r="A248" t="s">
        <v>761</v>
      </c>
      <c r="B248" s="1">
        <v>45292</v>
      </c>
      <c r="C248" s="1">
        <v>46388</v>
      </c>
      <c r="D248">
        <v>12659</v>
      </c>
      <c r="E248" t="s">
        <v>762</v>
      </c>
      <c r="F248" s="3" t="s">
        <v>38</v>
      </c>
      <c r="G248" s="3">
        <v>3</v>
      </c>
      <c r="H248" s="3">
        <v>12</v>
      </c>
      <c r="I248" t="s">
        <v>763</v>
      </c>
      <c r="J248">
        <v>12.25</v>
      </c>
      <c r="K248" t="s">
        <v>764</v>
      </c>
      <c r="L248" t="s">
        <v>765</v>
      </c>
      <c r="M248">
        <v>1</v>
      </c>
    </row>
    <row r="249" spans="1:13" x14ac:dyDescent="0.2">
      <c r="A249" t="s">
        <v>761</v>
      </c>
      <c r="B249" s="1">
        <v>45292</v>
      </c>
      <c r="C249" s="1">
        <v>46388</v>
      </c>
      <c r="D249">
        <v>12659</v>
      </c>
      <c r="E249" t="s">
        <v>762</v>
      </c>
      <c r="F249" s="3" t="s">
        <v>38</v>
      </c>
      <c r="G249" s="3">
        <v>3</v>
      </c>
      <c r="H249" s="3">
        <v>13</v>
      </c>
      <c r="I249" t="s">
        <v>763</v>
      </c>
      <c r="J249">
        <v>12.77</v>
      </c>
      <c r="K249" t="s">
        <v>764</v>
      </c>
      <c r="L249" t="s">
        <v>765</v>
      </c>
      <c r="M249">
        <v>1</v>
      </c>
    </row>
    <row r="250" spans="1:13" x14ac:dyDescent="0.2">
      <c r="A250" t="s">
        <v>761</v>
      </c>
      <c r="B250" s="1">
        <v>45292</v>
      </c>
      <c r="C250" s="1">
        <v>46388</v>
      </c>
      <c r="D250">
        <v>12659</v>
      </c>
      <c r="E250" t="s">
        <v>762</v>
      </c>
      <c r="F250" s="3" t="s">
        <v>38</v>
      </c>
      <c r="G250" s="3">
        <v>3</v>
      </c>
      <c r="H250" s="3">
        <v>14</v>
      </c>
      <c r="I250" t="s">
        <v>763</v>
      </c>
      <c r="J250">
        <v>13.28</v>
      </c>
      <c r="K250" t="s">
        <v>764</v>
      </c>
      <c r="L250" t="s">
        <v>765</v>
      </c>
      <c r="M250">
        <v>1</v>
      </c>
    </row>
    <row r="251" spans="1:13" x14ac:dyDescent="0.2">
      <c r="A251" t="s">
        <v>761</v>
      </c>
      <c r="B251" s="1">
        <v>45292</v>
      </c>
      <c r="C251" s="1">
        <v>46388</v>
      </c>
      <c r="D251">
        <v>12659</v>
      </c>
      <c r="E251" t="s">
        <v>762</v>
      </c>
      <c r="F251" s="3" t="s">
        <v>38</v>
      </c>
      <c r="G251" s="3">
        <v>3</v>
      </c>
      <c r="H251" s="3">
        <v>15</v>
      </c>
      <c r="I251" t="s">
        <v>763</v>
      </c>
      <c r="J251">
        <v>13.78</v>
      </c>
      <c r="K251" t="s">
        <v>764</v>
      </c>
      <c r="L251" t="s">
        <v>765</v>
      </c>
      <c r="M251">
        <v>1</v>
      </c>
    </row>
    <row r="252" spans="1:13" x14ac:dyDescent="0.2">
      <c r="A252" t="s">
        <v>761</v>
      </c>
      <c r="B252" s="1">
        <v>45292</v>
      </c>
      <c r="C252" s="1">
        <v>46388</v>
      </c>
      <c r="D252">
        <v>12659</v>
      </c>
      <c r="E252" t="s">
        <v>762</v>
      </c>
      <c r="F252" s="3" t="s">
        <v>38</v>
      </c>
      <c r="G252" s="3">
        <v>3</v>
      </c>
      <c r="H252" s="3">
        <v>16</v>
      </c>
      <c r="I252" t="s">
        <v>763</v>
      </c>
      <c r="J252">
        <v>14.29</v>
      </c>
      <c r="K252" t="s">
        <v>764</v>
      </c>
      <c r="L252" t="s">
        <v>765</v>
      </c>
      <c r="M252">
        <v>1</v>
      </c>
    </row>
    <row r="253" spans="1:13" x14ac:dyDescent="0.2">
      <c r="A253" t="s">
        <v>761</v>
      </c>
      <c r="B253" s="1">
        <v>45292</v>
      </c>
      <c r="C253" s="1">
        <v>46388</v>
      </c>
      <c r="D253">
        <v>12659</v>
      </c>
      <c r="E253" t="s">
        <v>762</v>
      </c>
      <c r="F253" s="3" t="s">
        <v>38</v>
      </c>
      <c r="G253" s="3">
        <v>3</v>
      </c>
      <c r="H253" s="3">
        <v>17</v>
      </c>
      <c r="I253" t="s">
        <v>763</v>
      </c>
      <c r="J253">
        <v>14.7</v>
      </c>
      <c r="K253" t="s">
        <v>764</v>
      </c>
      <c r="L253" t="s">
        <v>765</v>
      </c>
      <c r="M253">
        <v>1</v>
      </c>
    </row>
    <row r="254" spans="1:13" x14ac:dyDescent="0.2">
      <c r="A254" t="s">
        <v>761</v>
      </c>
      <c r="B254" s="1">
        <v>45292</v>
      </c>
      <c r="C254" s="1">
        <v>46388</v>
      </c>
      <c r="D254">
        <v>12659</v>
      </c>
      <c r="E254" t="s">
        <v>762</v>
      </c>
      <c r="F254" s="3" t="s">
        <v>38</v>
      </c>
      <c r="G254" s="3">
        <v>3</v>
      </c>
      <c r="H254" s="3">
        <v>18</v>
      </c>
      <c r="I254" t="s">
        <v>763</v>
      </c>
      <c r="J254">
        <v>14.93</v>
      </c>
      <c r="K254" t="s">
        <v>764</v>
      </c>
      <c r="L254" t="s">
        <v>765</v>
      </c>
      <c r="M254">
        <v>1</v>
      </c>
    </row>
    <row r="255" spans="1:13" x14ac:dyDescent="0.2">
      <c r="A255" t="s">
        <v>761</v>
      </c>
      <c r="B255" s="1">
        <v>45292</v>
      </c>
      <c r="C255" s="1">
        <v>46388</v>
      </c>
      <c r="D255">
        <v>12659</v>
      </c>
      <c r="E255" t="s">
        <v>762</v>
      </c>
      <c r="F255" s="3" t="s">
        <v>38</v>
      </c>
      <c r="G255" s="3">
        <v>3</v>
      </c>
      <c r="H255" s="3">
        <v>19</v>
      </c>
      <c r="I255" t="s">
        <v>763</v>
      </c>
      <c r="J255">
        <v>15.42</v>
      </c>
      <c r="K255" t="s">
        <v>764</v>
      </c>
      <c r="L255" t="s">
        <v>765</v>
      </c>
      <c r="M255">
        <v>1</v>
      </c>
    </row>
    <row r="256" spans="1:13" x14ac:dyDescent="0.2">
      <c r="A256" t="s">
        <v>761</v>
      </c>
      <c r="B256" s="1">
        <v>45292</v>
      </c>
      <c r="C256" s="1">
        <v>46388</v>
      </c>
      <c r="D256">
        <v>12659</v>
      </c>
      <c r="E256" t="s">
        <v>762</v>
      </c>
      <c r="F256" s="3" t="s">
        <v>38</v>
      </c>
      <c r="G256" s="3">
        <v>3</v>
      </c>
      <c r="H256" s="3">
        <v>20</v>
      </c>
      <c r="I256" t="s">
        <v>763</v>
      </c>
      <c r="J256">
        <v>15.74</v>
      </c>
      <c r="K256" t="s">
        <v>764</v>
      </c>
      <c r="L256" t="s">
        <v>765</v>
      </c>
      <c r="M256">
        <v>1</v>
      </c>
    </row>
    <row r="257" spans="1:13" x14ac:dyDescent="0.2">
      <c r="A257" t="s">
        <v>761</v>
      </c>
      <c r="B257" s="1">
        <v>45292</v>
      </c>
      <c r="C257" s="1">
        <v>46388</v>
      </c>
      <c r="D257">
        <v>12659</v>
      </c>
      <c r="E257" t="s">
        <v>762</v>
      </c>
      <c r="F257" s="3" t="s">
        <v>38</v>
      </c>
      <c r="G257" s="3">
        <v>4</v>
      </c>
      <c r="H257" s="3">
        <v>0.5</v>
      </c>
      <c r="I257" t="s">
        <v>763</v>
      </c>
      <c r="J257">
        <v>6.97</v>
      </c>
      <c r="K257" t="s">
        <v>764</v>
      </c>
      <c r="L257" t="s">
        <v>765</v>
      </c>
      <c r="M257">
        <v>1</v>
      </c>
    </row>
    <row r="258" spans="1:13" x14ac:dyDescent="0.2">
      <c r="A258" t="s">
        <v>761</v>
      </c>
      <c r="B258" s="1">
        <v>45292</v>
      </c>
      <c r="C258" s="1">
        <v>46388</v>
      </c>
      <c r="D258">
        <v>12659</v>
      </c>
      <c r="E258" t="s">
        <v>762</v>
      </c>
      <c r="F258" s="3" t="s">
        <v>38</v>
      </c>
      <c r="G258" s="3">
        <v>4</v>
      </c>
      <c r="H258" s="3">
        <v>1</v>
      </c>
      <c r="I258" t="s">
        <v>763</v>
      </c>
      <c r="J258">
        <v>6.97</v>
      </c>
      <c r="K258" t="s">
        <v>764</v>
      </c>
      <c r="L258" t="s">
        <v>765</v>
      </c>
      <c r="M258">
        <v>1</v>
      </c>
    </row>
    <row r="259" spans="1:13" x14ac:dyDescent="0.2">
      <c r="A259" t="s">
        <v>761</v>
      </c>
      <c r="B259" s="1">
        <v>45292</v>
      </c>
      <c r="C259" s="1">
        <v>46388</v>
      </c>
      <c r="D259">
        <v>12659</v>
      </c>
      <c r="E259" t="s">
        <v>762</v>
      </c>
      <c r="F259" s="3" t="s">
        <v>38</v>
      </c>
      <c r="G259" s="3">
        <v>4</v>
      </c>
      <c r="H259" s="3">
        <v>2</v>
      </c>
      <c r="I259" t="s">
        <v>763</v>
      </c>
      <c r="J259">
        <v>7.09</v>
      </c>
      <c r="K259" t="s">
        <v>764</v>
      </c>
      <c r="L259" t="s">
        <v>765</v>
      </c>
      <c r="M259">
        <v>1</v>
      </c>
    </row>
    <row r="260" spans="1:13" x14ac:dyDescent="0.2">
      <c r="A260" t="s">
        <v>761</v>
      </c>
      <c r="B260" s="1">
        <v>45292</v>
      </c>
      <c r="C260" s="1">
        <v>46388</v>
      </c>
      <c r="D260">
        <v>12659</v>
      </c>
      <c r="E260" t="s">
        <v>762</v>
      </c>
      <c r="F260" s="3" t="s">
        <v>38</v>
      </c>
      <c r="G260" s="3">
        <v>4</v>
      </c>
      <c r="H260" s="3">
        <v>3</v>
      </c>
      <c r="I260" t="s">
        <v>763</v>
      </c>
      <c r="J260">
        <v>7.36</v>
      </c>
      <c r="K260" t="s">
        <v>764</v>
      </c>
      <c r="L260" t="s">
        <v>765</v>
      </c>
      <c r="M260">
        <v>1</v>
      </c>
    </row>
    <row r="261" spans="1:13" x14ac:dyDescent="0.2">
      <c r="A261" t="s">
        <v>761</v>
      </c>
      <c r="B261" s="1">
        <v>45292</v>
      </c>
      <c r="C261" s="1">
        <v>46388</v>
      </c>
      <c r="D261">
        <v>12659</v>
      </c>
      <c r="E261" t="s">
        <v>762</v>
      </c>
      <c r="F261" s="3" t="s">
        <v>38</v>
      </c>
      <c r="G261" s="3">
        <v>4</v>
      </c>
      <c r="H261" s="3">
        <v>4</v>
      </c>
      <c r="I261" t="s">
        <v>763</v>
      </c>
      <c r="J261">
        <v>7.4</v>
      </c>
      <c r="K261" t="s">
        <v>764</v>
      </c>
      <c r="L261" t="s">
        <v>765</v>
      </c>
      <c r="M261">
        <v>1</v>
      </c>
    </row>
    <row r="262" spans="1:13" x14ac:dyDescent="0.2">
      <c r="A262" t="s">
        <v>761</v>
      </c>
      <c r="B262" s="1">
        <v>45292</v>
      </c>
      <c r="C262" s="1">
        <v>46388</v>
      </c>
      <c r="D262">
        <v>12659</v>
      </c>
      <c r="E262" t="s">
        <v>762</v>
      </c>
      <c r="F262" s="3" t="s">
        <v>38</v>
      </c>
      <c r="G262" s="3">
        <v>4</v>
      </c>
      <c r="H262" s="3">
        <v>5</v>
      </c>
      <c r="I262" t="s">
        <v>763</v>
      </c>
      <c r="J262">
        <v>7.61</v>
      </c>
      <c r="K262" t="s">
        <v>764</v>
      </c>
      <c r="L262" t="s">
        <v>765</v>
      </c>
      <c r="M262">
        <v>1</v>
      </c>
    </row>
    <row r="263" spans="1:13" x14ac:dyDescent="0.2">
      <c r="A263" t="s">
        <v>761</v>
      </c>
      <c r="B263" s="1">
        <v>45292</v>
      </c>
      <c r="C263" s="1">
        <v>46388</v>
      </c>
      <c r="D263">
        <v>12659</v>
      </c>
      <c r="E263" t="s">
        <v>762</v>
      </c>
      <c r="F263" s="3" t="s">
        <v>38</v>
      </c>
      <c r="G263" s="3">
        <v>4</v>
      </c>
      <c r="H263" s="3">
        <v>6</v>
      </c>
      <c r="I263" t="s">
        <v>763</v>
      </c>
      <c r="J263">
        <v>8.06</v>
      </c>
      <c r="K263" t="s">
        <v>764</v>
      </c>
      <c r="L263" t="s">
        <v>765</v>
      </c>
      <c r="M263">
        <v>1</v>
      </c>
    </row>
    <row r="264" spans="1:13" x14ac:dyDescent="0.2">
      <c r="A264" t="s">
        <v>761</v>
      </c>
      <c r="B264" s="1">
        <v>45292</v>
      </c>
      <c r="C264" s="1">
        <v>46388</v>
      </c>
      <c r="D264">
        <v>12659</v>
      </c>
      <c r="E264" t="s">
        <v>762</v>
      </c>
      <c r="F264" s="3" t="s">
        <v>38</v>
      </c>
      <c r="G264" s="3">
        <v>4</v>
      </c>
      <c r="H264" s="3">
        <v>7</v>
      </c>
      <c r="I264" t="s">
        <v>763</v>
      </c>
      <c r="J264">
        <v>10.15</v>
      </c>
      <c r="K264" t="s">
        <v>764</v>
      </c>
      <c r="L264" t="s">
        <v>765</v>
      </c>
      <c r="M264">
        <v>1</v>
      </c>
    </row>
    <row r="265" spans="1:13" x14ac:dyDescent="0.2">
      <c r="A265" t="s">
        <v>761</v>
      </c>
      <c r="B265" s="1">
        <v>45292</v>
      </c>
      <c r="C265" s="1">
        <v>46388</v>
      </c>
      <c r="D265">
        <v>12659</v>
      </c>
      <c r="E265" t="s">
        <v>762</v>
      </c>
      <c r="F265" s="3" t="s">
        <v>38</v>
      </c>
      <c r="G265" s="3">
        <v>4</v>
      </c>
      <c r="H265" s="3">
        <v>8</v>
      </c>
      <c r="I265" t="s">
        <v>763</v>
      </c>
      <c r="J265">
        <v>11.19</v>
      </c>
      <c r="K265" t="s">
        <v>764</v>
      </c>
      <c r="L265" t="s">
        <v>765</v>
      </c>
      <c r="M265">
        <v>1</v>
      </c>
    </row>
    <row r="266" spans="1:13" x14ac:dyDescent="0.2">
      <c r="A266" t="s">
        <v>761</v>
      </c>
      <c r="B266" s="1">
        <v>45292</v>
      </c>
      <c r="C266" s="1">
        <v>46388</v>
      </c>
      <c r="D266">
        <v>12659</v>
      </c>
      <c r="E266" t="s">
        <v>762</v>
      </c>
      <c r="F266" s="3" t="s">
        <v>38</v>
      </c>
      <c r="G266" s="3">
        <v>4</v>
      </c>
      <c r="H266" s="3">
        <v>9</v>
      </c>
      <c r="I266" t="s">
        <v>763</v>
      </c>
      <c r="J266">
        <v>11.73</v>
      </c>
      <c r="K266" t="s">
        <v>764</v>
      </c>
      <c r="L266" t="s">
        <v>765</v>
      </c>
      <c r="M266">
        <v>1</v>
      </c>
    </row>
    <row r="267" spans="1:13" x14ac:dyDescent="0.2">
      <c r="A267" t="s">
        <v>761</v>
      </c>
      <c r="B267" s="1">
        <v>45292</v>
      </c>
      <c r="C267" s="1">
        <v>46388</v>
      </c>
      <c r="D267">
        <v>12659</v>
      </c>
      <c r="E267" t="s">
        <v>762</v>
      </c>
      <c r="F267" s="3" t="s">
        <v>38</v>
      </c>
      <c r="G267" s="3">
        <v>4</v>
      </c>
      <c r="H267" s="3">
        <v>10</v>
      </c>
      <c r="I267" t="s">
        <v>763</v>
      </c>
      <c r="J267">
        <v>12.08</v>
      </c>
      <c r="K267" t="s">
        <v>764</v>
      </c>
      <c r="L267" t="s">
        <v>765</v>
      </c>
      <c r="M267">
        <v>1</v>
      </c>
    </row>
    <row r="268" spans="1:13" x14ac:dyDescent="0.2">
      <c r="A268" t="s">
        <v>761</v>
      </c>
      <c r="B268" s="1">
        <v>45292</v>
      </c>
      <c r="C268" s="1">
        <v>46388</v>
      </c>
      <c r="D268">
        <v>12659</v>
      </c>
      <c r="E268" t="s">
        <v>762</v>
      </c>
      <c r="F268" s="3" t="s">
        <v>38</v>
      </c>
      <c r="G268" s="3">
        <v>4</v>
      </c>
      <c r="H268" s="3">
        <v>11</v>
      </c>
      <c r="I268" t="s">
        <v>763</v>
      </c>
      <c r="J268">
        <v>13.15</v>
      </c>
      <c r="K268" t="s">
        <v>764</v>
      </c>
      <c r="L268" t="s">
        <v>765</v>
      </c>
      <c r="M268">
        <v>1</v>
      </c>
    </row>
    <row r="269" spans="1:13" x14ac:dyDescent="0.2">
      <c r="A269" t="s">
        <v>761</v>
      </c>
      <c r="B269" s="1">
        <v>45292</v>
      </c>
      <c r="C269" s="1">
        <v>46388</v>
      </c>
      <c r="D269">
        <v>12659</v>
      </c>
      <c r="E269" t="s">
        <v>762</v>
      </c>
      <c r="F269" s="3" t="s">
        <v>38</v>
      </c>
      <c r="G269" s="3">
        <v>4</v>
      </c>
      <c r="H269" s="3">
        <v>12</v>
      </c>
      <c r="I269" t="s">
        <v>763</v>
      </c>
      <c r="J269">
        <v>13.76</v>
      </c>
      <c r="K269" t="s">
        <v>764</v>
      </c>
      <c r="L269" t="s">
        <v>765</v>
      </c>
      <c r="M269">
        <v>1</v>
      </c>
    </row>
    <row r="270" spans="1:13" x14ac:dyDescent="0.2">
      <c r="A270" t="s">
        <v>761</v>
      </c>
      <c r="B270" s="1">
        <v>45292</v>
      </c>
      <c r="C270" s="1">
        <v>46388</v>
      </c>
      <c r="D270">
        <v>12659</v>
      </c>
      <c r="E270" t="s">
        <v>762</v>
      </c>
      <c r="F270" s="3" t="s">
        <v>38</v>
      </c>
      <c r="G270" s="3">
        <v>4</v>
      </c>
      <c r="H270" s="3">
        <v>13</v>
      </c>
      <c r="I270" t="s">
        <v>763</v>
      </c>
      <c r="J270">
        <v>14.21</v>
      </c>
      <c r="K270" t="s">
        <v>764</v>
      </c>
      <c r="L270" t="s">
        <v>765</v>
      </c>
      <c r="M270">
        <v>1</v>
      </c>
    </row>
    <row r="271" spans="1:13" x14ac:dyDescent="0.2">
      <c r="A271" t="s">
        <v>761</v>
      </c>
      <c r="B271" s="1">
        <v>45292</v>
      </c>
      <c r="C271" s="1">
        <v>46388</v>
      </c>
      <c r="D271">
        <v>12659</v>
      </c>
      <c r="E271" t="s">
        <v>762</v>
      </c>
      <c r="F271" s="3" t="s">
        <v>38</v>
      </c>
      <c r="G271" s="3">
        <v>4</v>
      </c>
      <c r="H271" s="3">
        <v>14</v>
      </c>
      <c r="I271" t="s">
        <v>763</v>
      </c>
      <c r="J271">
        <v>14.46</v>
      </c>
      <c r="K271" t="s">
        <v>764</v>
      </c>
      <c r="L271" t="s">
        <v>765</v>
      </c>
      <c r="M271">
        <v>1</v>
      </c>
    </row>
    <row r="272" spans="1:13" x14ac:dyDescent="0.2">
      <c r="A272" t="s">
        <v>761</v>
      </c>
      <c r="B272" s="1">
        <v>45292</v>
      </c>
      <c r="C272" s="1">
        <v>46388</v>
      </c>
      <c r="D272">
        <v>12659</v>
      </c>
      <c r="E272" t="s">
        <v>762</v>
      </c>
      <c r="F272" s="3" t="s">
        <v>38</v>
      </c>
      <c r="G272" s="3">
        <v>4</v>
      </c>
      <c r="H272" s="3">
        <v>15</v>
      </c>
      <c r="I272" t="s">
        <v>763</v>
      </c>
      <c r="J272">
        <v>14.88</v>
      </c>
      <c r="K272" t="s">
        <v>764</v>
      </c>
      <c r="L272" t="s">
        <v>765</v>
      </c>
      <c r="M272">
        <v>1</v>
      </c>
    </row>
    <row r="273" spans="1:13" x14ac:dyDescent="0.2">
      <c r="A273" t="s">
        <v>761</v>
      </c>
      <c r="B273" s="1">
        <v>45292</v>
      </c>
      <c r="C273" s="1">
        <v>46388</v>
      </c>
      <c r="D273">
        <v>12659</v>
      </c>
      <c r="E273" t="s">
        <v>762</v>
      </c>
      <c r="F273" s="3" t="s">
        <v>38</v>
      </c>
      <c r="G273" s="3">
        <v>4</v>
      </c>
      <c r="H273" s="3">
        <v>16</v>
      </c>
      <c r="I273" t="s">
        <v>763</v>
      </c>
      <c r="J273">
        <v>15.13</v>
      </c>
      <c r="K273" t="s">
        <v>764</v>
      </c>
      <c r="L273" t="s">
        <v>765</v>
      </c>
      <c r="M273">
        <v>1</v>
      </c>
    </row>
    <row r="274" spans="1:13" x14ac:dyDescent="0.2">
      <c r="A274" t="s">
        <v>761</v>
      </c>
      <c r="B274" s="1">
        <v>45292</v>
      </c>
      <c r="C274" s="1">
        <v>46388</v>
      </c>
      <c r="D274">
        <v>12659</v>
      </c>
      <c r="E274" t="s">
        <v>762</v>
      </c>
      <c r="F274" s="3" t="s">
        <v>38</v>
      </c>
      <c r="G274" s="3">
        <v>4</v>
      </c>
      <c r="H274" s="3">
        <v>17</v>
      </c>
      <c r="I274" t="s">
        <v>763</v>
      </c>
      <c r="J274">
        <v>15.53</v>
      </c>
      <c r="K274" t="s">
        <v>764</v>
      </c>
      <c r="L274" t="s">
        <v>765</v>
      </c>
      <c r="M274">
        <v>1</v>
      </c>
    </row>
    <row r="275" spans="1:13" x14ac:dyDescent="0.2">
      <c r="A275" t="s">
        <v>761</v>
      </c>
      <c r="B275" s="1">
        <v>45292</v>
      </c>
      <c r="C275" s="1">
        <v>46388</v>
      </c>
      <c r="D275">
        <v>12659</v>
      </c>
      <c r="E275" t="s">
        <v>762</v>
      </c>
      <c r="F275" s="3" t="s">
        <v>38</v>
      </c>
      <c r="G275" s="3">
        <v>4</v>
      </c>
      <c r="H275" s="3">
        <v>18</v>
      </c>
      <c r="I275" t="s">
        <v>763</v>
      </c>
      <c r="J275">
        <v>15.8</v>
      </c>
      <c r="K275" t="s">
        <v>764</v>
      </c>
      <c r="L275" t="s">
        <v>765</v>
      </c>
      <c r="M275">
        <v>1</v>
      </c>
    </row>
    <row r="276" spans="1:13" x14ac:dyDescent="0.2">
      <c r="A276" t="s">
        <v>761</v>
      </c>
      <c r="B276" s="1">
        <v>45292</v>
      </c>
      <c r="C276" s="1">
        <v>46388</v>
      </c>
      <c r="D276">
        <v>12659</v>
      </c>
      <c r="E276" t="s">
        <v>762</v>
      </c>
      <c r="F276" s="3" t="s">
        <v>38</v>
      </c>
      <c r="G276" s="3">
        <v>4</v>
      </c>
      <c r="H276" s="3">
        <v>19</v>
      </c>
      <c r="I276" t="s">
        <v>763</v>
      </c>
      <c r="J276">
        <v>16.29</v>
      </c>
      <c r="K276" t="s">
        <v>764</v>
      </c>
      <c r="L276" t="s">
        <v>765</v>
      </c>
      <c r="M276">
        <v>1</v>
      </c>
    </row>
    <row r="277" spans="1:13" x14ac:dyDescent="0.2">
      <c r="A277" t="s">
        <v>761</v>
      </c>
      <c r="B277" s="1">
        <v>45292</v>
      </c>
      <c r="C277" s="1">
        <v>46388</v>
      </c>
      <c r="D277">
        <v>12659</v>
      </c>
      <c r="E277" t="s">
        <v>762</v>
      </c>
      <c r="F277" s="3" t="s">
        <v>38</v>
      </c>
      <c r="G277" s="3">
        <v>4</v>
      </c>
      <c r="H277" s="3">
        <v>20</v>
      </c>
      <c r="I277" t="s">
        <v>763</v>
      </c>
      <c r="J277">
        <v>16.690000000000001</v>
      </c>
      <c r="K277" t="s">
        <v>764</v>
      </c>
      <c r="L277" t="s">
        <v>765</v>
      </c>
      <c r="M277">
        <v>1</v>
      </c>
    </row>
    <row r="278" spans="1:13" x14ac:dyDescent="0.2">
      <c r="A278" t="s">
        <v>761</v>
      </c>
      <c r="B278" s="1">
        <v>45292</v>
      </c>
      <c r="C278" s="1">
        <v>46388</v>
      </c>
      <c r="D278">
        <v>12659</v>
      </c>
      <c r="E278" t="s">
        <v>762</v>
      </c>
      <c r="F278" s="3" t="s">
        <v>38</v>
      </c>
      <c r="G278" s="3">
        <v>5</v>
      </c>
      <c r="H278" s="3">
        <v>0.5</v>
      </c>
      <c r="I278" t="s">
        <v>763</v>
      </c>
      <c r="J278">
        <v>6.97</v>
      </c>
      <c r="K278" t="s">
        <v>764</v>
      </c>
      <c r="L278" t="s">
        <v>765</v>
      </c>
      <c r="M278">
        <v>1</v>
      </c>
    </row>
    <row r="279" spans="1:13" x14ac:dyDescent="0.2">
      <c r="A279" t="s">
        <v>761</v>
      </c>
      <c r="B279" s="1">
        <v>45292</v>
      </c>
      <c r="C279" s="1">
        <v>46388</v>
      </c>
      <c r="D279">
        <v>12659</v>
      </c>
      <c r="E279" t="s">
        <v>762</v>
      </c>
      <c r="F279" s="3" t="s">
        <v>38</v>
      </c>
      <c r="G279" s="3">
        <v>5</v>
      </c>
      <c r="H279" s="3">
        <v>1</v>
      </c>
      <c r="I279" t="s">
        <v>763</v>
      </c>
      <c r="J279">
        <v>7.11</v>
      </c>
      <c r="K279" t="s">
        <v>764</v>
      </c>
      <c r="L279" t="s">
        <v>765</v>
      </c>
      <c r="M279">
        <v>1</v>
      </c>
    </row>
    <row r="280" spans="1:13" x14ac:dyDescent="0.2">
      <c r="A280" t="s">
        <v>761</v>
      </c>
      <c r="B280" s="1">
        <v>45292</v>
      </c>
      <c r="C280" s="1">
        <v>46388</v>
      </c>
      <c r="D280">
        <v>12659</v>
      </c>
      <c r="E280" t="s">
        <v>762</v>
      </c>
      <c r="F280" s="3" t="s">
        <v>38</v>
      </c>
      <c r="G280" s="3">
        <v>5</v>
      </c>
      <c r="H280" s="3">
        <v>2</v>
      </c>
      <c r="I280" t="s">
        <v>763</v>
      </c>
      <c r="J280">
        <v>8.1199999999999992</v>
      </c>
      <c r="K280" t="s">
        <v>764</v>
      </c>
      <c r="L280" t="s">
        <v>765</v>
      </c>
      <c r="M280">
        <v>1</v>
      </c>
    </row>
    <row r="281" spans="1:13" x14ac:dyDescent="0.2">
      <c r="A281" t="s">
        <v>761</v>
      </c>
      <c r="B281" s="1">
        <v>45292</v>
      </c>
      <c r="C281" s="1">
        <v>46388</v>
      </c>
      <c r="D281">
        <v>12659</v>
      </c>
      <c r="E281" t="s">
        <v>762</v>
      </c>
      <c r="F281" s="3" t="s">
        <v>38</v>
      </c>
      <c r="G281" s="3">
        <v>5</v>
      </c>
      <c r="H281" s="3">
        <v>3</v>
      </c>
      <c r="I281" t="s">
        <v>763</v>
      </c>
      <c r="J281">
        <v>9.82</v>
      </c>
      <c r="K281" t="s">
        <v>764</v>
      </c>
      <c r="L281" t="s">
        <v>765</v>
      </c>
      <c r="M281">
        <v>1</v>
      </c>
    </row>
    <row r="282" spans="1:13" x14ac:dyDescent="0.2">
      <c r="A282" t="s">
        <v>761</v>
      </c>
      <c r="B282" s="1">
        <v>45292</v>
      </c>
      <c r="C282" s="1">
        <v>46388</v>
      </c>
      <c r="D282">
        <v>12659</v>
      </c>
      <c r="E282" t="s">
        <v>762</v>
      </c>
      <c r="F282" s="3" t="s">
        <v>38</v>
      </c>
      <c r="G282" s="3">
        <v>5</v>
      </c>
      <c r="H282" s="3">
        <v>4</v>
      </c>
      <c r="I282" t="s">
        <v>763</v>
      </c>
      <c r="J282">
        <v>11.51</v>
      </c>
      <c r="K282" t="s">
        <v>764</v>
      </c>
      <c r="L282" t="s">
        <v>765</v>
      </c>
      <c r="M282">
        <v>1</v>
      </c>
    </row>
    <row r="283" spans="1:13" x14ac:dyDescent="0.2">
      <c r="A283" t="s">
        <v>761</v>
      </c>
      <c r="B283" s="1">
        <v>45292</v>
      </c>
      <c r="C283" s="1">
        <v>46388</v>
      </c>
      <c r="D283">
        <v>12659</v>
      </c>
      <c r="E283" t="s">
        <v>762</v>
      </c>
      <c r="F283" s="3" t="s">
        <v>38</v>
      </c>
      <c r="G283" s="3">
        <v>5</v>
      </c>
      <c r="H283" s="3">
        <v>5</v>
      </c>
      <c r="I283" t="s">
        <v>763</v>
      </c>
      <c r="J283">
        <v>12.71</v>
      </c>
      <c r="K283" t="s">
        <v>764</v>
      </c>
      <c r="L283" t="s">
        <v>765</v>
      </c>
      <c r="M283">
        <v>1</v>
      </c>
    </row>
    <row r="284" spans="1:13" x14ac:dyDescent="0.2">
      <c r="A284" t="s">
        <v>761</v>
      </c>
      <c r="B284" s="1">
        <v>45292</v>
      </c>
      <c r="C284" s="1">
        <v>46388</v>
      </c>
      <c r="D284">
        <v>12659</v>
      </c>
      <c r="E284" t="s">
        <v>762</v>
      </c>
      <c r="F284" s="3" t="s">
        <v>38</v>
      </c>
      <c r="G284" s="3">
        <v>5</v>
      </c>
      <c r="H284" s="3">
        <v>6</v>
      </c>
      <c r="I284" t="s">
        <v>763</v>
      </c>
      <c r="J284">
        <v>14.18</v>
      </c>
      <c r="K284" t="s">
        <v>764</v>
      </c>
      <c r="L284" t="s">
        <v>765</v>
      </c>
      <c r="M284">
        <v>1</v>
      </c>
    </row>
    <row r="285" spans="1:13" x14ac:dyDescent="0.2">
      <c r="A285" t="s">
        <v>761</v>
      </c>
      <c r="B285" s="1">
        <v>45292</v>
      </c>
      <c r="C285" s="1">
        <v>46388</v>
      </c>
      <c r="D285">
        <v>12659</v>
      </c>
      <c r="E285" t="s">
        <v>762</v>
      </c>
      <c r="F285" s="3" t="s">
        <v>38</v>
      </c>
      <c r="G285" s="3">
        <v>5</v>
      </c>
      <c r="H285" s="3">
        <v>7</v>
      </c>
      <c r="I285" t="s">
        <v>763</v>
      </c>
      <c r="J285">
        <v>15.13</v>
      </c>
      <c r="K285" t="s">
        <v>764</v>
      </c>
      <c r="L285" t="s">
        <v>765</v>
      </c>
      <c r="M285">
        <v>1</v>
      </c>
    </row>
    <row r="286" spans="1:13" x14ac:dyDescent="0.2">
      <c r="A286" t="s">
        <v>761</v>
      </c>
      <c r="B286" s="1">
        <v>45292</v>
      </c>
      <c r="C286" s="1">
        <v>46388</v>
      </c>
      <c r="D286">
        <v>12659</v>
      </c>
      <c r="E286" t="s">
        <v>762</v>
      </c>
      <c r="F286" s="3" t="s">
        <v>38</v>
      </c>
      <c r="G286" s="3">
        <v>5</v>
      </c>
      <c r="H286" s="3">
        <v>8</v>
      </c>
      <c r="I286" t="s">
        <v>763</v>
      </c>
      <c r="J286">
        <v>16.05</v>
      </c>
      <c r="K286" t="s">
        <v>764</v>
      </c>
      <c r="L286" t="s">
        <v>765</v>
      </c>
      <c r="M286">
        <v>1</v>
      </c>
    </row>
    <row r="287" spans="1:13" x14ac:dyDescent="0.2">
      <c r="A287" t="s">
        <v>761</v>
      </c>
      <c r="B287" s="1">
        <v>45292</v>
      </c>
      <c r="C287" s="1">
        <v>46388</v>
      </c>
      <c r="D287">
        <v>12659</v>
      </c>
      <c r="E287" t="s">
        <v>762</v>
      </c>
      <c r="F287" s="3" t="s">
        <v>38</v>
      </c>
      <c r="G287" s="3">
        <v>5</v>
      </c>
      <c r="H287" s="3">
        <v>9</v>
      </c>
      <c r="I287" t="s">
        <v>763</v>
      </c>
      <c r="J287">
        <v>16.96</v>
      </c>
      <c r="K287" t="s">
        <v>764</v>
      </c>
      <c r="L287" t="s">
        <v>765</v>
      </c>
      <c r="M287">
        <v>1</v>
      </c>
    </row>
    <row r="288" spans="1:13" x14ac:dyDescent="0.2">
      <c r="A288" t="s">
        <v>761</v>
      </c>
      <c r="B288" s="1">
        <v>45292</v>
      </c>
      <c r="C288" s="1">
        <v>46388</v>
      </c>
      <c r="D288">
        <v>12659</v>
      </c>
      <c r="E288" t="s">
        <v>762</v>
      </c>
      <c r="F288" s="3" t="s">
        <v>38</v>
      </c>
      <c r="G288" s="3">
        <v>5</v>
      </c>
      <c r="H288" s="3">
        <v>10</v>
      </c>
      <c r="I288" t="s">
        <v>763</v>
      </c>
      <c r="J288">
        <v>17.84</v>
      </c>
      <c r="K288" t="s">
        <v>764</v>
      </c>
      <c r="L288" t="s">
        <v>765</v>
      </c>
      <c r="M288">
        <v>1</v>
      </c>
    </row>
    <row r="289" spans="1:13" x14ac:dyDescent="0.2">
      <c r="A289" t="s">
        <v>761</v>
      </c>
      <c r="B289" s="1">
        <v>45292</v>
      </c>
      <c r="C289" s="1">
        <v>46388</v>
      </c>
      <c r="D289">
        <v>12659</v>
      </c>
      <c r="E289" t="s">
        <v>762</v>
      </c>
      <c r="F289" s="3" t="s">
        <v>38</v>
      </c>
      <c r="G289" s="3">
        <v>5</v>
      </c>
      <c r="H289" s="3">
        <v>11</v>
      </c>
      <c r="I289" t="s">
        <v>763</v>
      </c>
      <c r="J289">
        <v>18.989999999999998</v>
      </c>
      <c r="K289" t="s">
        <v>764</v>
      </c>
      <c r="L289" t="s">
        <v>765</v>
      </c>
      <c r="M289">
        <v>1</v>
      </c>
    </row>
    <row r="290" spans="1:13" x14ac:dyDescent="0.2">
      <c r="A290" t="s">
        <v>761</v>
      </c>
      <c r="B290" s="1">
        <v>45292</v>
      </c>
      <c r="C290" s="1">
        <v>46388</v>
      </c>
      <c r="D290">
        <v>12659</v>
      </c>
      <c r="E290" t="s">
        <v>762</v>
      </c>
      <c r="F290" s="3" t="s">
        <v>38</v>
      </c>
      <c r="G290" s="3">
        <v>5</v>
      </c>
      <c r="H290" s="3">
        <v>12</v>
      </c>
      <c r="I290" t="s">
        <v>763</v>
      </c>
      <c r="J290">
        <v>20.09</v>
      </c>
      <c r="K290" t="s">
        <v>764</v>
      </c>
      <c r="L290" t="s">
        <v>765</v>
      </c>
      <c r="M290">
        <v>1</v>
      </c>
    </row>
    <row r="291" spans="1:13" x14ac:dyDescent="0.2">
      <c r="A291" t="s">
        <v>761</v>
      </c>
      <c r="B291" s="1">
        <v>45292</v>
      </c>
      <c r="C291" s="1">
        <v>46388</v>
      </c>
      <c r="D291">
        <v>12659</v>
      </c>
      <c r="E291" t="s">
        <v>762</v>
      </c>
      <c r="F291" s="3" t="s">
        <v>38</v>
      </c>
      <c r="G291" s="3">
        <v>5</v>
      </c>
      <c r="H291" s="3">
        <v>13</v>
      </c>
      <c r="I291" t="s">
        <v>763</v>
      </c>
      <c r="J291">
        <v>21.19</v>
      </c>
      <c r="K291" t="s">
        <v>764</v>
      </c>
      <c r="L291" t="s">
        <v>765</v>
      </c>
      <c r="M291">
        <v>1</v>
      </c>
    </row>
    <row r="292" spans="1:13" x14ac:dyDescent="0.2">
      <c r="A292" t="s">
        <v>761</v>
      </c>
      <c r="B292" s="1">
        <v>45292</v>
      </c>
      <c r="C292" s="1">
        <v>46388</v>
      </c>
      <c r="D292">
        <v>12659</v>
      </c>
      <c r="E292" t="s">
        <v>762</v>
      </c>
      <c r="F292" s="3" t="s">
        <v>38</v>
      </c>
      <c r="G292" s="3">
        <v>5</v>
      </c>
      <c r="H292" s="3">
        <v>14</v>
      </c>
      <c r="I292" t="s">
        <v>763</v>
      </c>
      <c r="J292">
        <v>22.3</v>
      </c>
      <c r="K292" t="s">
        <v>764</v>
      </c>
      <c r="L292" t="s">
        <v>765</v>
      </c>
      <c r="M292">
        <v>1</v>
      </c>
    </row>
    <row r="293" spans="1:13" x14ac:dyDescent="0.2">
      <c r="A293" t="s">
        <v>761</v>
      </c>
      <c r="B293" s="1">
        <v>45292</v>
      </c>
      <c r="C293" s="1">
        <v>46388</v>
      </c>
      <c r="D293">
        <v>12659</v>
      </c>
      <c r="E293" t="s">
        <v>762</v>
      </c>
      <c r="F293" s="3" t="s">
        <v>38</v>
      </c>
      <c r="G293" s="3">
        <v>5</v>
      </c>
      <c r="H293" s="3">
        <v>15</v>
      </c>
      <c r="I293" t="s">
        <v>763</v>
      </c>
      <c r="J293">
        <v>23.4</v>
      </c>
      <c r="K293" t="s">
        <v>764</v>
      </c>
      <c r="L293" t="s">
        <v>765</v>
      </c>
      <c r="M293">
        <v>1</v>
      </c>
    </row>
    <row r="294" spans="1:13" x14ac:dyDescent="0.2">
      <c r="A294" t="s">
        <v>761</v>
      </c>
      <c r="B294" s="1">
        <v>45292</v>
      </c>
      <c r="C294" s="1">
        <v>46388</v>
      </c>
      <c r="D294">
        <v>12659</v>
      </c>
      <c r="E294" t="s">
        <v>762</v>
      </c>
      <c r="F294" s="3" t="s">
        <v>38</v>
      </c>
      <c r="G294" s="3">
        <v>5</v>
      </c>
      <c r="H294" s="3">
        <v>16</v>
      </c>
      <c r="I294" t="s">
        <v>763</v>
      </c>
      <c r="J294">
        <v>24.49</v>
      </c>
      <c r="K294" t="s">
        <v>764</v>
      </c>
      <c r="L294" t="s">
        <v>765</v>
      </c>
      <c r="M294">
        <v>1</v>
      </c>
    </row>
    <row r="295" spans="1:13" x14ac:dyDescent="0.2">
      <c r="A295" t="s">
        <v>761</v>
      </c>
      <c r="B295" s="1">
        <v>45292</v>
      </c>
      <c r="C295" s="1">
        <v>46388</v>
      </c>
      <c r="D295">
        <v>12659</v>
      </c>
      <c r="E295" t="s">
        <v>762</v>
      </c>
      <c r="F295" s="3" t="s">
        <v>38</v>
      </c>
      <c r="G295" s="3">
        <v>5</v>
      </c>
      <c r="H295" s="3">
        <v>17</v>
      </c>
      <c r="I295" t="s">
        <v>763</v>
      </c>
      <c r="J295">
        <v>25.59</v>
      </c>
      <c r="K295" t="s">
        <v>764</v>
      </c>
      <c r="L295" t="s">
        <v>765</v>
      </c>
      <c r="M295">
        <v>1</v>
      </c>
    </row>
    <row r="296" spans="1:13" x14ac:dyDescent="0.2">
      <c r="A296" t="s">
        <v>761</v>
      </c>
      <c r="B296" s="1">
        <v>45292</v>
      </c>
      <c r="C296" s="1">
        <v>46388</v>
      </c>
      <c r="D296">
        <v>12659</v>
      </c>
      <c r="E296" t="s">
        <v>762</v>
      </c>
      <c r="F296" s="3" t="s">
        <v>38</v>
      </c>
      <c r="G296" s="3">
        <v>5</v>
      </c>
      <c r="H296" s="3">
        <v>18</v>
      </c>
      <c r="I296" t="s">
        <v>763</v>
      </c>
      <c r="J296">
        <v>26.68</v>
      </c>
      <c r="K296" t="s">
        <v>764</v>
      </c>
      <c r="L296" t="s">
        <v>765</v>
      </c>
      <c r="M296">
        <v>1</v>
      </c>
    </row>
    <row r="297" spans="1:13" x14ac:dyDescent="0.2">
      <c r="A297" t="s">
        <v>761</v>
      </c>
      <c r="B297" s="1">
        <v>45292</v>
      </c>
      <c r="C297" s="1">
        <v>46388</v>
      </c>
      <c r="D297">
        <v>12659</v>
      </c>
      <c r="E297" t="s">
        <v>762</v>
      </c>
      <c r="F297" s="3" t="s">
        <v>38</v>
      </c>
      <c r="G297" s="3">
        <v>5</v>
      </c>
      <c r="H297" s="3">
        <v>19</v>
      </c>
      <c r="I297" t="s">
        <v>763</v>
      </c>
      <c r="J297">
        <v>27.79</v>
      </c>
      <c r="K297" t="s">
        <v>764</v>
      </c>
      <c r="L297" t="s">
        <v>765</v>
      </c>
      <c r="M297">
        <v>1</v>
      </c>
    </row>
    <row r="298" spans="1:13" x14ac:dyDescent="0.2">
      <c r="A298" t="s">
        <v>761</v>
      </c>
      <c r="B298" s="1">
        <v>45292</v>
      </c>
      <c r="C298" s="1">
        <v>46388</v>
      </c>
      <c r="D298">
        <v>12659</v>
      </c>
      <c r="E298" t="s">
        <v>762</v>
      </c>
      <c r="F298" s="3" t="s">
        <v>38</v>
      </c>
      <c r="G298" s="3">
        <v>5</v>
      </c>
      <c r="H298" s="3">
        <v>20</v>
      </c>
      <c r="I298" t="s">
        <v>763</v>
      </c>
      <c r="J298">
        <v>28.87</v>
      </c>
      <c r="K298" t="s">
        <v>764</v>
      </c>
      <c r="L298" t="s">
        <v>765</v>
      </c>
      <c r="M298">
        <v>1</v>
      </c>
    </row>
    <row r="299" spans="1:13" x14ac:dyDescent="0.2">
      <c r="A299" t="s">
        <v>761</v>
      </c>
      <c r="B299" s="1">
        <v>45292</v>
      </c>
      <c r="C299" s="1">
        <v>46388</v>
      </c>
      <c r="D299">
        <v>12659</v>
      </c>
      <c r="E299" t="s">
        <v>762</v>
      </c>
      <c r="F299" s="3" t="s">
        <v>38</v>
      </c>
      <c r="G299" s="3">
        <v>6</v>
      </c>
      <c r="H299" s="3">
        <v>0.5</v>
      </c>
      <c r="I299" t="s">
        <v>763</v>
      </c>
      <c r="J299">
        <v>6.97</v>
      </c>
      <c r="K299" t="s">
        <v>764</v>
      </c>
      <c r="L299" t="s">
        <v>765</v>
      </c>
      <c r="M299">
        <v>1</v>
      </c>
    </row>
    <row r="300" spans="1:13" x14ac:dyDescent="0.2">
      <c r="A300" t="s">
        <v>761</v>
      </c>
      <c r="B300" s="1">
        <v>45292</v>
      </c>
      <c r="C300" s="1">
        <v>46388</v>
      </c>
      <c r="D300">
        <v>12659</v>
      </c>
      <c r="E300" t="s">
        <v>762</v>
      </c>
      <c r="F300" s="3" t="s">
        <v>38</v>
      </c>
      <c r="G300" s="3">
        <v>6</v>
      </c>
      <c r="H300" s="3">
        <v>1</v>
      </c>
      <c r="I300" t="s">
        <v>763</v>
      </c>
      <c r="J300">
        <v>7.36</v>
      </c>
      <c r="K300" t="s">
        <v>764</v>
      </c>
      <c r="L300" t="s">
        <v>765</v>
      </c>
      <c r="M300">
        <v>1</v>
      </c>
    </row>
    <row r="301" spans="1:13" x14ac:dyDescent="0.2">
      <c r="A301" t="s">
        <v>761</v>
      </c>
      <c r="B301" s="1">
        <v>45292</v>
      </c>
      <c r="C301" s="1">
        <v>46388</v>
      </c>
      <c r="D301">
        <v>12659</v>
      </c>
      <c r="E301" t="s">
        <v>762</v>
      </c>
      <c r="F301" s="3" t="s">
        <v>38</v>
      </c>
      <c r="G301" s="3">
        <v>6</v>
      </c>
      <c r="H301" s="3">
        <v>2</v>
      </c>
      <c r="I301" t="s">
        <v>763</v>
      </c>
      <c r="J301">
        <v>9.17</v>
      </c>
      <c r="K301" t="s">
        <v>764</v>
      </c>
      <c r="L301" t="s">
        <v>765</v>
      </c>
      <c r="M301">
        <v>1</v>
      </c>
    </row>
    <row r="302" spans="1:13" x14ac:dyDescent="0.2">
      <c r="A302" t="s">
        <v>761</v>
      </c>
      <c r="B302" s="1">
        <v>45292</v>
      </c>
      <c r="C302" s="1">
        <v>46388</v>
      </c>
      <c r="D302">
        <v>12659</v>
      </c>
      <c r="E302" t="s">
        <v>762</v>
      </c>
      <c r="F302" s="3" t="s">
        <v>38</v>
      </c>
      <c r="G302" s="3">
        <v>6</v>
      </c>
      <c r="H302" s="3">
        <v>3</v>
      </c>
      <c r="I302" t="s">
        <v>763</v>
      </c>
      <c r="J302">
        <v>12.66</v>
      </c>
      <c r="K302" t="s">
        <v>764</v>
      </c>
      <c r="L302" t="s">
        <v>765</v>
      </c>
      <c r="M302">
        <v>1</v>
      </c>
    </row>
    <row r="303" spans="1:13" x14ac:dyDescent="0.2">
      <c r="A303" t="s">
        <v>761</v>
      </c>
      <c r="B303" s="1">
        <v>45292</v>
      </c>
      <c r="C303" s="1">
        <v>46388</v>
      </c>
      <c r="D303">
        <v>12659</v>
      </c>
      <c r="E303" t="s">
        <v>762</v>
      </c>
      <c r="F303" s="3" t="s">
        <v>38</v>
      </c>
      <c r="G303" s="3">
        <v>6</v>
      </c>
      <c r="H303" s="3">
        <v>4</v>
      </c>
      <c r="I303" t="s">
        <v>763</v>
      </c>
      <c r="J303">
        <v>14.65</v>
      </c>
      <c r="K303" t="s">
        <v>764</v>
      </c>
      <c r="L303" t="s">
        <v>765</v>
      </c>
      <c r="M303">
        <v>1</v>
      </c>
    </row>
    <row r="304" spans="1:13" x14ac:dyDescent="0.2">
      <c r="A304" t="s">
        <v>761</v>
      </c>
      <c r="B304" s="1">
        <v>45292</v>
      </c>
      <c r="C304" s="1">
        <v>46388</v>
      </c>
      <c r="D304">
        <v>12659</v>
      </c>
      <c r="E304" t="s">
        <v>762</v>
      </c>
      <c r="F304" s="3" t="s">
        <v>38</v>
      </c>
      <c r="G304" s="3">
        <v>6</v>
      </c>
      <c r="H304" s="3">
        <v>5</v>
      </c>
      <c r="I304" t="s">
        <v>763</v>
      </c>
      <c r="J304">
        <v>16.05</v>
      </c>
      <c r="K304" t="s">
        <v>764</v>
      </c>
      <c r="L304" t="s">
        <v>765</v>
      </c>
      <c r="M304">
        <v>1</v>
      </c>
    </row>
    <row r="305" spans="1:13" x14ac:dyDescent="0.2">
      <c r="A305" t="s">
        <v>761</v>
      </c>
      <c r="B305" s="1">
        <v>45292</v>
      </c>
      <c r="C305" s="1">
        <v>46388</v>
      </c>
      <c r="D305">
        <v>12659</v>
      </c>
      <c r="E305" t="s">
        <v>762</v>
      </c>
      <c r="F305" s="3" t="s">
        <v>38</v>
      </c>
      <c r="G305" s="3">
        <v>6</v>
      </c>
      <c r="H305" s="3">
        <v>6</v>
      </c>
      <c r="I305" t="s">
        <v>763</v>
      </c>
      <c r="J305">
        <v>18.04</v>
      </c>
      <c r="K305" t="s">
        <v>764</v>
      </c>
      <c r="L305" t="s">
        <v>765</v>
      </c>
      <c r="M305">
        <v>1</v>
      </c>
    </row>
    <row r="306" spans="1:13" x14ac:dyDescent="0.2">
      <c r="A306" t="s">
        <v>761</v>
      </c>
      <c r="B306" s="1">
        <v>45292</v>
      </c>
      <c r="C306" s="1">
        <v>46388</v>
      </c>
      <c r="D306">
        <v>12659</v>
      </c>
      <c r="E306" t="s">
        <v>762</v>
      </c>
      <c r="F306" s="3" t="s">
        <v>38</v>
      </c>
      <c r="G306" s="3">
        <v>6</v>
      </c>
      <c r="H306" s="3">
        <v>7</v>
      </c>
      <c r="I306" t="s">
        <v>763</v>
      </c>
      <c r="J306">
        <v>19.43</v>
      </c>
      <c r="K306" t="s">
        <v>764</v>
      </c>
      <c r="L306" t="s">
        <v>765</v>
      </c>
      <c r="M306">
        <v>1</v>
      </c>
    </row>
    <row r="307" spans="1:13" x14ac:dyDescent="0.2">
      <c r="A307" t="s">
        <v>761</v>
      </c>
      <c r="B307" s="1">
        <v>45292</v>
      </c>
      <c r="C307" s="1">
        <v>46388</v>
      </c>
      <c r="D307">
        <v>12659</v>
      </c>
      <c r="E307" t="s">
        <v>762</v>
      </c>
      <c r="F307" s="3" t="s">
        <v>38</v>
      </c>
      <c r="G307" s="3">
        <v>6</v>
      </c>
      <c r="H307" s="3">
        <v>8</v>
      </c>
      <c r="I307" t="s">
        <v>763</v>
      </c>
      <c r="J307">
        <v>20.76</v>
      </c>
      <c r="K307" t="s">
        <v>764</v>
      </c>
      <c r="L307" t="s">
        <v>765</v>
      </c>
      <c r="M307">
        <v>1</v>
      </c>
    </row>
    <row r="308" spans="1:13" x14ac:dyDescent="0.2">
      <c r="A308" t="s">
        <v>761</v>
      </c>
      <c r="B308" s="1">
        <v>45292</v>
      </c>
      <c r="C308" s="1">
        <v>46388</v>
      </c>
      <c r="D308">
        <v>12659</v>
      </c>
      <c r="E308" t="s">
        <v>762</v>
      </c>
      <c r="F308" s="3" t="s">
        <v>38</v>
      </c>
      <c r="G308" s="3">
        <v>6</v>
      </c>
      <c r="H308" s="3">
        <v>9</v>
      </c>
      <c r="I308" t="s">
        <v>763</v>
      </c>
      <c r="J308">
        <v>22.03</v>
      </c>
      <c r="K308" t="s">
        <v>764</v>
      </c>
      <c r="L308" t="s">
        <v>765</v>
      </c>
      <c r="M308">
        <v>1</v>
      </c>
    </row>
    <row r="309" spans="1:13" x14ac:dyDescent="0.2">
      <c r="A309" t="s">
        <v>761</v>
      </c>
      <c r="B309" s="1">
        <v>45292</v>
      </c>
      <c r="C309" s="1">
        <v>46388</v>
      </c>
      <c r="D309">
        <v>12659</v>
      </c>
      <c r="E309" t="s">
        <v>762</v>
      </c>
      <c r="F309" s="3" t="s">
        <v>38</v>
      </c>
      <c r="G309" s="3">
        <v>6</v>
      </c>
      <c r="H309" s="3">
        <v>10</v>
      </c>
      <c r="I309" t="s">
        <v>763</v>
      </c>
      <c r="J309">
        <v>23.3</v>
      </c>
      <c r="K309" t="s">
        <v>764</v>
      </c>
      <c r="L309" t="s">
        <v>765</v>
      </c>
      <c r="M309">
        <v>1</v>
      </c>
    </row>
    <row r="310" spans="1:13" x14ac:dyDescent="0.2">
      <c r="A310" t="s">
        <v>761</v>
      </c>
      <c r="B310" s="1">
        <v>45292</v>
      </c>
      <c r="C310" s="1">
        <v>46388</v>
      </c>
      <c r="D310">
        <v>12659</v>
      </c>
      <c r="E310" t="s">
        <v>762</v>
      </c>
      <c r="F310" s="3" t="s">
        <v>38</v>
      </c>
      <c r="G310" s="3">
        <v>6</v>
      </c>
      <c r="H310" s="3">
        <v>11</v>
      </c>
      <c r="I310" t="s">
        <v>763</v>
      </c>
      <c r="J310">
        <v>23.35</v>
      </c>
      <c r="K310" t="s">
        <v>764</v>
      </c>
      <c r="L310" t="s">
        <v>765</v>
      </c>
      <c r="M310">
        <v>1</v>
      </c>
    </row>
    <row r="311" spans="1:13" x14ac:dyDescent="0.2">
      <c r="A311" t="s">
        <v>761</v>
      </c>
      <c r="B311" s="1">
        <v>45292</v>
      </c>
      <c r="C311" s="1">
        <v>46388</v>
      </c>
      <c r="D311">
        <v>12659</v>
      </c>
      <c r="E311" t="s">
        <v>762</v>
      </c>
      <c r="F311" s="3" t="s">
        <v>38</v>
      </c>
      <c r="G311" s="3">
        <v>6</v>
      </c>
      <c r="H311" s="3">
        <v>12</v>
      </c>
      <c r="I311" t="s">
        <v>763</v>
      </c>
      <c r="J311">
        <v>24.7</v>
      </c>
      <c r="K311" t="s">
        <v>764</v>
      </c>
      <c r="L311" t="s">
        <v>765</v>
      </c>
      <c r="M311">
        <v>1</v>
      </c>
    </row>
    <row r="312" spans="1:13" x14ac:dyDescent="0.2">
      <c r="A312" t="s">
        <v>761</v>
      </c>
      <c r="B312" s="1">
        <v>45292</v>
      </c>
      <c r="C312" s="1">
        <v>46388</v>
      </c>
      <c r="D312">
        <v>12659</v>
      </c>
      <c r="E312" t="s">
        <v>762</v>
      </c>
      <c r="F312" s="3" t="s">
        <v>38</v>
      </c>
      <c r="G312" s="3">
        <v>6</v>
      </c>
      <c r="H312" s="3">
        <v>13</v>
      </c>
      <c r="I312" t="s">
        <v>763</v>
      </c>
      <c r="J312">
        <v>26.05</v>
      </c>
      <c r="K312" t="s">
        <v>764</v>
      </c>
      <c r="L312" t="s">
        <v>765</v>
      </c>
      <c r="M312">
        <v>1</v>
      </c>
    </row>
    <row r="313" spans="1:13" x14ac:dyDescent="0.2">
      <c r="A313" t="s">
        <v>761</v>
      </c>
      <c r="B313" s="1">
        <v>45292</v>
      </c>
      <c r="C313" s="1">
        <v>46388</v>
      </c>
      <c r="D313">
        <v>12659</v>
      </c>
      <c r="E313" t="s">
        <v>762</v>
      </c>
      <c r="F313" s="3" t="s">
        <v>38</v>
      </c>
      <c r="G313" s="3">
        <v>6</v>
      </c>
      <c r="H313" s="3">
        <v>14</v>
      </c>
      <c r="I313" t="s">
        <v>763</v>
      </c>
      <c r="J313">
        <v>27.36</v>
      </c>
      <c r="K313" t="s">
        <v>764</v>
      </c>
      <c r="L313" t="s">
        <v>765</v>
      </c>
      <c r="M313">
        <v>1</v>
      </c>
    </row>
    <row r="314" spans="1:13" x14ac:dyDescent="0.2">
      <c r="A314" t="s">
        <v>761</v>
      </c>
      <c r="B314" s="1">
        <v>45292</v>
      </c>
      <c r="C314" s="1">
        <v>46388</v>
      </c>
      <c r="D314">
        <v>12659</v>
      </c>
      <c r="E314" t="s">
        <v>762</v>
      </c>
      <c r="F314" s="3" t="s">
        <v>38</v>
      </c>
      <c r="G314" s="3">
        <v>6</v>
      </c>
      <c r="H314" s="3">
        <v>15</v>
      </c>
      <c r="I314" t="s">
        <v>763</v>
      </c>
      <c r="J314">
        <v>28.64</v>
      </c>
      <c r="K314" t="s">
        <v>764</v>
      </c>
      <c r="L314" t="s">
        <v>765</v>
      </c>
      <c r="M314">
        <v>1</v>
      </c>
    </row>
    <row r="315" spans="1:13" x14ac:dyDescent="0.2">
      <c r="A315" t="s">
        <v>761</v>
      </c>
      <c r="B315" s="1">
        <v>45292</v>
      </c>
      <c r="C315" s="1">
        <v>46388</v>
      </c>
      <c r="D315">
        <v>12659</v>
      </c>
      <c r="E315" t="s">
        <v>762</v>
      </c>
      <c r="F315" s="3" t="s">
        <v>38</v>
      </c>
      <c r="G315" s="3">
        <v>6</v>
      </c>
      <c r="H315" s="3">
        <v>16</v>
      </c>
      <c r="I315" t="s">
        <v>763</v>
      </c>
      <c r="J315">
        <v>29.94</v>
      </c>
      <c r="K315" t="s">
        <v>764</v>
      </c>
      <c r="L315" t="s">
        <v>765</v>
      </c>
      <c r="M315">
        <v>1</v>
      </c>
    </row>
    <row r="316" spans="1:13" x14ac:dyDescent="0.2">
      <c r="A316" t="s">
        <v>761</v>
      </c>
      <c r="B316" s="1">
        <v>45292</v>
      </c>
      <c r="C316" s="1">
        <v>46388</v>
      </c>
      <c r="D316">
        <v>12659</v>
      </c>
      <c r="E316" t="s">
        <v>762</v>
      </c>
      <c r="F316" s="3" t="s">
        <v>38</v>
      </c>
      <c r="G316" s="3">
        <v>6</v>
      </c>
      <c r="H316" s="3">
        <v>17</v>
      </c>
      <c r="I316" t="s">
        <v>763</v>
      </c>
      <c r="J316">
        <v>31.22</v>
      </c>
      <c r="K316" t="s">
        <v>764</v>
      </c>
      <c r="L316" t="s">
        <v>765</v>
      </c>
      <c r="M316">
        <v>1</v>
      </c>
    </row>
    <row r="317" spans="1:13" x14ac:dyDescent="0.2">
      <c r="A317" t="s">
        <v>761</v>
      </c>
      <c r="B317" s="1">
        <v>45292</v>
      </c>
      <c r="C317" s="1">
        <v>46388</v>
      </c>
      <c r="D317">
        <v>12659</v>
      </c>
      <c r="E317" t="s">
        <v>762</v>
      </c>
      <c r="F317" s="3" t="s">
        <v>38</v>
      </c>
      <c r="G317" s="3">
        <v>6</v>
      </c>
      <c r="H317" s="3">
        <v>18</v>
      </c>
      <c r="I317" t="s">
        <v>763</v>
      </c>
      <c r="J317">
        <v>32.520000000000003</v>
      </c>
      <c r="K317" t="s">
        <v>764</v>
      </c>
      <c r="L317" t="s">
        <v>765</v>
      </c>
      <c r="M317">
        <v>1</v>
      </c>
    </row>
    <row r="318" spans="1:13" x14ac:dyDescent="0.2">
      <c r="A318" t="s">
        <v>761</v>
      </c>
      <c r="B318" s="1">
        <v>45292</v>
      </c>
      <c r="C318" s="1">
        <v>46388</v>
      </c>
      <c r="D318">
        <v>12659</v>
      </c>
      <c r="E318" t="s">
        <v>762</v>
      </c>
      <c r="F318" s="3" t="s">
        <v>38</v>
      </c>
      <c r="G318" s="3">
        <v>6</v>
      </c>
      <c r="H318" s="3">
        <v>19</v>
      </c>
      <c r="I318" t="s">
        <v>763</v>
      </c>
      <c r="J318">
        <v>33.82</v>
      </c>
      <c r="K318" t="s">
        <v>764</v>
      </c>
      <c r="L318" t="s">
        <v>765</v>
      </c>
      <c r="M318">
        <v>1</v>
      </c>
    </row>
    <row r="319" spans="1:13" x14ac:dyDescent="0.2">
      <c r="A319" t="s">
        <v>761</v>
      </c>
      <c r="B319" s="1">
        <v>45292</v>
      </c>
      <c r="C319" s="1">
        <v>46388</v>
      </c>
      <c r="D319">
        <v>12659</v>
      </c>
      <c r="E319" t="s">
        <v>762</v>
      </c>
      <c r="F319" s="3" t="s">
        <v>38</v>
      </c>
      <c r="G319" s="3">
        <v>6</v>
      </c>
      <c r="H319" s="3">
        <v>20</v>
      </c>
      <c r="I319" t="s">
        <v>763</v>
      </c>
      <c r="J319">
        <v>35.11</v>
      </c>
      <c r="K319" t="s">
        <v>764</v>
      </c>
      <c r="L319" t="s">
        <v>765</v>
      </c>
      <c r="M319">
        <v>1</v>
      </c>
    </row>
    <row r="320" spans="1:13" x14ac:dyDescent="0.2">
      <c r="A320" t="s">
        <v>761</v>
      </c>
      <c r="B320" s="1">
        <v>45292</v>
      </c>
      <c r="C320" s="1">
        <v>46388</v>
      </c>
      <c r="D320">
        <v>12659</v>
      </c>
      <c r="E320" t="s">
        <v>762</v>
      </c>
      <c r="F320" s="3" t="s">
        <v>38</v>
      </c>
      <c r="G320" s="3">
        <v>7</v>
      </c>
      <c r="H320" s="3">
        <v>0.5</v>
      </c>
      <c r="I320" t="s">
        <v>763</v>
      </c>
      <c r="J320">
        <v>7.9</v>
      </c>
      <c r="K320" t="s">
        <v>764</v>
      </c>
      <c r="L320" t="s">
        <v>765</v>
      </c>
      <c r="M320">
        <v>1</v>
      </c>
    </row>
    <row r="321" spans="1:13" x14ac:dyDescent="0.2">
      <c r="A321" t="s">
        <v>761</v>
      </c>
      <c r="B321" s="1">
        <v>45292</v>
      </c>
      <c r="C321" s="1">
        <v>46388</v>
      </c>
      <c r="D321">
        <v>12659</v>
      </c>
      <c r="E321" t="s">
        <v>762</v>
      </c>
      <c r="F321" s="3" t="s">
        <v>38</v>
      </c>
      <c r="G321" s="3">
        <v>7</v>
      </c>
      <c r="H321" s="3">
        <v>1</v>
      </c>
      <c r="I321" t="s">
        <v>763</v>
      </c>
      <c r="J321">
        <v>8.51</v>
      </c>
      <c r="K321" t="s">
        <v>764</v>
      </c>
      <c r="L321" t="s">
        <v>765</v>
      </c>
      <c r="M321">
        <v>1</v>
      </c>
    </row>
    <row r="322" spans="1:13" x14ac:dyDescent="0.2">
      <c r="A322" t="s">
        <v>761</v>
      </c>
      <c r="B322" s="1">
        <v>45292</v>
      </c>
      <c r="C322" s="1">
        <v>46388</v>
      </c>
      <c r="D322">
        <v>12659</v>
      </c>
      <c r="E322" t="s">
        <v>762</v>
      </c>
      <c r="F322" s="3" t="s">
        <v>38</v>
      </c>
      <c r="G322" s="3">
        <v>7</v>
      </c>
      <c r="H322" s="3">
        <v>2</v>
      </c>
      <c r="I322" t="s">
        <v>763</v>
      </c>
      <c r="J322">
        <v>10.76</v>
      </c>
      <c r="K322" t="s">
        <v>764</v>
      </c>
      <c r="L322" t="s">
        <v>765</v>
      </c>
      <c r="M322">
        <v>1</v>
      </c>
    </row>
    <row r="323" spans="1:13" x14ac:dyDescent="0.2">
      <c r="A323" t="s">
        <v>761</v>
      </c>
      <c r="B323" s="1">
        <v>45292</v>
      </c>
      <c r="C323" s="1">
        <v>46388</v>
      </c>
      <c r="D323">
        <v>12659</v>
      </c>
      <c r="E323" t="s">
        <v>762</v>
      </c>
      <c r="F323" s="3" t="s">
        <v>38</v>
      </c>
      <c r="G323" s="3">
        <v>7</v>
      </c>
      <c r="H323" s="3">
        <v>3</v>
      </c>
      <c r="I323" t="s">
        <v>763</v>
      </c>
      <c r="J323">
        <v>14.47</v>
      </c>
      <c r="K323" t="s">
        <v>764</v>
      </c>
      <c r="L323" t="s">
        <v>765</v>
      </c>
      <c r="M323">
        <v>1</v>
      </c>
    </row>
    <row r="324" spans="1:13" x14ac:dyDescent="0.2">
      <c r="A324" t="s">
        <v>761</v>
      </c>
      <c r="B324" s="1">
        <v>45292</v>
      </c>
      <c r="C324" s="1">
        <v>46388</v>
      </c>
      <c r="D324">
        <v>12659</v>
      </c>
      <c r="E324" t="s">
        <v>762</v>
      </c>
      <c r="F324" s="3" t="s">
        <v>38</v>
      </c>
      <c r="G324" s="3">
        <v>7</v>
      </c>
      <c r="H324" s="3">
        <v>4</v>
      </c>
      <c r="I324" t="s">
        <v>763</v>
      </c>
      <c r="J324">
        <v>17.18</v>
      </c>
      <c r="K324" t="s">
        <v>764</v>
      </c>
      <c r="L324" t="s">
        <v>765</v>
      </c>
      <c r="M324">
        <v>1</v>
      </c>
    </row>
    <row r="325" spans="1:13" x14ac:dyDescent="0.2">
      <c r="A325" t="s">
        <v>761</v>
      </c>
      <c r="B325" s="1">
        <v>45292</v>
      </c>
      <c r="C325" s="1">
        <v>46388</v>
      </c>
      <c r="D325">
        <v>12659</v>
      </c>
      <c r="E325" t="s">
        <v>762</v>
      </c>
      <c r="F325" s="3" t="s">
        <v>38</v>
      </c>
      <c r="G325" s="3">
        <v>7</v>
      </c>
      <c r="H325" s="3">
        <v>5</v>
      </c>
      <c r="I325" t="s">
        <v>763</v>
      </c>
      <c r="J325">
        <v>19.53</v>
      </c>
      <c r="K325" t="s">
        <v>764</v>
      </c>
      <c r="L325" t="s">
        <v>765</v>
      </c>
      <c r="M325">
        <v>1</v>
      </c>
    </row>
    <row r="326" spans="1:13" x14ac:dyDescent="0.2">
      <c r="A326" t="s">
        <v>761</v>
      </c>
      <c r="B326" s="1">
        <v>45292</v>
      </c>
      <c r="C326" s="1">
        <v>46388</v>
      </c>
      <c r="D326">
        <v>12659</v>
      </c>
      <c r="E326" t="s">
        <v>762</v>
      </c>
      <c r="F326" s="3" t="s">
        <v>38</v>
      </c>
      <c r="G326" s="3">
        <v>7</v>
      </c>
      <c r="H326" s="3">
        <v>6</v>
      </c>
      <c r="I326" t="s">
        <v>763</v>
      </c>
      <c r="J326">
        <v>22.56</v>
      </c>
      <c r="K326" t="s">
        <v>764</v>
      </c>
      <c r="L326" t="s">
        <v>765</v>
      </c>
      <c r="M326">
        <v>1</v>
      </c>
    </row>
    <row r="327" spans="1:13" x14ac:dyDescent="0.2">
      <c r="A327" t="s">
        <v>761</v>
      </c>
      <c r="B327" s="1">
        <v>45292</v>
      </c>
      <c r="C327" s="1">
        <v>46388</v>
      </c>
      <c r="D327">
        <v>12659</v>
      </c>
      <c r="E327" t="s">
        <v>762</v>
      </c>
      <c r="F327" s="3" t="s">
        <v>38</v>
      </c>
      <c r="G327" s="3">
        <v>7</v>
      </c>
      <c r="H327" s="3">
        <v>7</v>
      </c>
      <c r="I327" t="s">
        <v>763</v>
      </c>
      <c r="J327">
        <v>24.43</v>
      </c>
      <c r="K327" t="s">
        <v>764</v>
      </c>
      <c r="L327" t="s">
        <v>765</v>
      </c>
      <c r="M327">
        <v>1</v>
      </c>
    </row>
    <row r="328" spans="1:13" x14ac:dyDescent="0.2">
      <c r="A328" t="s">
        <v>761</v>
      </c>
      <c r="B328" s="1">
        <v>45292</v>
      </c>
      <c r="C328" s="1">
        <v>46388</v>
      </c>
      <c r="D328">
        <v>12659</v>
      </c>
      <c r="E328" t="s">
        <v>762</v>
      </c>
      <c r="F328" s="3" t="s">
        <v>38</v>
      </c>
      <c r="G328" s="3">
        <v>7</v>
      </c>
      <c r="H328" s="3">
        <v>8</v>
      </c>
      <c r="I328" t="s">
        <v>763</v>
      </c>
      <c r="J328">
        <v>26.21</v>
      </c>
      <c r="K328" t="s">
        <v>764</v>
      </c>
      <c r="L328" t="s">
        <v>765</v>
      </c>
      <c r="M328">
        <v>1</v>
      </c>
    </row>
    <row r="329" spans="1:13" x14ac:dyDescent="0.2">
      <c r="A329" t="s">
        <v>761</v>
      </c>
      <c r="B329" s="1">
        <v>45292</v>
      </c>
      <c r="C329" s="1">
        <v>46388</v>
      </c>
      <c r="D329">
        <v>12659</v>
      </c>
      <c r="E329" t="s">
        <v>762</v>
      </c>
      <c r="F329" s="3" t="s">
        <v>38</v>
      </c>
      <c r="G329" s="3">
        <v>7</v>
      </c>
      <c r="H329" s="3">
        <v>9</v>
      </c>
      <c r="I329" t="s">
        <v>763</v>
      </c>
      <c r="J329">
        <v>27.93</v>
      </c>
      <c r="K329" t="s">
        <v>764</v>
      </c>
      <c r="L329" t="s">
        <v>765</v>
      </c>
      <c r="M329">
        <v>1</v>
      </c>
    </row>
    <row r="330" spans="1:13" x14ac:dyDescent="0.2">
      <c r="A330" t="s">
        <v>761</v>
      </c>
      <c r="B330" s="1">
        <v>45292</v>
      </c>
      <c r="C330" s="1">
        <v>46388</v>
      </c>
      <c r="D330">
        <v>12659</v>
      </c>
      <c r="E330" t="s">
        <v>762</v>
      </c>
      <c r="F330" s="3" t="s">
        <v>38</v>
      </c>
      <c r="G330" s="3">
        <v>7</v>
      </c>
      <c r="H330" s="3">
        <v>10</v>
      </c>
      <c r="I330" t="s">
        <v>763</v>
      </c>
      <c r="J330">
        <v>29.63</v>
      </c>
      <c r="K330" t="s">
        <v>764</v>
      </c>
      <c r="L330" t="s">
        <v>765</v>
      </c>
      <c r="M330">
        <v>1</v>
      </c>
    </row>
    <row r="331" spans="1:13" x14ac:dyDescent="0.2">
      <c r="A331" t="s">
        <v>761</v>
      </c>
      <c r="B331" s="1">
        <v>45292</v>
      </c>
      <c r="C331" s="1">
        <v>46388</v>
      </c>
      <c r="D331">
        <v>12659</v>
      </c>
      <c r="E331" t="s">
        <v>762</v>
      </c>
      <c r="F331" s="3" t="s">
        <v>38</v>
      </c>
      <c r="G331" s="3">
        <v>7</v>
      </c>
      <c r="H331" s="3">
        <v>11</v>
      </c>
      <c r="I331" t="s">
        <v>763</v>
      </c>
      <c r="J331">
        <v>29.69</v>
      </c>
      <c r="K331" t="s">
        <v>764</v>
      </c>
      <c r="L331" t="s">
        <v>765</v>
      </c>
      <c r="M331">
        <v>1</v>
      </c>
    </row>
    <row r="332" spans="1:13" x14ac:dyDescent="0.2">
      <c r="A332" t="s">
        <v>761</v>
      </c>
      <c r="B332" s="1">
        <v>45292</v>
      </c>
      <c r="C332" s="1">
        <v>46388</v>
      </c>
      <c r="D332">
        <v>12659</v>
      </c>
      <c r="E332" t="s">
        <v>762</v>
      </c>
      <c r="F332" s="3" t="s">
        <v>38</v>
      </c>
      <c r="G332" s="3">
        <v>7</v>
      </c>
      <c r="H332" s="3">
        <v>12</v>
      </c>
      <c r="I332" t="s">
        <v>763</v>
      </c>
      <c r="J332">
        <v>31.4</v>
      </c>
      <c r="K332" t="s">
        <v>764</v>
      </c>
      <c r="L332" t="s">
        <v>765</v>
      </c>
      <c r="M332">
        <v>1</v>
      </c>
    </row>
    <row r="333" spans="1:13" x14ac:dyDescent="0.2">
      <c r="A333" t="s">
        <v>761</v>
      </c>
      <c r="B333" s="1">
        <v>45292</v>
      </c>
      <c r="C333" s="1">
        <v>46388</v>
      </c>
      <c r="D333">
        <v>12659</v>
      </c>
      <c r="E333" t="s">
        <v>762</v>
      </c>
      <c r="F333" s="3" t="s">
        <v>38</v>
      </c>
      <c r="G333" s="3">
        <v>7</v>
      </c>
      <c r="H333" s="3">
        <v>13</v>
      </c>
      <c r="I333" t="s">
        <v>763</v>
      </c>
      <c r="J333">
        <v>33.130000000000003</v>
      </c>
      <c r="K333" t="s">
        <v>764</v>
      </c>
      <c r="L333" t="s">
        <v>765</v>
      </c>
      <c r="M333">
        <v>1</v>
      </c>
    </row>
    <row r="334" spans="1:13" x14ac:dyDescent="0.2">
      <c r="A334" t="s">
        <v>761</v>
      </c>
      <c r="B334" s="1">
        <v>45292</v>
      </c>
      <c r="C334" s="1">
        <v>46388</v>
      </c>
      <c r="D334">
        <v>12659</v>
      </c>
      <c r="E334" t="s">
        <v>762</v>
      </c>
      <c r="F334" s="3" t="s">
        <v>38</v>
      </c>
      <c r="G334" s="3">
        <v>7</v>
      </c>
      <c r="H334" s="3">
        <v>14</v>
      </c>
      <c r="I334" t="s">
        <v>763</v>
      </c>
      <c r="J334">
        <v>34.880000000000003</v>
      </c>
      <c r="K334" t="s">
        <v>764</v>
      </c>
      <c r="L334" t="s">
        <v>765</v>
      </c>
      <c r="M334">
        <v>1</v>
      </c>
    </row>
    <row r="335" spans="1:13" x14ac:dyDescent="0.2">
      <c r="A335" t="s">
        <v>761</v>
      </c>
      <c r="B335" s="1">
        <v>45292</v>
      </c>
      <c r="C335" s="1">
        <v>46388</v>
      </c>
      <c r="D335">
        <v>12659</v>
      </c>
      <c r="E335" t="s">
        <v>762</v>
      </c>
      <c r="F335" s="3" t="s">
        <v>38</v>
      </c>
      <c r="G335" s="3">
        <v>7</v>
      </c>
      <c r="H335" s="3">
        <v>15</v>
      </c>
      <c r="I335" t="s">
        <v>763</v>
      </c>
      <c r="J335">
        <v>36.619999999999997</v>
      </c>
      <c r="K335" t="s">
        <v>764</v>
      </c>
      <c r="L335" t="s">
        <v>765</v>
      </c>
      <c r="M335">
        <v>1</v>
      </c>
    </row>
    <row r="336" spans="1:13" x14ac:dyDescent="0.2">
      <c r="A336" t="s">
        <v>761</v>
      </c>
      <c r="B336" s="1">
        <v>45292</v>
      </c>
      <c r="C336" s="1">
        <v>46388</v>
      </c>
      <c r="D336">
        <v>12659</v>
      </c>
      <c r="E336" t="s">
        <v>762</v>
      </c>
      <c r="F336" s="3" t="s">
        <v>38</v>
      </c>
      <c r="G336" s="3">
        <v>7</v>
      </c>
      <c r="H336" s="3">
        <v>16</v>
      </c>
      <c r="I336" t="s">
        <v>763</v>
      </c>
      <c r="J336">
        <v>38.35</v>
      </c>
      <c r="K336" t="s">
        <v>764</v>
      </c>
      <c r="L336" t="s">
        <v>765</v>
      </c>
      <c r="M336">
        <v>1</v>
      </c>
    </row>
    <row r="337" spans="1:13" x14ac:dyDescent="0.2">
      <c r="A337" t="s">
        <v>761</v>
      </c>
      <c r="B337" s="1">
        <v>45292</v>
      </c>
      <c r="C337" s="1">
        <v>46388</v>
      </c>
      <c r="D337">
        <v>12659</v>
      </c>
      <c r="E337" t="s">
        <v>762</v>
      </c>
      <c r="F337" s="3" t="s">
        <v>38</v>
      </c>
      <c r="G337" s="3">
        <v>7</v>
      </c>
      <c r="H337" s="3">
        <v>17</v>
      </c>
      <c r="I337" t="s">
        <v>763</v>
      </c>
      <c r="J337">
        <v>40.1</v>
      </c>
      <c r="K337" t="s">
        <v>764</v>
      </c>
      <c r="L337" t="s">
        <v>765</v>
      </c>
      <c r="M337">
        <v>1</v>
      </c>
    </row>
    <row r="338" spans="1:13" x14ac:dyDescent="0.2">
      <c r="A338" t="s">
        <v>761</v>
      </c>
      <c r="B338" s="1">
        <v>45292</v>
      </c>
      <c r="C338" s="1">
        <v>46388</v>
      </c>
      <c r="D338">
        <v>12659</v>
      </c>
      <c r="E338" t="s">
        <v>762</v>
      </c>
      <c r="F338" s="3" t="s">
        <v>38</v>
      </c>
      <c r="G338" s="3">
        <v>7</v>
      </c>
      <c r="H338" s="3">
        <v>18</v>
      </c>
      <c r="I338" t="s">
        <v>763</v>
      </c>
      <c r="J338">
        <v>41.84</v>
      </c>
      <c r="K338" t="s">
        <v>764</v>
      </c>
      <c r="L338" t="s">
        <v>765</v>
      </c>
      <c r="M338">
        <v>1</v>
      </c>
    </row>
    <row r="339" spans="1:13" x14ac:dyDescent="0.2">
      <c r="A339" t="s">
        <v>761</v>
      </c>
      <c r="B339" s="1">
        <v>45292</v>
      </c>
      <c r="C339" s="1">
        <v>46388</v>
      </c>
      <c r="D339">
        <v>12659</v>
      </c>
      <c r="E339" t="s">
        <v>762</v>
      </c>
      <c r="F339" s="3" t="s">
        <v>38</v>
      </c>
      <c r="G339" s="3">
        <v>7</v>
      </c>
      <c r="H339" s="3">
        <v>19</v>
      </c>
      <c r="I339" t="s">
        <v>763</v>
      </c>
      <c r="J339">
        <v>43.58</v>
      </c>
      <c r="K339" t="s">
        <v>764</v>
      </c>
      <c r="L339" t="s">
        <v>765</v>
      </c>
      <c r="M339">
        <v>1</v>
      </c>
    </row>
    <row r="340" spans="1:13" x14ac:dyDescent="0.2">
      <c r="A340" t="s">
        <v>761</v>
      </c>
      <c r="B340" s="1">
        <v>45292</v>
      </c>
      <c r="C340" s="1">
        <v>46388</v>
      </c>
      <c r="D340">
        <v>12659</v>
      </c>
      <c r="E340" t="s">
        <v>762</v>
      </c>
      <c r="F340" s="3" t="s">
        <v>38</v>
      </c>
      <c r="G340" s="3">
        <v>7</v>
      </c>
      <c r="H340" s="3">
        <v>20</v>
      </c>
      <c r="I340" t="s">
        <v>763</v>
      </c>
      <c r="J340">
        <v>45.32</v>
      </c>
      <c r="K340" t="s">
        <v>764</v>
      </c>
      <c r="L340" t="s">
        <v>765</v>
      </c>
      <c r="M340">
        <v>1</v>
      </c>
    </row>
    <row r="341" spans="1:13" x14ac:dyDescent="0.2">
      <c r="A341" t="s">
        <v>761</v>
      </c>
      <c r="B341" s="1">
        <v>45292</v>
      </c>
      <c r="C341" s="1">
        <v>46388</v>
      </c>
      <c r="D341">
        <v>12659</v>
      </c>
      <c r="E341" t="s">
        <v>762</v>
      </c>
      <c r="F341" s="3" t="s">
        <v>38</v>
      </c>
      <c r="G341" s="3">
        <v>8</v>
      </c>
      <c r="H341" s="3">
        <v>0.5</v>
      </c>
      <c r="I341" t="s">
        <v>763</v>
      </c>
      <c r="J341">
        <v>8.32</v>
      </c>
      <c r="K341" t="s">
        <v>764</v>
      </c>
      <c r="L341" t="s">
        <v>765</v>
      </c>
      <c r="M341">
        <v>1</v>
      </c>
    </row>
    <row r="342" spans="1:13" x14ac:dyDescent="0.2">
      <c r="A342" t="s">
        <v>761</v>
      </c>
      <c r="B342" s="1">
        <v>45292</v>
      </c>
      <c r="C342" s="1">
        <v>46388</v>
      </c>
      <c r="D342">
        <v>12659</v>
      </c>
      <c r="E342" t="s">
        <v>762</v>
      </c>
      <c r="F342" s="3" t="s">
        <v>38</v>
      </c>
      <c r="G342" s="3">
        <v>8</v>
      </c>
      <c r="H342" s="3">
        <v>1</v>
      </c>
      <c r="I342" t="s">
        <v>763</v>
      </c>
      <c r="J342">
        <v>8.9700000000000006</v>
      </c>
      <c r="K342" t="s">
        <v>764</v>
      </c>
      <c r="L342" t="s">
        <v>765</v>
      </c>
      <c r="M342">
        <v>1</v>
      </c>
    </row>
    <row r="343" spans="1:13" x14ac:dyDescent="0.2">
      <c r="A343" t="s">
        <v>761</v>
      </c>
      <c r="B343" s="1">
        <v>45292</v>
      </c>
      <c r="C343" s="1">
        <v>46388</v>
      </c>
      <c r="D343">
        <v>12659</v>
      </c>
      <c r="E343" t="s">
        <v>762</v>
      </c>
      <c r="F343" s="3" t="s">
        <v>38</v>
      </c>
      <c r="G343" s="3">
        <v>8</v>
      </c>
      <c r="H343" s="3">
        <v>2</v>
      </c>
      <c r="I343" t="s">
        <v>763</v>
      </c>
      <c r="J343">
        <v>11.61</v>
      </c>
      <c r="K343" t="s">
        <v>764</v>
      </c>
      <c r="L343" t="s">
        <v>765</v>
      </c>
      <c r="M343">
        <v>1</v>
      </c>
    </row>
    <row r="344" spans="1:13" x14ac:dyDescent="0.2">
      <c r="A344" t="s">
        <v>761</v>
      </c>
      <c r="B344" s="1">
        <v>45292</v>
      </c>
      <c r="C344" s="1">
        <v>46388</v>
      </c>
      <c r="D344">
        <v>12659</v>
      </c>
      <c r="E344" t="s">
        <v>762</v>
      </c>
      <c r="F344" s="3" t="s">
        <v>38</v>
      </c>
      <c r="G344" s="3">
        <v>8</v>
      </c>
      <c r="H344" s="3">
        <v>3</v>
      </c>
      <c r="I344" t="s">
        <v>763</v>
      </c>
      <c r="J344">
        <v>16.46</v>
      </c>
      <c r="K344" t="s">
        <v>764</v>
      </c>
      <c r="L344" t="s">
        <v>765</v>
      </c>
      <c r="M344">
        <v>1</v>
      </c>
    </row>
    <row r="345" spans="1:13" x14ac:dyDescent="0.2">
      <c r="A345" t="s">
        <v>761</v>
      </c>
      <c r="B345" s="1">
        <v>45292</v>
      </c>
      <c r="C345" s="1">
        <v>46388</v>
      </c>
      <c r="D345">
        <v>12659</v>
      </c>
      <c r="E345" t="s">
        <v>762</v>
      </c>
      <c r="F345" s="3" t="s">
        <v>38</v>
      </c>
      <c r="G345" s="3">
        <v>8</v>
      </c>
      <c r="H345" s="3">
        <v>4</v>
      </c>
      <c r="I345" t="s">
        <v>763</v>
      </c>
      <c r="J345">
        <v>19.260000000000002</v>
      </c>
      <c r="K345" t="s">
        <v>764</v>
      </c>
      <c r="L345" t="s">
        <v>765</v>
      </c>
      <c r="M345">
        <v>1</v>
      </c>
    </row>
    <row r="346" spans="1:13" x14ac:dyDescent="0.2">
      <c r="A346" t="s">
        <v>761</v>
      </c>
      <c r="B346" s="1">
        <v>45292</v>
      </c>
      <c r="C346" s="1">
        <v>46388</v>
      </c>
      <c r="D346">
        <v>12659</v>
      </c>
      <c r="E346" t="s">
        <v>762</v>
      </c>
      <c r="F346" s="3" t="s">
        <v>38</v>
      </c>
      <c r="G346" s="3">
        <v>8</v>
      </c>
      <c r="H346" s="3">
        <v>5</v>
      </c>
      <c r="I346" t="s">
        <v>763</v>
      </c>
      <c r="J346">
        <v>21.97</v>
      </c>
      <c r="K346" t="s">
        <v>764</v>
      </c>
      <c r="L346" t="s">
        <v>765</v>
      </c>
      <c r="M346">
        <v>1</v>
      </c>
    </row>
    <row r="347" spans="1:13" x14ac:dyDescent="0.2">
      <c r="A347" t="s">
        <v>761</v>
      </c>
      <c r="B347" s="1">
        <v>45292</v>
      </c>
      <c r="C347" s="1">
        <v>46388</v>
      </c>
      <c r="D347">
        <v>12659</v>
      </c>
      <c r="E347" t="s">
        <v>762</v>
      </c>
      <c r="F347" s="3" t="s">
        <v>38</v>
      </c>
      <c r="G347" s="3">
        <v>8</v>
      </c>
      <c r="H347" s="3">
        <v>6</v>
      </c>
      <c r="I347" t="s">
        <v>763</v>
      </c>
      <c r="J347">
        <v>25.33</v>
      </c>
      <c r="K347" t="s">
        <v>764</v>
      </c>
      <c r="L347" t="s">
        <v>765</v>
      </c>
      <c r="M347">
        <v>1</v>
      </c>
    </row>
    <row r="348" spans="1:13" x14ac:dyDescent="0.2">
      <c r="A348" t="s">
        <v>761</v>
      </c>
      <c r="B348" s="1">
        <v>45292</v>
      </c>
      <c r="C348" s="1">
        <v>46388</v>
      </c>
      <c r="D348">
        <v>12659</v>
      </c>
      <c r="E348" t="s">
        <v>762</v>
      </c>
      <c r="F348" s="3" t="s">
        <v>38</v>
      </c>
      <c r="G348" s="3">
        <v>8</v>
      </c>
      <c r="H348" s="3">
        <v>7</v>
      </c>
      <c r="I348" t="s">
        <v>763</v>
      </c>
      <c r="J348">
        <v>27.48</v>
      </c>
      <c r="K348" t="s">
        <v>764</v>
      </c>
      <c r="L348" t="s">
        <v>765</v>
      </c>
      <c r="M348">
        <v>1</v>
      </c>
    </row>
    <row r="349" spans="1:13" x14ac:dyDescent="0.2">
      <c r="A349" t="s">
        <v>761</v>
      </c>
      <c r="B349" s="1">
        <v>45292</v>
      </c>
      <c r="C349" s="1">
        <v>46388</v>
      </c>
      <c r="D349">
        <v>12659</v>
      </c>
      <c r="E349" t="s">
        <v>762</v>
      </c>
      <c r="F349" s="3" t="s">
        <v>38</v>
      </c>
      <c r="G349" s="3">
        <v>8</v>
      </c>
      <c r="H349" s="3">
        <v>8</v>
      </c>
      <c r="I349" t="s">
        <v>763</v>
      </c>
      <c r="J349">
        <v>29.53</v>
      </c>
      <c r="K349" t="s">
        <v>764</v>
      </c>
      <c r="L349" t="s">
        <v>765</v>
      </c>
      <c r="M349">
        <v>1</v>
      </c>
    </row>
    <row r="350" spans="1:13" x14ac:dyDescent="0.2">
      <c r="A350" t="s">
        <v>761</v>
      </c>
      <c r="B350" s="1">
        <v>45292</v>
      </c>
      <c r="C350" s="1">
        <v>46388</v>
      </c>
      <c r="D350">
        <v>12659</v>
      </c>
      <c r="E350" t="s">
        <v>762</v>
      </c>
      <c r="F350" s="3" t="s">
        <v>38</v>
      </c>
      <c r="G350" s="3">
        <v>8</v>
      </c>
      <c r="H350" s="3">
        <v>9</v>
      </c>
      <c r="I350" t="s">
        <v>763</v>
      </c>
      <c r="J350">
        <v>31.54</v>
      </c>
      <c r="K350" t="s">
        <v>764</v>
      </c>
      <c r="L350" t="s">
        <v>765</v>
      </c>
      <c r="M350">
        <v>1</v>
      </c>
    </row>
    <row r="351" spans="1:13" x14ac:dyDescent="0.2">
      <c r="A351" t="s">
        <v>761</v>
      </c>
      <c r="B351" s="1">
        <v>45292</v>
      </c>
      <c r="C351" s="1">
        <v>46388</v>
      </c>
      <c r="D351">
        <v>12659</v>
      </c>
      <c r="E351" t="s">
        <v>762</v>
      </c>
      <c r="F351" s="3" t="s">
        <v>38</v>
      </c>
      <c r="G351" s="3">
        <v>8</v>
      </c>
      <c r="H351" s="3">
        <v>10</v>
      </c>
      <c r="I351" t="s">
        <v>763</v>
      </c>
      <c r="J351">
        <v>33.380000000000003</v>
      </c>
      <c r="K351" t="s">
        <v>764</v>
      </c>
      <c r="L351" t="s">
        <v>765</v>
      </c>
      <c r="M351">
        <v>1</v>
      </c>
    </row>
    <row r="352" spans="1:13" x14ac:dyDescent="0.2">
      <c r="A352" t="s">
        <v>761</v>
      </c>
      <c r="B352" s="1">
        <v>45292</v>
      </c>
      <c r="C352" s="1">
        <v>46388</v>
      </c>
      <c r="D352">
        <v>12659</v>
      </c>
      <c r="E352" t="s">
        <v>762</v>
      </c>
      <c r="F352" s="3" t="s">
        <v>38</v>
      </c>
      <c r="G352" s="3">
        <v>8</v>
      </c>
      <c r="H352" s="3">
        <v>11</v>
      </c>
      <c r="I352" t="s">
        <v>763</v>
      </c>
      <c r="J352">
        <v>33.380000000000003</v>
      </c>
      <c r="K352" t="s">
        <v>764</v>
      </c>
      <c r="L352" t="s">
        <v>765</v>
      </c>
      <c r="M352">
        <v>1</v>
      </c>
    </row>
    <row r="353" spans="1:13" x14ac:dyDescent="0.2">
      <c r="A353" t="s">
        <v>761</v>
      </c>
      <c r="B353" s="1">
        <v>45292</v>
      </c>
      <c r="C353" s="1">
        <v>46388</v>
      </c>
      <c r="D353">
        <v>12659</v>
      </c>
      <c r="E353" t="s">
        <v>762</v>
      </c>
      <c r="F353" s="3" t="s">
        <v>38</v>
      </c>
      <c r="G353" s="3">
        <v>8</v>
      </c>
      <c r="H353" s="3">
        <v>12</v>
      </c>
      <c r="I353" t="s">
        <v>763</v>
      </c>
      <c r="J353">
        <v>35.33</v>
      </c>
      <c r="K353" t="s">
        <v>764</v>
      </c>
      <c r="L353" t="s">
        <v>765</v>
      </c>
      <c r="M353">
        <v>1</v>
      </c>
    </row>
    <row r="354" spans="1:13" x14ac:dyDescent="0.2">
      <c r="A354" t="s">
        <v>761</v>
      </c>
      <c r="B354" s="1">
        <v>45292</v>
      </c>
      <c r="C354" s="1">
        <v>46388</v>
      </c>
      <c r="D354">
        <v>12659</v>
      </c>
      <c r="E354" t="s">
        <v>762</v>
      </c>
      <c r="F354" s="3" t="s">
        <v>38</v>
      </c>
      <c r="G354" s="3">
        <v>8</v>
      </c>
      <c r="H354" s="3">
        <v>13</v>
      </c>
      <c r="I354" t="s">
        <v>763</v>
      </c>
      <c r="J354">
        <v>37.32</v>
      </c>
      <c r="K354" t="s">
        <v>764</v>
      </c>
      <c r="L354" t="s">
        <v>765</v>
      </c>
      <c r="M354">
        <v>1</v>
      </c>
    </row>
    <row r="355" spans="1:13" x14ac:dyDescent="0.2">
      <c r="A355" t="s">
        <v>761</v>
      </c>
      <c r="B355" s="1">
        <v>45292</v>
      </c>
      <c r="C355" s="1">
        <v>46388</v>
      </c>
      <c r="D355">
        <v>12659</v>
      </c>
      <c r="E355" t="s">
        <v>762</v>
      </c>
      <c r="F355" s="3" t="s">
        <v>38</v>
      </c>
      <c r="G355" s="3">
        <v>8</v>
      </c>
      <c r="H355" s="3">
        <v>14</v>
      </c>
      <c r="I355" t="s">
        <v>763</v>
      </c>
      <c r="J355">
        <v>39.32</v>
      </c>
      <c r="K355" t="s">
        <v>764</v>
      </c>
      <c r="L355" t="s">
        <v>765</v>
      </c>
      <c r="M355">
        <v>1</v>
      </c>
    </row>
    <row r="356" spans="1:13" x14ac:dyDescent="0.2">
      <c r="A356" t="s">
        <v>761</v>
      </c>
      <c r="B356" s="1">
        <v>45292</v>
      </c>
      <c r="C356" s="1">
        <v>46388</v>
      </c>
      <c r="D356">
        <v>12659</v>
      </c>
      <c r="E356" t="s">
        <v>762</v>
      </c>
      <c r="F356" s="3" t="s">
        <v>38</v>
      </c>
      <c r="G356" s="3">
        <v>8</v>
      </c>
      <c r="H356" s="3">
        <v>15</v>
      </c>
      <c r="I356" t="s">
        <v>763</v>
      </c>
      <c r="J356">
        <v>41.33</v>
      </c>
      <c r="K356" t="s">
        <v>764</v>
      </c>
      <c r="L356" t="s">
        <v>765</v>
      </c>
      <c r="M356">
        <v>1</v>
      </c>
    </row>
    <row r="357" spans="1:13" x14ac:dyDescent="0.2">
      <c r="A357" t="s">
        <v>761</v>
      </c>
      <c r="B357" s="1">
        <v>45292</v>
      </c>
      <c r="C357" s="1">
        <v>46388</v>
      </c>
      <c r="D357">
        <v>12659</v>
      </c>
      <c r="E357" t="s">
        <v>762</v>
      </c>
      <c r="F357" s="3" t="s">
        <v>38</v>
      </c>
      <c r="G357" s="3">
        <v>8</v>
      </c>
      <c r="H357" s="3">
        <v>16</v>
      </c>
      <c r="I357" t="s">
        <v>763</v>
      </c>
      <c r="J357">
        <v>43.32</v>
      </c>
      <c r="K357" t="s">
        <v>764</v>
      </c>
      <c r="L357" t="s">
        <v>765</v>
      </c>
      <c r="M357">
        <v>1</v>
      </c>
    </row>
    <row r="358" spans="1:13" x14ac:dyDescent="0.2">
      <c r="A358" t="s">
        <v>761</v>
      </c>
      <c r="B358" s="1">
        <v>45292</v>
      </c>
      <c r="C358" s="1">
        <v>46388</v>
      </c>
      <c r="D358">
        <v>12659</v>
      </c>
      <c r="E358" t="s">
        <v>762</v>
      </c>
      <c r="F358" s="3" t="s">
        <v>38</v>
      </c>
      <c r="G358" s="3">
        <v>8</v>
      </c>
      <c r="H358" s="3">
        <v>17</v>
      </c>
      <c r="I358" t="s">
        <v>763</v>
      </c>
      <c r="J358">
        <v>45.31</v>
      </c>
      <c r="K358" t="s">
        <v>764</v>
      </c>
      <c r="L358" t="s">
        <v>765</v>
      </c>
      <c r="M358">
        <v>1</v>
      </c>
    </row>
    <row r="359" spans="1:13" x14ac:dyDescent="0.2">
      <c r="A359" t="s">
        <v>761</v>
      </c>
      <c r="B359" s="1">
        <v>45292</v>
      </c>
      <c r="C359" s="1">
        <v>46388</v>
      </c>
      <c r="D359">
        <v>12659</v>
      </c>
      <c r="E359" t="s">
        <v>762</v>
      </c>
      <c r="F359" s="3" t="s">
        <v>38</v>
      </c>
      <c r="G359" s="3">
        <v>8</v>
      </c>
      <c r="H359" s="3">
        <v>18</v>
      </c>
      <c r="I359" t="s">
        <v>763</v>
      </c>
      <c r="J359">
        <v>47.3</v>
      </c>
      <c r="K359" t="s">
        <v>764</v>
      </c>
      <c r="L359" t="s">
        <v>765</v>
      </c>
      <c r="M359">
        <v>1</v>
      </c>
    </row>
    <row r="360" spans="1:13" x14ac:dyDescent="0.2">
      <c r="A360" t="s">
        <v>761</v>
      </c>
      <c r="B360" s="1">
        <v>45292</v>
      </c>
      <c r="C360" s="1">
        <v>46388</v>
      </c>
      <c r="D360">
        <v>12659</v>
      </c>
      <c r="E360" t="s">
        <v>762</v>
      </c>
      <c r="F360" s="3" t="s">
        <v>38</v>
      </c>
      <c r="G360" s="3">
        <v>8</v>
      </c>
      <c r="H360" s="3">
        <v>19</v>
      </c>
      <c r="I360" t="s">
        <v>763</v>
      </c>
      <c r="J360">
        <v>49.29</v>
      </c>
      <c r="K360" t="s">
        <v>764</v>
      </c>
      <c r="L360" t="s">
        <v>765</v>
      </c>
      <c r="M360">
        <v>1</v>
      </c>
    </row>
    <row r="361" spans="1:13" x14ac:dyDescent="0.2">
      <c r="A361" t="s">
        <v>761</v>
      </c>
      <c r="B361" s="1">
        <v>45292</v>
      </c>
      <c r="C361" s="1">
        <v>46388</v>
      </c>
      <c r="D361">
        <v>12659</v>
      </c>
      <c r="E361" t="s">
        <v>762</v>
      </c>
      <c r="F361" s="3" t="s">
        <v>38</v>
      </c>
      <c r="G361" s="3">
        <v>8</v>
      </c>
      <c r="H361" s="3">
        <v>20</v>
      </c>
      <c r="I361" t="s">
        <v>763</v>
      </c>
      <c r="J361">
        <v>51.3</v>
      </c>
      <c r="K361" t="s">
        <v>764</v>
      </c>
      <c r="L361" t="s">
        <v>765</v>
      </c>
      <c r="M361">
        <v>1</v>
      </c>
    </row>
    <row r="362" spans="1:13" x14ac:dyDescent="0.2">
      <c r="A362" t="s">
        <v>761</v>
      </c>
      <c r="B362" s="1">
        <v>45292</v>
      </c>
      <c r="C362" s="1">
        <v>46388</v>
      </c>
      <c r="D362">
        <v>12659</v>
      </c>
      <c r="E362" t="s">
        <v>762</v>
      </c>
      <c r="F362" s="3" t="s">
        <v>38</v>
      </c>
      <c r="G362" s="3">
        <v>1</v>
      </c>
      <c r="H362" s="3">
        <v>0</v>
      </c>
      <c r="I362" t="s">
        <v>763</v>
      </c>
      <c r="J362">
        <v>7.65</v>
      </c>
      <c r="K362" t="s">
        <v>764</v>
      </c>
      <c r="L362" t="s">
        <v>766</v>
      </c>
      <c r="M362">
        <v>1</v>
      </c>
    </row>
    <row r="363" spans="1:13" x14ac:dyDescent="0.2">
      <c r="A363" t="s">
        <v>761</v>
      </c>
      <c r="B363" s="1">
        <v>45292</v>
      </c>
      <c r="C363" s="1">
        <v>46388</v>
      </c>
      <c r="D363">
        <v>12659</v>
      </c>
      <c r="E363" t="s">
        <v>762</v>
      </c>
      <c r="F363" s="3" t="s">
        <v>38</v>
      </c>
      <c r="G363" s="3">
        <v>2</v>
      </c>
      <c r="H363" s="3">
        <v>0</v>
      </c>
      <c r="I363" t="s">
        <v>763</v>
      </c>
      <c r="J363">
        <v>7.65</v>
      </c>
      <c r="K363" t="s">
        <v>764</v>
      </c>
      <c r="L363" t="s">
        <v>766</v>
      </c>
      <c r="M363">
        <v>1</v>
      </c>
    </row>
    <row r="364" spans="1:13" x14ac:dyDescent="0.2">
      <c r="A364" t="s">
        <v>761</v>
      </c>
      <c r="B364" s="1">
        <v>45292</v>
      </c>
      <c r="C364" s="1">
        <v>46388</v>
      </c>
      <c r="D364">
        <v>12659</v>
      </c>
      <c r="E364" t="s">
        <v>762</v>
      </c>
      <c r="F364" s="3" t="s">
        <v>38</v>
      </c>
      <c r="G364" s="3">
        <v>3</v>
      </c>
      <c r="H364" s="3">
        <v>0</v>
      </c>
      <c r="I364" t="s">
        <v>763</v>
      </c>
      <c r="J364">
        <v>7.65</v>
      </c>
      <c r="K364" t="s">
        <v>764</v>
      </c>
      <c r="L364" t="s">
        <v>766</v>
      </c>
      <c r="M364">
        <v>1</v>
      </c>
    </row>
    <row r="365" spans="1:13" x14ac:dyDescent="0.2">
      <c r="A365" t="s">
        <v>761</v>
      </c>
      <c r="B365" s="1">
        <v>45292</v>
      </c>
      <c r="C365" s="1">
        <v>46388</v>
      </c>
      <c r="D365">
        <v>12659</v>
      </c>
      <c r="E365" t="s">
        <v>762</v>
      </c>
      <c r="F365" s="3" t="s">
        <v>38</v>
      </c>
      <c r="G365" s="3">
        <v>4</v>
      </c>
      <c r="H365" s="3">
        <v>0</v>
      </c>
      <c r="I365" t="s">
        <v>763</v>
      </c>
      <c r="J365">
        <v>7.65</v>
      </c>
      <c r="K365" t="s">
        <v>764</v>
      </c>
      <c r="L365" t="s">
        <v>766</v>
      </c>
      <c r="M365">
        <v>1</v>
      </c>
    </row>
    <row r="366" spans="1:13" x14ac:dyDescent="0.2">
      <c r="A366" t="s">
        <v>761</v>
      </c>
      <c r="B366" s="1">
        <v>45292</v>
      </c>
      <c r="C366" s="1">
        <v>46388</v>
      </c>
      <c r="D366">
        <v>12659</v>
      </c>
      <c r="E366" t="s">
        <v>762</v>
      </c>
      <c r="F366" s="3" t="s">
        <v>38</v>
      </c>
      <c r="G366" s="3">
        <v>5</v>
      </c>
      <c r="H366" s="3">
        <v>0</v>
      </c>
      <c r="I366" t="s">
        <v>763</v>
      </c>
      <c r="J366">
        <v>7.65</v>
      </c>
      <c r="K366" t="s">
        <v>764</v>
      </c>
      <c r="L366" t="s">
        <v>766</v>
      </c>
      <c r="M366">
        <v>1</v>
      </c>
    </row>
    <row r="367" spans="1:13" x14ac:dyDescent="0.2">
      <c r="A367" t="s">
        <v>761</v>
      </c>
      <c r="B367" s="1">
        <v>45292</v>
      </c>
      <c r="C367" s="1">
        <v>46388</v>
      </c>
      <c r="D367">
        <v>12659</v>
      </c>
      <c r="E367" t="s">
        <v>762</v>
      </c>
      <c r="F367" s="3" t="s">
        <v>38</v>
      </c>
      <c r="G367" s="3">
        <v>6</v>
      </c>
      <c r="H367" s="3">
        <v>0</v>
      </c>
      <c r="I367" t="s">
        <v>763</v>
      </c>
      <c r="J367">
        <v>7.65</v>
      </c>
      <c r="K367" t="s">
        <v>764</v>
      </c>
      <c r="L367" t="s">
        <v>766</v>
      </c>
      <c r="M367">
        <v>1</v>
      </c>
    </row>
    <row r="368" spans="1:13" x14ac:dyDescent="0.2">
      <c r="A368" t="s">
        <v>761</v>
      </c>
      <c r="B368" s="1">
        <v>45292</v>
      </c>
      <c r="C368" s="1">
        <v>46388</v>
      </c>
      <c r="D368">
        <v>12659</v>
      </c>
      <c r="E368" t="s">
        <v>762</v>
      </c>
      <c r="F368" s="3" t="s">
        <v>38</v>
      </c>
      <c r="G368" s="3">
        <v>7</v>
      </c>
      <c r="H368" s="3">
        <v>0</v>
      </c>
      <c r="I368" t="s">
        <v>763</v>
      </c>
      <c r="J368">
        <v>7.65</v>
      </c>
      <c r="K368" t="s">
        <v>764</v>
      </c>
      <c r="L368" t="s">
        <v>766</v>
      </c>
      <c r="M368">
        <v>1</v>
      </c>
    </row>
    <row r="369" spans="1:13" x14ac:dyDescent="0.2">
      <c r="A369" t="s">
        <v>761</v>
      </c>
      <c r="B369" s="1">
        <v>45292</v>
      </c>
      <c r="C369" s="1">
        <v>46388</v>
      </c>
      <c r="D369">
        <v>12659</v>
      </c>
      <c r="E369" t="s">
        <v>762</v>
      </c>
      <c r="F369" s="3" t="s">
        <v>38</v>
      </c>
      <c r="G369" s="3">
        <v>8</v>
      </c>
      <c r="H369" s="3">
        <v>0</v>
      </c>
      <c r="I369" t="s">
        <v>763</v>
      </c>
      <c r="J369">
        <v>7.65</v>
      </c>
      <c r="K369" t="s">
        <v>764</v>
      </c>
      <c r="L369" t="s">
        <v>766</v>
      </c>
      <c r="M369">
        <v>1</v>
      </c>
    </row>
    <row r="370" spans="1:13" x14ac:dyDescent="0.2">
      <c r="A370" t="s">
        <v>761</v>
      </c>
      <c r="B370" s="1">
        <v>45292</v>
      </c>
      <c r="C370" s="1">
        <v>46388</v>
      </c>
      <c r="D370">
        <v>12659</v>
      </c>
      <c r="E370" t="s">
        <v>762</v>
      </c>
      <c r="F370" s="3" t="s">
        <v>38</v>
      </c>
      <c r="G370" s="3">
        <v>1</v>
      </c>
      <c r="H370" s="3">
        <v>0</v>
      </c>
      <c r="I370" t="s">
        <v>763</v>
      </c>
      <c r="J370">
        <v>7.95</v>
      </c>
      <c r="K370" t="s">
        <v>764</v>
      </c>
      <c r="L370" t="s">
        <v>767</v>
      </c>
      <c r="M370">
        <v>1</v>
      </c>
    </row>
    <row r="371" spans="1:13" x14ac:dyDescent="0.2">
      <c r="A371" t="s">
        <v>761</v>
      </c>
      <c r="B371" s="1">
        <v>45292</v>
      </c>
      <c r="C371" s="1">
        <v>46388</v>
      </c>
      <c r="D371">
        <v>12659</v>
      </c>
      <c r="E371" t="s">
        <v>762</v>
      </c>
      <c r="F371" s="3" t="s">
        <v>38</v>
      </c>
      <c r="G371" s="3">
        <v>2</v>
      </c>
      <c r="H371" s="3">
        <v>0</v>
      </c>
      <c r="I371" t="s">
        <v>763</v>
      </c>
      <c r="J371">
        <v>7.95</v>
      </c>
      <c r="K371" t="s">
        <v>764</v>
      </c>
      <c r="L371" t="s">
        <v>767</v>
      </c>
      <c r="M371">
        <v>1</v>
      </c>
    </row>
    <row r="372" spans="1:13" x14ac:dyDescent="0.2">
      <c r="A372" t="s">
        <v>761</v>
      </c>
      <c r="B372" s="1">
        <v>45292</v>
      </c>
      <c r="C372" s="1">
        <v>46388</v>
      </c>
      <c r="D372">
        <v>12659</v>
      </c>
      <c r="E372" t="s">
        <v>762</v>
      </c>
      <c r="F372" s="3" t="s">
        <v>38</v>
      </c>
      <c r="G372" s="3">
        <v>3</v>
      </c>
      <c r="H372" s="3">
        <v>0</v>
      </c>
      <c r="I372" t="s">
        <v>763</v>
      </c>
      <c r="J372">
        <v>7.95</v>
      </c>
      <c r="K372" t="s">
        <v>764</v>
      </c>
      <c r="L372" t="s">
        <v>767</v>
      </c>
      <c r="M372">
        <v>1</v>
      </c>
    </row>
    <row r="373" spans="1:13" x14ac:dyDescent="0.2">
      <c r="A373" t="s">
        <v>761</v>
      </c>
      <c r="B373" s="1">
        <v>45292</v>
      </c>
      <c r="C373" s="1">
        <v>46388</v>
      </c>
      <c r="D373">
        <v>12659</v>
      </c>
      <c r="E373" t="s">
        <v>762</v>
      </c>
      <c r="F373" s="3" t="s">
        <v>38</v>
      </c>
      <c r="G373" s="3">
        <v>4</v>
      </c>
      <c r="H373" s="3">
        <v>0</v>
      </c>
      <c r="I373" t="s">
        <v>763</v>
      </c>
      <c r="J373">
        <v>7.95</v>
      </c>
      <c r="K373" t="s">
        <v>764</v>
      </c>
      <c r="L373" t="s">
        <v>767</v>
      </c>
      <c r="M373">
        <v>1</v>
      </c>
    </row>
    <row r="374" spans="1:13" x14ac:dyDescent="0.2">
      <c r="A374" t="s">
        <v>761</v>
      </c>
      <c r="B374" s="1">
        <v>45292</v>
      </c>
      <c r="C374" s="1">
        <v>46388</v>
      </c>
      <c r="D374">
        <v>12659</v>
      </c>
      <c r="E374" t="s">
        <v>762</v>
      </c>
      <c r="F374" s="3" t="s">
        <v>38</v>
      </c>
      <c r="G374" s="3">
        <v>5</v>
      </c>
      <c r="H374" s="3">
        <v>0</v>
      </c>
      <c r="I374" t="s">
        <v>763</v>
      </c>
      <c r="J374">
        <v>7.95</v>
      </c>
      <c r="K374" t="s">
        <v>764</v>
      </c>
      <c r="L374" t="s">
        <v>767</v>
      </c>
      <c r="M374">
        <v>1</v>
      </c>
    </row>
    <row r="375" spans="1:13" x14ac:dyDescent="0.2">
      <c r="A375" t="s">
        <v>761</v>
      </c>
      <c r="B375" s="1">
        <v>45292</v>
      </c>
      <c r="C375" s="1">
        <v>46388</v>
      </c>
      <c r="D375">
        <v>12659</v>
      </c>
      <c r="E375" t="s">
        <v>762</v>
      </c>
      <c r="F375" s="3" t="s">
        <v>38</v>
      </c>
      <c r="G375" s="3">
        <v>6</v>
      </c>
      <c r="H375" s="3">
        <v>0</v>
      </c>
      <c r="I375" t="s">
        <v>763</v>
      </c>
      <c r="J375">
        <v>7.95</v>
      </c>
      <c r="K375" t="s">
        <v>764</v>
      </c>
      <c r="L375" t="s">
        <v>767</v>
      </c>
      <c r="M375">
        <v>1</v>
      </c>
    </row>
    <row r="376" spans="1:13" x14ac:dyDescent="0.2">
      <c r="A376" t="s">
        <v>761</v>
      </c>
      <c r="B376" s="1">
        <v>45292</v>
      </c>
      <c r="C376" s="1">
        <v>46388</v>
      </c>
      <c r="D376">
        <v>12659</v>
      </c>
      <c r="E376" t="s">
        <v>762</v>
      </c>
      <c r="F376" s="3" t="s">
        <v>38</v>
      </c>
      <c r="G376" s="3">
        <v>7</v>
      </c>
      <c r="H376" s="3">
        <v>0</v>
      </c>
      <c r="I376" t="s">
        <v>763</v>
      </c>
      <c r="J376">
        <v>7.95</v>
      </c>
      <c r="K376" t="s">
        <v>764</v>
      </c>
      <c r="L376" t="s">
        <v>767</v>
      </c>
      <c r="M376">
        <v>1</v>
      </c>
    </row>
    <row r="377" spans="1:13" x14ac:dyDescent="0.2">
      <c r="A377" t="s">
        <v>761</v>
      </c>
      <c r="B377" s="1">
        <v>45292</v>
      </c>
      <c r="C377" s="1">
        <v>46388</v>
      </c>
      <c r="D377">
        <v>12659</v>
      </c>
      <c r="E377" t="s">
        <v>762</v>
      </c>
      <c r="F377" s="3" t="s">
        <v>38</v>
      </c>
      <c r="G377" s="3">
        <v>8</v>
      </c>
      <c r="H377" s="3">
        <v>0</v>
      </c>
      <c r="I377" t="s">
        <v>763</v>
      </c>
      <c r="J377">
        <v>7.95</v>
      </c>
      <c r="K377" t="s">
        <v>764</v>
      </c>
      <c r="L377" t="s">
        <v>767</v>
      </c>
      <c r="M377">
        <v>1</v>
      </c>
    </row>
    <row r="378" spans="1:13" x14ac:dyDescent="0.2">
      <c r="A378" t="s">
        <v>761</v>
      </c>
      <c r="B378" s="1">
        <v>45292</v>
      </c>
      <c r="C378" s="1">
        <v>46388</v>
      </c>
      <c r="D378">
        <v>12659</v>
      </c>
      <c r="E378" t="s">
        <v>762</v>
      </c>
      <c r="F378" s="3" t="s">
        <v>38</v>
      </c>
      <c r="G378" s="3">
        <v>1</v>
      </c>
      <c r="H378" s="3">
        <v>0</v>
      </c>
      <c r="I378" t="s">
        <v>763</v>
      </c>
      <c r="J378">
        <v>8.36</v>
      </c>
      <c r="K378" t="s">
        <v>764</v>
      </c>
      <c r="L378" t="s">
        <v>768</v>
      </c>
      <c r="M378">
        <v>1</v>
      </c>
    </row>
    <row r="379" spans="1:13" x14ac:dyDescent="0.2">
      <c r="A379" t="s">
        <v>761</v>
      </c>
      <c r="B379" s="1">
        <v>45292</v>
      </c>
      <c r="C379" s="1">
        <v>46388</v>
      </c>
      <c r="D379">
        <v>12659</v>
      </c>
      <c r="E379" t="s">
        <v>762</v>
      </c>
      <c r="F379" s="3" t="s">
        <v>38</v>
      </c>
      <c r="G379" s="3">
        <v>2</v>
      </c>
      <c r="H379" s="3">
        <v>0</v>
      </c>
      <c r="I379" t="s">
        <v>763</v>
      </c>
      <c r="J379">
        <v>8.36</v>
      </c>
      <c r="K379" t="s">
        <v>764</v>
      </c>
      <c r="L379" t="s">
        <v>768</v>
      </c>
      <c r="M379">
        <v>1</v>
      </c>
    </row>
    <row r="380" spans="1:13" x14ac:dyDescent="0.2">
      <c r="A380" t="s">
        <v>761</v>
      </c>
      <c r="B380" s="1">
        <v>45292</v>
      </c>
      <c r="C380" s="1">
        <v>46388</v>
      </c>
      <c r="D380">
        <v>12659</v>
      </c>
      <c r="E380" t="s">
        <v>762</v>
      </c>
      <c r="F380" s="3" t="s">
        <v>38</v>
      </c>
      <c r="G380" s="3">
        <v>3</v>
      </c>
      <c r="H380" s="3">
        <v>0</v>
      </c>
      <c r="I380" t="s">
        <v>763</v>
      </c>
      <c r="J380">
        <v>8.36</v>
      </c>
      <c r="K380" t="s">
        <v>764</v>
      </c>
      <c r="L380" t="s">
        <v>768</v>
      </c>
      <c r="M380">
        <v>1</v>
      </c>
    </row>
    <row r="381" spans="1:13" x14ac:dyDescent="0.2">
      <c r="A381" t="s">
        <v>761</v>
      </c>
      <c r="B381" s="1">
        <v>45292</v>
      </c>
      <c r="C381" s="1">
        <v>46388</v>
      </c>
      <c r="D381">
        <v>12659</v>
      </c>
      <c r="E381" t="s">
        <v>762</v>
      </c>
      <c r="F381" s="3" t="s">
        <v>38</v>
      </c>
      <c r="G381" s="3">
        <v>4</v>
      </c>
      <c r="H381" s="3">
        <v>0</v>
      </c>
      <c r="I381" t="s">
        <v>763</v>
      </c>
      <c r="J381">
        <v>8.36</v>
      </c>
      <c r="K381" t="s">
        <v>764</v>
      </c>
      <c r="L381" t="s">
        <v>768</v>
      </c>
      <c r="M381">
        <v>1</v>
      </c>
    </row>
    <row r="382" spans="1:13" x14ac:dyDescent="0.2">
      <c r="A382" t="s">
        <v>761</v>
      </c>
      <c r="B382" s="1">
        <v>45292</v>
      </c>
      <c r="C382" s="1">
        <v>46388</v>
      </c>
      <c r="D382">
        <v>12659</v>
      </c>
      <c r="E382" t="s">
        <v>762</v>
      </c>
      <c r="F382" s="3" t="s">
        <v>38</v>
      </c>
      <c r="G382" s="3">
        <v>5</v>
      </c>
      <c r="H382" s="3">
        <v>0</v>
      </c>
      <c r="I382" t="s">
        <v>763</v>
      </c>
      <c r="J382">
        <v>8.36</v>
      </c>
      <c r="K382" t="s">
        <v>764</v>
      </c>
      <c r="L382" t="s">
        <v>768</v>
      </c>
      <c r="M382">
        <v>1</v>
      </c>
    </row>
    <row r="383" spans="1:13" x14ac:dyDescent="0.2">
      <c r="A383" t="s">
        <v>761</v>
      </c>
      <c r="B383" s="1">
        <v>45292</v>
      </c>
      <c r="C383" s="1">
        <v>46388</v>
      </c>
      <c r="D383">
        <v>12659</v>
      </c>
      <c r="E383" t="s">
        <v>762</v>
      </c>
      <c r="F383" s="3" t="s">
        <v>38</v>
      </c>
      <c r="G383" s="3">
        <v>6</v>
      </c>
      <c r="H383" s="3">
        <v>0</v>
      </c>
      <c r="I383" t="s">
        <v>763</v>
      </c>
      <c r="J383">
        <v>8.36</v>
      </c>
      <c r="K383" t="s">
        <v>764</v>
      </c>
      <c r="L383" t="s">
        <v>768</v>
      </c>
      <c r="M383">
        <v>1</v>
      </c>
    </row>
    <row r="384" spans="1:13" x14ac:dyDescent="0.2">
      <c r="A384" t="s">
        <v>761</v>
      </c>
      <c r="B384" s="1">
        <v>45292</v>
      </c>
      <c r="C384" s="1">
        <v>46388</v>
      </c>
      <c r="D384">
        <v>12659</v>
      </c>
      <c r="E384" t="s">
        <v>762</v>
      </c>
      <c r="F384" s="3" t="s">
        <v>38</v>
      </c>
      <c r="G384" s="3">
        <v>7</v>
      </c>
      <c r="H384" s="3">
        <v>0</v>
      </c>
      <c r="I384" t="s">
        <v>763</v>
      </c>
      <c r="J384">
        <v>8.36</v>
      </c>
      <c r="K384" t="s">
        <v>764</v>
      </c>
      <c r="L384" t="s">
        <v>768</v>
      </c>
      <c r="M384">
        <v>1</v>
      </c>
    </row>
    <row r="385" spans="1:13" x14ac:dyDescent="0.2">
      <c r="A385" t="s">
        <v>761</v>
      </c>
      <c r="B385" s="1">
        <v>45292</v>
      </c>
      <c r="C385" s="1">
        <v>46388</v>
      </c>
      <c r="D385">
        <v>12659</v>
      </c>
      <c r="E385" t="s">
        <v>762</v>
      </c>
      <c r="F385" s="3" t="s">
        <v>38</v>
      </c>
      <c r="G385" s="3">
        <v>8</v>
      </c>
      <c r="H385" s="3">
        <v>0</v>
      </c>
      <c r="I385" t="s">
        <v>763</v>
      </c>
      <c r="J385">
        <v>8.36</v>
      </c>
      <c r="K385" t="s">
        <v>764</v>
      </c>
      <c r="L385" t="s">
        <v>768</v>
      </c>
      <c r="M385">
        <v>1</v>
      </c>
    </row>
    <row r="386" spans="1:13" x14ac:dyDescent="0.2">
      <c r="A386" t="s">
        <v>761</v>
      </c>
      <c r="B386" s="1">
        <v>45292</v>
      </c>
      <c r="C386" s="1">
        <v>46388</v>
      </c>
      <c r="D386">
        <v>12659</v>
      </c>
      <c r="E386" t="s">
        <v>762</v>
      </c>
      <c r="F386" s="3" t="s">
        <v>38</v>
      </c>
      <c r="G386" s="3">
        <v>1</v>
      </c>
      <c r="H386" s="3">
        <v>0</v>
      </c>
      <c r="I386" t="s">
        <v>763</v>
      </c>
      <c r="J386">
        <v>8.16</v>
      </c>
      <c r="K386" t="s">
        <v>764</v>
      </c>
      <c r="L386" t="s">
        <v>769</v>
      </c>
      <c r="M386">
        <v>1</v>
      </c>
    </row>
    <row r="387" spans="1:13" x14ac:dyDescent="0.2">
      <c r="A387" t="s">
        <v>761</v>
      </c>
      <c r="B387" s="1">
        <v>45292</v>
      </c>
      <c r="C387" s="1">
        <v>46388</v>
      </c>
      <c r="D387">
        <v>12659</v>
      </c>
      <c r="E387" t="s">
        <v>762</v>
      </c>
      <c r="F387" s="3" t="s">
        <v>38</v>
      </c>
      <c r="G387" s="3">
        <v>2</v>
      </c>
      <c r="H387" s="3">
        <v>0</v>
      </c>
      <c r="I387" t="s">
        <v>763</v>
      </c>
      <c r="J387">
        <v>8.16</v>
      </c>
      <c r="K387" t="s">
        <v>764</v>
      </c>
      <c r="L387" t="s">
        <v>769</v>
      </c>
      <c r="M387">
        <v>1</v>
      </c>
    </row>
    <row r="388" spans="1:13" x14ac:dyDescent="0.2">
      <c r="A388" t="s">
        <v>761</v>
      </c>
      <c r="B388" s="1">
        <v>45292</v>
      </c>
      <c r="C388" s="1">
        <v>46388</v>
      </c>
      <c r="D388">
        <v>12659</v>
      </c>
      <c r="E388" t="s">
        <v>762</v>
      </c>
      <c r="F388" s="3" t="s">
        <v>38</v>
      </c>
      <c r="G388" s="3">
        <v>3</v>
      </c>
      <c r="H388" s="3">
        <v>0</v>
      </c>
      <c r="I388" t="s">
        <v>763</v>
      </c>
      <c r="J388">
        <v>8.16</v>
      </c>
      <c r="K388" t="s">
        <v>764</v>
      </c>
      <c r="L388" t="s">
        <v>769</v>
      </c>
      <c r="M388">
        <v>1</v>
      </c>
    </row>
    <row r="389" spans="1:13" x14ac:dyDescent="0.2">
      <c r="A389" t="s">
        <v>761</v>
      </c>
      <c r="B389" s="1">
        <v>45292</v>
      </c>
      <c r="C389" s="1">
        <v>46388</v>
      </c>
      <c r="D389">
        <v>12659</v>
      </c>
      <c r="E389" t="s">
        <v>762</v>
      </c>
      <c r="F389" s="3" t="s">
        <v>38</v>
      </c>
      <c r="G389" s="3">
        <v>4</v>
      </c>
      <c r="H389" s="3">
        <v>0</v>
      </c>
      <c r="I389" t="s">
        <v>763</v>
      </c>
      <c r="J389">
        <v>8.16</v>
      </c>
      <c r="K389" t="s">
        <v>764</v>
      </c>
      <c r="L389" t="s">
        <v>769</v>
      </c>
      <c r="M389">
        <v>1</v>
      </c>
    </row>
    <row r="390" spans="1:13" x14ac:dyDescent="0.2">
      <c r="A390" t="s">
        <v>761</v>
      </c>
      <c r="B390" s="1">
        <v>45292</v>
      </c>
      <c r="C390" s="1">
        <v>46388</v>
      </c>
      <c r="D390">
        <v>12659</v>
      </c>
      <c r="E390" t="s">
        <v>762</v>
      </c>
      <c r="F390" s="3" t="s">
        <v>38</v>
      </c>
      <c r="G390" s="3">
        <v>5</v>
      </c>
      <c r="H390" s="3">
        <v>0</v>
      </c>
      <c r="I390" t="s">
        <v>763</v>
      </c>
      <c r="J390">
        <v>8.16</v>
      </c>
      <c r="K390" t="s">
        <v>764</v>
      </c>
      <c r="L390" t="s">
        <v>769</v>
      </c>
      <c r="M390">
        <v>1</v>
      </c>
    </row>
    <row r="391" spans="1:13" x14ac:dyDescent="0.2">
      <c r="A391" t="s">
        <v>761</v>
      </c>
      <c r="B391" s="1">
        <v>45292</v>
      </c>
      <c r="C391" s="1">
        <v>46388</v>
      </c>
      <c r="D391">
        <v>12659</v>
      </c>
      <c r="E391" t="s">
        <v>762</v>
      </c>
      <c r="F391" s="3" t="s">
        <v>38</v>
      </c>
      <c r="G391" s="3">
        <v>6</v>
      </c>
      <c r="H391" s="3">
        <v>0</v>
      </c>
      <c r="I391" t="s">
        <v>763</v>
      </c>
      <c r="J391">
        <v>8.16</v>
      </c>
      <c r="K391" t="s">
        <v>764</v>
      </c>
      <c r="L391" t="s">
        <v>769</v>
      </c>
      <c r="M391">
        <v>1</v>
      </c>
    </row>
    <row r="392" spans="1:13" x14ac:dyDescent="0.2">
      <c r="A392" t="s">
        <v>761</v>
      </c>
      <c r="B392" s="1">
        <v>45292</v>
      </c>
      <c r="C392" s="1">
        <v>46388</v>
      </c>
      <c r="D392">
        <v>12659</v>
      </c>
      <c r="E392" t="s">
        <v>762</v>
      </c>
      <c r="F392" s="3" t="s">
        <v>38</v>
      </c>
      <c r="G392" s="3">
        <v>7</v>
      </c>
      <c r="H392" s="3">
        <v>0</v>
      </c>
      <c r="I392" t="s">
        <v>763</v>
      </c>
      <c r="J392">
        <v>8.16</v>
      </c>
      <c r="K392" t="s">
        <v>764</v>
      </c>
      <c r="L392" t="s">
        <v>769</v>
      </c>
      <c r="M392">
        <v>1</v>
      </c>
    </row>
    <row r="393" spans="1:13" x14ac:dyDescent="0.2">
      <c r="A393" t="s">
        <v>761</v>
      </c>
      <c r="B393" s="1">
        <v>45292</v>
      </c>
      <c r="C393" s="1">
        <v>46388</v>
      </c>
      <c r="D393">
        <v>12659</v>
      </c>
      <c r="E393" t="s">
        <v>762</v>
      </c>
      <c r="F393" s="3" t="s">
        <v>38</v>
      </c>
      <c r="G393" s="3">
        <v>8</v>
      </c>
      <c r="H393" s="3">
        <v>0</v>
      </c>
      <c r="I393" t="s">
        <v>763</v>
      </c>
      <c r="J393">
        <v>8.16</v>
      </c>
      <c r="K393" t="s">
        <v>764</v>
      </c>
      <c r="L393" t="s">
        <v>769</v>
      </c>
      <c r="M393">
        <v>1</v>
      </c>
    </row>
    <row r="394" spans="1:13" x14ac:dyDescent="0.2">
      <c r="A394" t="s">
        <v>761</v>
      </c>
      <c r="B394" s="1">
        <v>45292</v>
      </c>
      <c r="C394" s="1">
        <v>46388</v>
      </c>
      <c r="D394">
        <v>12659</v>
      </c>
      <c r="E394" t="s">
        <v>762</v>
      </c>
      <c r="F394" s="3" t="s">
        <v>38</v>
      </c>
      <c r="G394" s="3">
        <v>1</v>
      </c>
      <c r="H394" s="3">
        <v>0</v>
      </c>
      <c r="I394" t="s">
        <v>763</v>
      </c>
      <c r="J394">
        <v>14.09</v>
      </c>
      <c r="K394" t="s">
        <v>764</v>
      </c>
      <c r="L394" t="s">
        <v>770</v>
      </c>
      <c r="M394">
        <v>1</v>
      </c>
    </row>
    <row r="395" spans="1:13" x14ac:dyDescent="0.2">
      <c r="A395" t="s">
        <v>761</v>
      </c>
      <c r="B395" s="1">
        <v>45292</v>
      </c>
      <c r="C395" s="1">
        <v>46388</v>
      </c>
      <c r="D395">
        <v>12659</v>
      </c>
      <c r="E395" t="s">
        <v>762</v>
      </c>
      <c r="F395" s="3" t="s">
        <v>38</v>
      </c>
      <c r="G395" s="3">
        <v>2</v>
      </c>
      <c r="H395" s="3">
        <v>0</v>
      </c>
      <c r="I395" t="s">
        <v>763</v>
      </c>
      <c r="J395">
        <v>14.09</v>
      </c>
      <c r="K395" t="s">
        <v>764</v>
      </c>
      <c r="L395" t="s">
        <v>770</v>
      </c>
      <c r="M395">
        <v>1</v>
      </c>
    </row>
    <row r="396" spans="1:13" x14ac:dyDescent="0.2">
      <c r="A396" t="s">
        <v>761</v>
      </c>
      <c r="B396" s="1">
        <v>45292</v>
      </c>
      <c r="C396" s="1">
        <v>46388</v>
      </c>
      <c r="D396">
        <v>12659</v>
      </c>
      <c r="E396" t="s">
        <v>762</v>
      </c>
      <c r="F396" s="3" t="s">
        <v>38</v>
      </c>
      <c r="G396" s="3">
        <v>3</v>
      </c>
      <c r="H396" s="3">
        <v>0</v>
      </c>
      <c r="I396" t="s">
        <v>763</v>
      </c>
      <c r="J396">
        <v>14.09</v>
      </c>
      <c r="K396" t="s">
        <v>764</v>
      </c>
      <c r="L396" t="s">
        <v>770</v>
      </c>
      <c r="M396">
        <v>1</v>
      </c>
    </row>
    <row r="397" spans="1:13" x14ac:dyDescent="0.2">
      <c r="A397" t="s">
        <v>761</v>
      </c>
      <c r="B397" s="1">
        <v>45292</v>
      </c>
      <c r="C397" s="1">
        <v>46388</v>
      </c>
      <c r="D397">
        <v>12659</v>
      </c>
      <c r="E397" t="s">
        <v>762</v>
      </c>
      <c r="F397" s="3" t="s">
        <v>38</v>
      </c>
      <c r="G397" s="3">
        <v>4</v>
      </c>
      <c r="H397" s="3">
        <v>0</v>
      </c>
      <c r="I397" t="s">
        <v>763</v>
      </c>
      <c r="J397">
        <v>14.09</v>
      </c>
      <c r="K397" t="s">
        <v>764</v>
      </c>
      <c r="L397" t="s">
        <v>770</v>
      </c>
      <c r="M397">
        <v>1</v>
      </c>
    </row>
    <row r="398" spans="1:13" x14ac:dyDescent="0.2">
      <c r="A398" t="s">
        <v>761</v>
      </c>
      <c r="B398" s="1">
        <v>45292</v>
      </c>
      <c r="C398" s="1">
        <v>46388</v>
      </c>
      <c r="D398">
        <v>12659</v>
      </c>
      <c r="E398" t="s">
        <v>762</v>
      </c>
      <c r="F398" s="3" t="s">
        <v>38</v>
      </c>
      <c r="G398" s="3">
        <v>5</v>
      </c>
      <c r="H398" s="3">
        <v>0</v>
      </c>
      <c r="I398" t="s">
        <v>763</v>
      </c>
      <c r="J398">
        <v>14.09</v>
      </c>
      <c r="K398" t="s">
        <v>764</v>
      </c>
      <c r="L398" t="s">
        <v>770</v>
      </c>
      <c r="M398">
        <v>1</v>
      </c>
    </row>
    <row r="399" spans="1:13" x14ac:dyDescent="0.2">
      <c r="A399" t="s">
        <v>761</v>
      </c>
      <c r="B399" s="1">
        <v>45292</v>
      </c>
      <c r="C399" s="1">
        <v>46388</v>
      </c>
      <c r="D399">
        <v>12659</v>
      </c>
      <c r="E399" t="s">
        <v>762</v>
      </c>
      <c r="F399" s="3" t="s">
        <v>38</v>
      </c>
      <c r="G399" s="3">
        <v>6</v>
      </c>
      <c r="H399" s="3">
        <v>0</v>
      </c>
      <c r="I399" t="s">
        <v>763</v>
      </c>
      <c r="J399">
        <v>14.09</v>
      </c>
      <c r="K399" t="s">
        <v>764</v>
      </c>
      <c r="L399" t="s">
        <v>770</v>
      </c>
      <c r="M399">
        <v>1</v>
      </c>
    </row>
    <row r="400" spans="1:13" x14ac:dyDescent="0.2">
      <c r="A400" t="s">
        <v>761</v>
      </c>
      <c r="B400" s="1">
        <v>45292</v>
      </c>
      <c r="C400" s="1">
        <v>46388</v>
      </c>
      <c r="D400">
        <v>12659</v>
      </c>
      <c r="E400" t="s">
        <v>762</v>
      </c>
      <c r="F400" s="3" t="s">
        <v>38</v>
      </c>
      <c r="G400" s="3">
        <v>7</v>
      </c>
      <c r="H400" s="3">
        <v>0</v>
      </c>
      <c r="I400" t="s">
        <v>763</v>
      </c>
      <c r="J400">
        <v>14.09</v>
      </c>
      <c r="K400" t="s">
        <v>764</v>
      </c>
      <c r="L400" t="s">
        <v>770</v>
      </c>
      <c r="M400">
        <v>1</v>
      </c>
    </row>
    <row r="401" spans="1:13" x14ac:dyDescent="0.2">
      <c r="A401" t="s">
        <v>761</v>
      </c>
      <c r="B401" s="1">
        <v>45292</v>
      </c>
      <c r="C401" s="1">
        <v>46388</v>
      </c>
      <c r="D401">
        <v>12659</v>
      </c>
      <c r="E401" t="s">
        <v>762</v>
      </c>
      <c r="F401" s="3" t="s">
        <v>38</v>
      </c>
      <c r="G401" s="3">
        <v>8</v>
      </c>
      <c r="H401" s="3">
        <v>0</v>
      </c>
      <c r="I401" t="s">
        <v>763</v>
      </c>
      <c r="J401">
        <v>14.09</v>
      </c>
      <c r="K401" t="s">
        <v>764</v>
      </c>
      <c r="L401" t="s">
        <v>770</v>
      </c>
      <c r="M401">
        <v>1</v>
      </c>
    </row>
    <row r="402" spans="1:13" x14ac:dyDescent="0.2">
      <c r="A402" t="s">
        <v>761</v>
      </c>
      <c r="B402" s="1">
        <v>45292</v>
      </c>
      <c r="C402" s="1">
        <v>46388</v>
      </c>
      <c r="D402">
        <v>12659</v>
      </c>
      <c r="E402" t="s">
        <v>762</v>
      </c>
      <c r="F402" s="3" t="s">
        <v>38</v>
      </c>
      <c r="G402" s="3">
        <v>1</v>
      </c>
      <c r="H402" s="3">
        <v>0</v>
      </c>
      <c r="I402" t="s">
        <v>763</v>
      </c>
      <c r="J402">
        <v>19.07</v>
      </c>
      <c r="K402" t="s">
        <v>764</v>
      </c>
      <c r="L402" t="s">
        <v>771</v>
      </c>
      <c r="M402">
        <v>1</v>
      </c>
    </row>
    <row r="403" spans="1:13" x14ac:dyDescent="0.2">
      <c r="A403" t="s">
        <v>761</v>
      </c>
      <c r="B403" s="1">
        <v>45292</v>
      </c>
      <c r="C403" s="1">
        <v>46388</v>
      </c>
      <c r="D403">
        <v>12659</v>
      </c>
      <c r="E403" t="s">
        <v>762</v>
      </c>
      <c r="F403" s="3" t="s">
        <v>38</v>
      </c>
      <c r="G403" s="3">
        <v>2</v>
      </c>
      <c r="H403" s="3">
        <v>0</v>
      </c>
      <c r="I403" t="s">
        <v>763</v>
      </c>
      <c r="J403">
        <v>19.07</v>
      </c>
      <c r="K403" t="s">
        <v>764</v>
      </c>
      <c r="L403" t="s">
        <v>771</v>
      </c>
      <c r="M403">
        <v>1</v>
      </c>
    </row>
    <row r="404" spans="1:13" x14ac:dyDescent="0.2">
      <c r="A404" t="s">
        <v>761</v>
      </c>
      <c r="B404" s="1">
        <v>45292</v>
      </c>
      <c r="C404" s="1">
        <v>46388</v>
      </c>
      <c r="D404">
        <v>12659</v>
      </c>
      <c r="E404" t="s">
        <v>762</v>
      </c>
      <c r="F404" s="3" t="s">
        <v>38</v>
      </c>
      <c r="G404" s="3">
        <v>3</v>
      </c>
      <c r="H404" s="3">
        <v>0</v>
      </c>
      <c r="I404" t="s">
        <v>763</v>
      </c>
      <c r="J404">
        <v>19.07</v>
      </c>
      <c r="K404" t="s">
        <v>764</v>
      </c>
      <c r="L404" t="s">
        <v>771</v>
      </c>
      <c r="M404">
        <v>1</v>
      </c>
    </row>
    <row r="405" spans="1:13" x14ac:dyDescent="0.2">
      <c r="A405" t="s">
        <v>761</v>
      </c>
      <c r="B405" s="1">
        <v>45292</v>
      </c>
      <c r="C405" s="1">
        <v>46388</v>
      </c>
      <c r="D405">
        <v>12659</v>
      </c>
      <c r="E405" t="s">
        <v>762</v>
      </c>
      <c r="F405" s="3" t="s">
        <v>38</v>
      </c>
      <c r="G405" s="3">
        <v>4</v>
      </c>
      <c r="H405" s="3">
        <v>0</v>
      </c>
      <c r="I405" t="s">
        <v>763</v>
      </c>
      <c r="J405">
        <v>19.07</v>
      </c>
      <c r="K405" t="s">
        <v>764</v>
      </c>
      <c r="L405" t="s">
        <v>771</v>
      </c>
      <c r="M405">
        <v>1</v>
      </c>
    </row>
    <row r="406" spans="1:13" x14ac:dyDescent="0.2">
      <c r="A406" t="s">
        <v>761</v>
      </c>
      <c r="B406" s="1">
        <v>45292</v>
      </c>
      <c r="C406" s="1">
        <v>46388</v>
      </c>
      <c r="D406">
        <v>12659</v>
      </c>
      <c r="E406" t="s">
        <v>762</v>
      </c>
      <c r="F406" s="3" t="s">
        <v>38</v>
      </c>
      <c r="G406" s="3">
        <v>5</v>
      </c>
      <c r="H406" s="3">
        <v>0</v>
      </c>
      <c r="I406" t="s">
        <v>763</v>
      </c>
      <c r="J406">
        <v>19.07</v>
      </c>
      <c r="K406" t="s">
        <v>764</v>
      </c>
      <c r="L406" t="s">
        <v>771</v>
      </c>
      <c r="M406">
        <v>1</v>
      </c>
    </row>
    <row r="407" spans="1:13" x14ac:dyDescent="0.2">
      <c r="A407" t="s">
        <v>761</v>
      </c>
      <c r="B407" s="1">
        <v>45292</v>
      </c>
      <c r="C407" s="1">
        <v>46388</v>
      </c>
      <c r="D407">
        <v>12659</v>
      </c>
      <c r="E407" t="s">
        <v>762</v>
      </c>
      <c r="F407" s="3" t="s">
        <v>38</v>
      </c>
      <c r="G407" s="3">
        <v>6</v>
      </c>
      <c r="H407" s="3">
        <v>0</v>
      </c>
      <c r="I407" t="s">
        <v>763</v>
      </c>
      <c r="J407">
        <v>19.07</v>
      </c>
      <c r="K407" t="s">
        <v>764</v>
      </c>
      <c r="L407" t="s">
        <v>771</v>
      </c>
      <c r="M407">
        <v>1</v>
      </c>
    </row>
    <row r="408" spans="1:13" x14ac:dyDescent="0.2">
      <c r="A408" t="s">
        <v>761</v>
      </c>
      <c r="B408" s="1">
        <v>45292</v>
      </c>
      <c r="C408" s="1">
        <v>46388</v>
      </c>
      <c r="D408">
        <v>12659</v>
      </c>
      <c r="E408" t="s">
        <v>762</v>
      </c>
      <c r="F408" s="3" t="s">
        <v>38</v>
      </c>
      <c r="G408" s="3">
        <v>7</v>
      </c>
      <c r="H408" s="3">
        <v>0</v>
      </c>
      <c r="I408" t="s">
        <v>763</v>
      </c>
      <c r="J408">
        <v>19.07</v>
      </c>
      <c r="K408" t="s">
        <v>764</v>
      </c>
      <c r="L408" t="s">
        <v>771</v>
      </c>
      <c r="M408">
        <v>1</v>
      </c>
    </row>
    <row r="409" spans="1:13" x14ac:dyDescent="0.2">
      <c r="A409" t="s">
        <v>761</v>
      </c>
      <c r="B409" s="1">
        <v>45292</v>
      </c>
      <c r="C409" s="1">
        <v>46388</v>
      </c>
      <c r="D409">
        <v>12659</v>
      </c>
      <c r="E409" t="s">
        <v>762</v>
      </c>
      <c r="F409" s="3" t="s">
        <v>38</v>
      </c>
      <c r="G409" s="3">
        <v>8</v>
      </c>
      <c r="H409" s="3">
        <v>0</v>
      </c>
      <c r="I409" t="s">
        <v>763</v>
      </c>
      <c r="J409">
        <v>19.07</v>
      </c>
      <c r="K409" t="s">
        <v>764</v>
      </c>
      <c r="L409" t="s">
        <v>771</v>
      </c>
      <c r="M409">
        <v>1</v>
      </c>
    </row>
    <row r="410" spans="1:13" x14ac:dyDescent="0.2">
      <c r="A410" t="s">
        <v>761</v>
      </c>
      <c r="B410" s="1">
        <v>45292</v>
      </c>
      <c r="C410" s="1">
        <v>46388</v>
      </c>
      <c r="D410">
        <v>12659</v>
      </c>
      <c r="E410" t="s">
        <v>762</v>
      </c>
      <c r="F410" s="3" t="s">
        <v>28</v>
      </c>
      <c r="G410" s="3">
        <v>1</v>
      </c>
      <c r="H410" s="3">
        <v>1</v>
      </c>
      <c r="I410" t="s">
        <v>763</v>
      </c>
      <c r="J410">
        <v>6.18</v>
      </c>
      <c r="K410" t="s">
        <v>764</v>
      </c>
      <c r="L410" t="s">
        <v>765</v>
      </c>
      <c r="M410">
        <v>1</v>
      </c>
    </row>
    <row r="411" spans="1:13" x14ac:dyDescent="0.2">
      <c r="A411" t="s">
        <v>761</v>
      </c>
      <c r="B411" s="1">
        <v>45292</v>
      </c>
      <c r="C411" s="1">
        <v>46388</v>
      </c>
      <c r="D411">
        <v>12659</v>
      </c>
      <c r="E411" t="s">
        <v>762</v>
      </c>
      <c r="F411" s="3" t="s">
        <v>28</v>
      </c>
      <c r="G411" s="3">
        <v>1</v>
      </c>
      <c r="H411" s="3">
        <v>2</v>
      </c>
      <c r="I411" t="s">
        <v>763</v>
      </c>
      <c r="J411">
        <v>6.18</v>
      </c>
      <c r="K411" t="s">
        <v>764</v>
      </c>
      <c r="L411" t="s">
        <v>765</v>
      </c>
      <c r="M411">
        <v>1</v>
      </c>
    </row>
    <row r="412" spans="1:13" x14ac:dyDescent="0.2">
      <c r="A412" t="s">
        <v>761</v>
      </c>
      <c r="B412" s="1">
        <v>45292</v>
      </c>
      <c r="C412" s="1">
        <v>46388</v>
      </c>
      <c r="D412">
        <v>12659</v>
      </c>
      <c r="E412" t="s">
        <v>762</v>
      </c>
      <c r="F412" s="3" t="s">
        <v>28</v>
      </c>
      <c r="G412" s="3">
        <v>1</v>
      </c>
      <c r="H412" s="3">
        <v>3</v>
      </c>
      <c r="I412" t="s">
        <v>763</v>
      </c>
      <c r="J412">
        <v>6.53</v>
      </c>
      <c r="K412" t="s">
        <v>764</v>
      </c>
      <c r="L412" t="s">
        <v>765</v>
      </c>
      <c r="M412">
        <v>1</v>
      </c>
    </row>
    <row r="413" spans="1:13" x14ac:dyDescent="0.2">
      <c r="A413" t="s">
        <v>761</v>
      </c>
      <c r="B413" s="1">
        <v>45292</v>
      </c>
      <c r="C413" s="1">
        <v>46388</v>
      </c>
      <c r="D413">
        <v>12659</v>
      </c>
      <c r="E413" t="s">
        <v>762</v>
      </c>
      <c r="F413" s="3" t="s">
        <v>28</v>
      </c>
      <c r="G413" s="3">
        <v>1</v>
      </c>
      <c r="H413" s="3">
        <v>4</v>
      </c>
      <c r="I413" t="s">
        <v>763</v>
      </c>
      <c r="J413">
        <v>6.72</v>
      </c>
      <c r="K413" t="s">
        <v>764</v>
      </c>
      <c r="L413" t="s">
        <v>765</v>
      </c>
      <c r="M413">
        <v>1</v>
      </c>
    </row>
    <row r="414" spans="1:13" x14ac:dyDescent="0.2">
      <c r="A414" t="s">
        <v>761</v>
      </c>
      <c r="B414" s="1">
        <v>45292</v>
      </c>
      <c r="C414" s="1">
        <v>46388</v>
      </c>
      <c r="D414">
        <v>12659</v>
      </c>
      <c r="E414" t="s">
        <v>762</v>
      </c>
      <c r="F414" s="3" t="s">
        <v>28</v>
      </c>
      <c r="G414" s="3">
        <v>1</v>
      </c>
      <c r="H414" s="3">
        <v>5</v>
      </c>
      <c r="I414" t="s">
        <v>763</v>
      </c>
      <c r="J414">
        <v>6.87</v>
      </c>
      <c r="K414" t="s">
        <v>764</v>
      </c>
      <c r="L414" t="s">
        <v>765</v>
      </c>
      <c r="M414">
        <v>1</v>
      </c>
    </row>
    <row r="415" spans="1:13" x14ac:dyDescent="0.2">
      <c r="A415" t="s">
        <v>761</v>
      </c>
      <c r="B415" s="1">
        <v>45292</v>
      </c>
      <c r="C415" s="1">
        <v>46388</v>
      </c>
      <c r="D415">
        <v>12659</v>
      </c>
      <c r="E415" t="s">
        <v>762</v>
      </c>
      <c r="F415" s="3" t="s">
        <v>28</v>
      </c>
      <c r="G415" s="3">
        <v>1</v>
      </c>
      <c r="H415" s="3">
        <v>6</v>
      </c>
      <c r="I415" t="s">
        <v>763</v>
      </c>
      <c r="J415">
        <v>7.01</v>
      </c>
      <c r="K415" t="s">
        <v>764</v>
      </c>
      <c r="L415" t="s">
        <v>765</v>
      </c>
      <c r="M415">
        <v>1</v>
      </c>
    </row>
    <row r="416" spans="1:13" x14ac:dyDescent="0.2">
      <c r="A416" t="s">
        <v>761</v>
      </c>
      <c r="B416" s="1">
        <v>45292</v>
      </c>
      <c r="C416" s="1">
        <v>46388</v>
      </c>
      <c r="D416">
        <v>12659</v>
      </c>
      <c r="E416" t="s">
        <v>762</v>
      </c>
      <c r="F416" s="3" t="s">
        <v>28</v>
      </c>
      <c r="G416" s="3">
        <v>1</v>
      </c>
      <c r="H416" s="3">
        <v>7</v>
      </c>
      <c r="I416" t="s">
        <v>763</v>
      </c>
      <c r="J416">
        <v>7.33</v>
      </c>
      <c r="K416" t="s">
        <v>764</v>
      </c>
      <c r="L416" t="s">
        <v>765</v>
      </c>
      <c r="M416">
        <v>1</v>
      </c>
    </row>
    <row r="417" spans="1:13" x14ac:dyDescent="0.2">
      <c r="A417" t="s">
        <v>761</v>
      </c>
      <c r="B417" s="1">
        <v>45292</v>
      </c>
      <c r="C417" s="1">
        <v>46388</v>
      </c>
      <c r="D417">
        <v>12659</v>
      </c>
      <c r="E417" t="s">
        <v>762</v>
      </c>
      <c r="F417" s="3" t="s">
        <v>28</v>
      </c>
      <c r="G417" s="3">
        <v>1</v>
      </c>
      <c r="H417" s="3">
        <v>8</v>
      </c>
      <c r="I417" t="s">
        <v>763</v>
      </c>
      <c r="J417">
        <v>7.47</v>
      </c>
      <c r="K417" t="s">
        <v>764</v>
      </c>
      <c r="L417" t="s">
        <v>765</v>
      </c>
      <c r="M417">
        <v>1</v>
      </c>
    </row>
    <row r="418" spans="1:13" x14ac:dyDescent="0.2">
      <c r="A418" t="s">
        <v>761</v>
      </c>
      <c r="B418" s="1">
        <v>45292</v>
      </c>
      <c r="C418" s="1">
        <v>46388</v>
      </c>
      <c r="D418">
        <v>12659</v>
      </c>
      <c r="E418" t="s">
        <v>762</v>
      </c>
      <c r="F418" s="3" t="s">
        <v>28</v>
      </c>
      <c r="G418" s="3">
        <v>1</v>
      </c>
      <c r="H418" s="3">
        <v>9</v>
      </c>
      <c r="I418" t="s">
        <v>763</v>
      </c>
      <c r="J418">
        <v>7.91</v>
      </c>
      <c r="K418" t="s">
        <v>764</v>
      </c>
      <c r="L418" t="s">
        <v>765</v>
      </c>
      <c r="M418">
        <v>1</v>
      </c>
    </row>
    <row r="419" spans="1:13" x14ac:dyDescent="0.2">
      <c r="A419" t="s">
        <v>761</v>
      </c>
      <c r="B419" s="1">
        <v>45292</v>
      </c>
      <c r="C419" s="1">
        <v>46388</v>
      </c>
      <c r="D419">
        <v>12659</v>
      </c>
      <c r="E419" t="s">
        <v>762</v>
      </c>
      <c r="F419" s="3" t="s">
        <v>28</v>
      </c>
      <c r="G419" s="3">
        <v>1</v>
      </c>
      <c r="H419" s="3">
        <v>10</v>
      </c>
      <c r="I419" t="s">
        <v>763</v>
      </c>
      <c r="J419">
        <v>8.19</v>
      </c>
      <c r="K419" t="s">
        <v>764</v>
      </c>
      <c r="L419" t="s">
        <v>765</v>
      </c>
      <c r="M419">
        <v>1</v>
      </c>
    </row>
    <row r="420" spans="1:13" x14ac:dyDescent="0.2">
      <c r="A420" t="s">
        <v>761</v>
      </c>
      <c r="B420" s="1">
        <v>45292</v>
      </c>
      <c r="C420" s="1">
        <v>46388</v>
      </c>
      <c r="D420">
        <v>12659</v>
      </c>
      <c r="E420" t="s">
        <v>762</v>
      </c>
      <c r="F420" s="3" t="s">
        <v>28</v>
      </c>
      <c r="G420" s="3">
        <v>1</v>
      </c>
      <c r="H420" s="3">
        <v>11</v>
      </c>
      <c r="I420" t="s">
        <v>763</v>
      </c>
      <c r="J420">
        <v>9.14</v>
      </c>
      <c r="K420" t="s">
        <v>764</v>
      </c>
      <c r="L420" t="s">
        <v>765</v>
      </c>
      <c r="M420">
        <v>1</v>
      </c>
    </row>
    <row r="421" spans="1:13" x14ac:dyDescent="0.2">
      <c r="A421" t="s">
        <v>761</v>
      </c>
      <c r="B421" s="1">
        <v>45292</v>
      </c>
      <c r="C421" s="1">
        <v>46388</v>
      </c>
      <c r="D421">
        <v>12659</v>
      </c>
      <c r="E421" t="s">
        <v>762</v>
      </c>
      <c r="F421" s="3" t="s">
        <v>28</v>
      </c>
      <c r="G421" s="3">
        <v>1</v>
      </c>
      <c r="H421" s="3">
        <v>12</v>
      </c>
      <c r="I421" t="s">
        <v>763</v>
      </c>
      <c r="J421">
        <v>9.52</v>
      </c>
      <c r="K421" t="s">
        <v>764</v>
      </c>
      <c r="L421" t="s">
        <v>765</v>
      </c>
      <c r="M421">
        <v>1</v>
      </c>
    </row>
    <row r="422" spans="1:13" x14ac:dyDescent="0.2">
      <c r="A422" t="s">
        <v>761</v>
      </c>
      <c r="B422" s="1">
        <v>45292</v>
      </c>
      <c r="C422" s="1">
        <v>46388</v>
      </c>
      <c r="D422">
        <v>12659</v>
      </c>
      <c r="E422" t="s">
        <v>762</v>
      </c>
      <c r="F422" s="3" t="s">
        <v>28</v>
      </c>
      <c r="G422" s="3">
        <v>1</v>
      </c>
      <c r="H422" s="3">
        <v>13</v>
      </c>
      <c r="I422" t="s">
        <v>763</v>
      </c>
      <c r="J422">
        <v>9.8000000000000007</v>
      </c>
      <c r="K422" t="s">
        <v>764</v>
      </c>
      <c r="L422" t="s">
        <v>765</v>
      </c>
      <c r="M422">
        <v>1</v>
      </c>
    </row>
    <row r="423" spans="1:13" x14ac:dyDescent="0.2">
      <c r="A423" t="s">
        <v>761</v>
      </c>
      <c r="B423" s="1">
        <v>45292</v>
      </c>
      <c r="C423" s="1">
        <v>46388</v>
      </c>
      <c r="D423">
        <v>12659</v>
      </c>
      <c r="E423" t="s">
        <v>762</v>
      </c>
      <c r="F423" s="3" t="s">
        <v>28</v>
      </c>
      <c r="G423" s="3">
        <v>1</v>
      </c>
      <c r="H423" s="3">
        <v>14</v>
      </c>
      <c r="I423" t="s">
        <v>763</v>
      </c>
      <c r="J423">
        <v>10.11</v>
      </c>
      <c r="K423" t="s">
        <v>764</v>
      </c>
      <c r="L423" t="s">
        <v>765</v>
      </c>
      <c r="M423">
        <v>1</v>
      </c>
    </row>
    <row r="424" spans="1:13" x14ac:dyDescent="0.2">
      <c r="A424" t="s">
        <v>761</v>
      </c>
      <c r="B424" s="1">
        <v>45292</v>
      </c>
      <c r="C424" s="1">
        <v>46388</v>
      </c>
      <c r="D424">
        <v>12659</v>
      </c>
      <c r="E424" t="s">
        <v>762</v>
      </c>
      <c r="F424" s="3" t="s">
        <v>28</v>
      </c>
      <c r="G424" s="3">
        <v>1</v>
      </c>
      <c r="H424" s="3">
        <v>15</v>
      </c>
      <c r="I424" t="s">
        <v>763</v>
      </c>
      <c r="J424">
        <v>10.31</v>
      </c>
      <c r="K424" t="s">
        <v>764</v>
      </c>
      <c r="L424" t="s">
        <v>765</v>
      </c>
      <c r="M424">
        <v>1</v>
      </c>
    </row>
    <row r="425" spans="1:13" x14ac:dyDescent="0.2">
      <c r="A425" t="s">
        <v>761</v>
      </c>
      <c r="B425" s="1">
        <v>45292</v>
      </c>
      <c r="C425" s="1">
        <v>46388</v>
      </c>
      <c r="D425">
        <v>12659</v>
      </c>
      <c r="E425" t="s">
        <v>762</v>
      </c>
      <c r="F425" s="3" t="s">
        <v>28</v>
      </c>
      <c r="G425" s="3">
        <v>1</v>
      </c>
      <c r="H425" s="3">
        <v>16</v>
      </c>
      <c r="I425" t="s">
        <v>763</v>
      </c>
      <c r="J425">
        <v>10.59</v>
      </c>
      <c r="K425" t="s">
        <v>764</v>
      </c>
      <c r="L425" t="s">
        <v>765</v>
      </c>
      <c r="M425">
        <v>1</v>
      </c>
    </row>
    <row r="426" spans="1:13" x14ac:dyDescent="0.2">
      <c r="A426" t="s">
        <v>761</v>
      </c>
      <c r="B426" s="1">
        <v>45292</v>
      </c>
      <c r="C426" s="1">
        <v>46388</v>
      </c>
      <c r="D426">
        <v>12659</v>
      </c>
      <c r="E426" t="s">
        <v>762</v>
      </c>
      <c r="F426" s="3" t="s">
        <v>28</v>
      </c>
      <c r="G426" s="3">
        <v>1</v>
      </c>
      <c r="H426" s="3">
        <v>17</v>
      </c>
      <c r="I426" t="s">
        <v>763</v>
      </c>
      <c r="J426">
        <v>10.86</v>
      </c>
      <c r="K426" t="s">
        <v>764</v>
      </c>
      <c r="L426" t="s">
        <v>765</v>
      </c>
      <c r="M426">
        <v>1</v>
      </c>
    </row>
    <row r="427" spans="1:13" x14ac:dyDescent="0.2">
      <c r="A427" t="s">
        <v>761</v>
      </c>
      <c r="B427" s="1">
        <v>45292</v>
      </c>
      <c r="C427" s="1">
        <v>46388</v>
      </c>
      <c r="D427">
        <v>12659</v>
      </c>
      <c r="E427" t="s">
        <v>762</v>
      </c>
      <c r="F427" s="3" t="s">
        <v>28</v>
      </c>
      <c r="G427" s="3">
        <v>1</v>
      </c>
      <c r="H427" s="3">
        <v>18</v>
      </c>
      <c r="I427" t="s">
        <v>763</v>
      </c>
      <c r="J427">
        <v>11</v>
      </c>
      <c r="K427" t="s">
        <v>764</v>
      </c>
      <c r="L427" t="s">
        <v>765</v>
      </c>
      <c r="M427">
        <v>1</v>
      </c>
    </row>
    <row r="428" spans="1:13" x14ac:dyDescent="0.2">
      <c r="A428" t="s">
        <v>761</v>
      </c>
      <c r="B428" s="1">
        <v>45292</v>
      </c>
      <c r="C428" s="1">
        <v>46388</v>
      </c>
      <c r="D428">
        <v>12659</v>
      </c>
      <c r="E428" t="s">
        <v>762</v>
      </c>
      <c r="F428" s="3" t="s">
        <v>28</v>
      </c>
      <c r="G428" s="3">
        <v>1</v>
      </c>
      <c r="H428" s="3">
        <v>19</v>
      </c>
      <c r="I428" t="s">
        <v>763</v>
      </c>
      <c r="J428">
        <v>11.3</v>
      </c>
      <c r="K428" t="s">
        <v>764</v>
      </c>
      <c r="L428" t="s">
        <v>765</v>
      </c>
      <c r="M428">
        <v>1</v>
      </c>
    </row>
    <row r="429" spans="1:13" x14ac:dyDescent="0.2">
      <c r="A429" t="s">
        <v>761</v>
      </c>
      <c r="B429" s="1">
        <v>45292</v>
      </c>
      <c r="C429" s="1">
        <v>46388</v>
      </c>
      <c r="D429">
        <v>12659</v>
      </c>
      <c r="E429" t="s">
        <v>762</v>
      </c>
      <c r="F429" s="3" t="s">
        <v>28</v>
      </c>
      <c r="G429" s="3">
        <v>1</v>
      </c>
      <c r="H429" s="3">
        <v>20</v>
      </c>
      <c r="I429" t="s">
        <v>763</v>
      </c>
      <c r="J429">
        <v>11.52</v>
      </c>
      <c r="K429" t="s">
        <v>764</v>
      </c>
      <c r="L429" t="s">
        <v>765</v>
      </c>
      <c r="M429">
        <v>1</v>
      </c>
    </row>
    <row r="430" spans="1:13" x14ac:dyDescent="0.2">
      <c r="A430" t="s">
        <v>761</v>
      </c>
      <c r="B430" s="1">
        <v>45292</v>
      </c>
      <c r="C430" s="1">
        <v>46388</v>
      </c>
      <c r="D430">
        <v>12659</v>
      </c>
      <c r="E430" t="s">
        <v>762</v>
      </c>
      <c r="F430" s="3" t="s">
        <v>28</v>
      </c>
      <c r="G430" s="3">
        <v>2</v>
      </c>
      <c r="H430" s="3">
        <v>1</v>
      </c>
      <c r="I430" t="s">
        <v>763</v>
      </c>
      <c r="J430">
        <v>6.18</v>
      </c>
      <c r="K430" t="s">
        <v>764</v>
      </c>
      <c r="L430" t="s">
        <v>765</v>
      </c>
      <c r="M430">
        <v>1</v>
      </c>
    </row>
    <row r="431" spans="1:13" x14ac:dyDescent="0.2">
      <c r="A431" t="s">
        <v>761</v>
      </c>
      <c r="B431" s="1">
        <v>45292</v>
      </c>
      <c r="C431" s="1">
        <v>46388</v>
      </c>
      <c r="D431">
        <v>12659</v>
      </c>
      <c r="E431" t="s">
        <v>762</v>
      </c>
      <c r="F431" s="3" t="s">
        <v>28</v>
      </c>
      <c r="G431" s="3">
        <v>2</v>
      </c>
      <c r="H431" s="3">
        <v>2</v>
      </c>
      <c r="I431" t="s">
        <v>763</v>
      </c>
      <c r="J431">
        <v>6.34</v>
      </c>
      <c r="K431" t="s">
        <v>764</v>
      </c>
      <c r="L431" t="s">
        <v>765</v>
      </c>
      <c r="M431">
        <v>1</v>
      </c>
    </row>
    <row r="432" spans="1:13" x14ac:dyDescent="0.2">
      <c r="A432" t="s">
        <v>761</v>
      </c>
      <c r="B432" s="1">
        <v>45292</v>
      </c>
      <c r="C432" s="1">
        <v>46388</v>
      </c>
      <c r="D432">
        <v>12659</v>
      </c>
      <c r="E432" t="s">
        <v>762</v>
      </c>
      <c r="F432" s="3" t="s">
        <v>28</v>
      </c>
      <c r="G432" s="3">
        <v>2</v>
      </c>
      <c r="H432" s="3">
        <v>3</v>
      </c>
      <c r="I432" t="s">
        <v>763</v>
      </c>
      <c r="J432">
        <v>6.77</v>
      </c>
      <c r="K432" t="s">
        <v>764</v>
      </c>
      <c r="L432" t="s">
        <v>765</v>
      </c>
      <c r="M432">
        <v>1</v>
      </c>
    </row>
    <row r="433" spans="1:13" x14ac:dyDescent="0.2">
      <c r="A433" t="s">
        <v>761</v>
      </c>
      <c r="B433" s="1">
        <v>45292</v>
      </c>
      <c r="C433" s="1">
        <v>46388</v>
      </c>
      <c r="D433">
        <v>12659</v>
      </c>
      <c r="E433" t="s">
        <v>762</v>
      </c>
      <c r="F433" s="3" t="s">
        <v>28</v>
      </c>
      <c r="G433" s="3">
        <v>2</v>
      </c>
      <c r="H433" s="3">
        <v>4</v>
      </c>
      <c r="I433" t="s">
        <v>763</v>
      </c>
      <c r="J433">
        <v>6.97</v>
      </c>
      <c r="K433" t="s">
        <v>764</v>
      </c>
      <c r="L433" t="s">
        <v>765</v>
      </c>
      <c r="M433">
        <v>1</v>
      </c>
    </row>
    <row r="434" spans="1:13" x14ac:dyDescent="0.2">
      <c r="A434" t="s">
        <v>761</v>
      </c>
      <c r="B434" s="1">
        <v>45292</v>
      </c>
      <c r="C434" s="1">
        <v>46388</v>
      </c>
      <c r="D434">
        <v>12659</v>
      </c>
      <c r="E434" t="s">
        <v>762</v>
      </c>
      <c r="F434" s="3" t="s">
        <v>28</v>
      </c>
      <c r="G434" s="3">
        <v>2</v>
      </c>
      <c r="H434" s="3">
        <v>5</v>
      </c>
      <c r="I434" t="s">
        <v>763</v>
      </c>
      <c r="J434">
        <v>7.13</v>
      </c>
      <c r="K434" t="s">
        <v>764</v>
      </c>
      <c r="L434" t="s">
        <v>765</v>
      </c>
      <c r="M434">
        <v>1</v>
      </c>
    </row>
    <row r="435" spans="1:13" x14ac:dyDescent="0.2">
      <c r="A435" t="s">
        <v>761</v>
      </c>
      <c r="B435" s="1">
        <v>45292</v>
      </c>
      <c r="C435" s="1">
        <v>46388</v>
      </c>
      <c r="D435">
        <v>12659</v>
      </c>
      <c r="E435" t="s">
        <v>762</v>
      </c>
      <c r="F435" s="3" t="s">
        <v>28</v>
      </c>
      <c r="G435" s="3">
        <v>2</v>
      </c>
      <c r="H435" s="3">
        <v>6</v>
      </c>
      <c r="I435" t="s">
        <v>763</v>
      </c>
      <c r="J435">
        <v>7.24</v>
      </c>
      <c r="K435" t="s">
        <v>764</v>
      </c>
      <c r="L435" t="s">
        <v>765</v>
      </c>
      <c r="M435">
        <v>1</v>
      </c>
    </row>
    <row r="436" spans="1:13" x14ac:dyDescent="0.2">
      <c r="A436" t="s">
        <v>761</v>
      </c>
      <c r="B436" s="1">
        <v>45292</v>
      </c>
      <c r="C436" s="1">
        <v>46388</v>
      </c>
      <c r="D436">
        <v>12659</v>
      </c>
      <c r="E436" t="s">
        <v>762</v>
      </c>
      <c r="F436" s="3" t="s">
        <v>28</v>
      </c>
      <c r="G436" s="3">
        <v>2</v>
      </c>
      <c r="H436" s="3">
        <v>7</v>
      </c>
      <c r="I436" t="s">
        <v>763</v>
      </c>
      <c r="J436">
        <v>7.57</v>
      </c>
      <c r="K436" t="s">
        <v>764</v>
      </c>
      <c r="L436" t="s">
        <v>765</v>
      </c>
      <c r="M436">
        <v>1</v>
      </c>
    </row>
    <row r="437" spans="1:13" x14ac:dyDescent="0.2">
      <c r="A437" t="s">
        <v>761</v>
      </c>
      <c r="B437" s="1">
        <v>45292</v>
      </c>
      <c r="C437" s="1">
        <v>46388</v>
      </c>
      <c r="D437">
        <v>12659</v>
      </c>
      <c r="E437" t="s">
        <v>762</v>
      </c>
      <c r="F437" s="3" t="s">
        <v>28</v>
      </c>
      <c r="G437" s="3">
        <v>2</v>
      </c>
      <c r="H437" s="3">
        <v>8</v>
      </c>
      <c r="I437" t="s">
        <v>763</v>
      </c>
      <c r="J437">
        <v>7.71</v>
      </c>
      <c r="K437" t="s">
        <v>764</v>
      </c>
      <c r="L437" t="s">
        <v>765</v>
      </c>
      <c r="M437">
        <v>1</v>
      </c>
    </row>
    <row r="438" spans="1:13" x14ac:dyDescent="0.2">
      <c r="A438" t="s">
        <v>761</v>
      </c>
      <c r="B438" s="1">
        <v>45292</v>
      </c>
      <c r="C438" s="1">
        <v>46388</v>
      </c>
      <c r="D438">
        <v>12659</v>
      </c>
      <c r="E438" t="s">
        <v>762</v>
      </c>
      <c r="F438" s="3" t="s">
        <v>28</v>
      </c>
      <c r="G438" s="3">
        <v>2</v>
      </c>
      <c r="H438" s="3">
        <v>9</v>
      </c>
      <c r="I438" t="s">
        <v>763</v>
      </c>
      <c r="J438">
        <v>8.18</v>
      </c>
      <c r="K438" t="s">
        <v>764</v>
      </c>
      <c r="L438" t="s">
        <v>765</v>
      </c>
      <c r="M438">
        <v>1</v>
      </c>
    </row>
    <row r="439" spans="1:13" x14ac:dyDescent="0.2">
      <c r="A439" t="s">
        <v>761</v>
      </c>
      <c r="B439" s="1">
        <v>45292</v>
      </c>
      <c r="C439" s="1">
        <v>46388</v>
      </c>
      <c r="D439">
        <v>12659</v>
      </c>
      <c r="E439" t="s">
        <v>762</v>
      </c>
      <c r="F439" s="3" t="s">
        <v>28</v>
      </c>
      <c r="G439" s="3">
        <v>2</v>
      </c>
      <c r="H439" s="3">
        <v>10</v>
      </c>
      <c r="I439" t="s">
        <v>763</v>
      </c>
      <c r="J439">
        <v>8.4700000000000006</v>
      </c>
      <c r="K439" t="s">
        <v>764</v>
      </c>
      <c r="L439" t="s">
        <v>765</v>
      </c>
      <c r="M439">
        <v>1</v>
      </c>
    </row>
    <row r="440" spans="1:13" x14ac:dyDescent="0.2">
      <c r="A440" t="s">
        <v>761</v>
      </c>
      <c r="B440" s="1">
        <v>45292</v>
      </c>
      <c r="C440" s="1">
        <v>46388</v>
      </c>
      <c r="D440">
        <v>12659</v>
      </c>
      <c r="E440" t="s">
        <v>762</v>
      </c>
      <c r="F440" s="3" t="s">
        <v>28</v>
      </c>
      <c r="G440" s="3">
        <v>2</v>
      </c>
      <c r="H440" s="3">
        <v>11</v>
      </c>
      <c r="I440" t="s">
        <v>763</v>
      </c>
      <c r="J440">
        <v>9.49</v>
      </c>
      <c r="K440" t="s">
        <v>764</v>
      </c>
      <c r="L440" t="s">
        <v>765</v>
      </c>
      <c r="M440">
        <v>1</v>
      </c>
    </row>
    <row r="441" spans="1:13" x14ac:dyDescent="0.2">
      <c r="A441" t="s">
        <v>761</v>
      </c>
      <c r="B441" s="1">
        <v>45292</v>
      </c>
      <c r="C441" s="1">
        <v>46388</v>
      </c>
      <c r="D441">
        <v>12659</v>
      </c>
      <c r="E441" t="s">
        <v>762</v>
      </c>
      <c r="F441" s="3" t="s">
        <v>28</v>
      </c>
      <c r="G441" s="3">
        <v>2</v>
      </c>
      <c r="H441" s="3">
        <v>12</v>
      </c>
      <c r="I441" t="s">
        <v>763</v>
      </c>
      <c r="J441">
        <v>9.82</v>
      </c>
      <c r="K441" t="s">
        <v>764</v>
      </c>
      <c r="L441" t="s">
        <v>765</v>
      </c>
      <c r="M441">
        <v>1</v>
      </c>
    </row>
    <row r="442" spans="1:13" x14ac:dyDescent="0.2">
      <c r="A442" t="s">
        <v>761</v>
      </c>
      <c r="B442" s="1">
        <v>45292</v>
      </c>
      <c r="C442" s="1">
        <v>46388</v>
      </c>
      <c r="D442">
        <v>12659</v>
      </c>
      <c r="E442" t="s">
        <v>762</v>
      </c>
      <c r="F442" s="3" t="s">
        <v>28</v>
      </c>
      <c r="G442" s="3">
        <v>2</v>
      </c>
      <c r="H442" s="3">
        <v>13</v>
      </c>
      <c r="I442" t="s">
        <v>763</v>
      </c>
      <c r="J442">
        <v>10.09</v>
      </c>
      <c r="K442" t="s">
        <v>764</v>
      </c>
      <c r="L442" t="s">
        <v>765</v>
      </c>
      <c r="M442">
        <v>1</v>
      </c>
    </row>
    <row r="443" spans="1:13" x14ac:dyDescent="0.2">
      <c r="A443" t="s">
        <v>761</v>
      </c>
      <c r="B443" s="1">
        <v>45292</v>
      </c>
      <c r="C443" s="1">
        <v>46388</v>
      </c>
      <c r="D443">
        <v>12659</v>
      </c>
      <c r="E443" t="s">
        <v>762</v>
      </c>
      <c r="F443" s="3" t="s">
        <v>28</v>
      </c>
      <c r="G443" s="3">
        <v>2</v>
      </c>
      <c r="H443" s="3">
        <v>14</v>
      </c>
      <c r="I443" t="s">
        <v>763</v>
      </c>
      <c r="J443">
        <v>10.37</v>
      </c>
      <c r="K443" t="s">
        <v>764</v>
      </c>
      <c r="L443" t="s">
        <v>765</v>
      </c>
      <c r="M443">
        <v>1</v>
      </c>
    </row>
    <row r="444" spans="1:13" x14ac:dyDescent="0.2">
      <c r="A444" t="s">
        <v>761</v>
      </c>
      <c r="B444" s="1">
        <v>45292</v>
      </c>
      <c r="C444" s="1">
        <v>46388</v>
      </c>
      <c r="D444">
        <v>12659</v>
      </c>
      <c r="E444" t="s">
        <v>762</v>
      </c>
      <c r="F444" s="3" t="s">
        <v>28</v>
      </c>
      <c r="G444" s="3">
        <v>2</v>
      </c>
      <c r="H444" s="3">
        <v>15</v>
      </c>
      <c r="I444" t="s">
        <v>763</v>
      </c>
      <c r="J444">
        <v>10.52</v>
      </c>
      <c r="K444" t="s">
        <v>764</v>
      </c>
      <c r="L444" t="s">
        <v>765</v>
      </c>
      <c r="M444">
        <v>1</v>
      </c>
    </row>
    <row r="445" spans="1:13" x14ac:dyDescent="0.2">
      <c r="A445" t="s">
        <v>761</v>
      </c>
      <c r="B445" s="1">
        <v>45292</v>
      </c>
      <c r="C445" s="1">
        <v>46388</v>
      </c>
      <c r="D445">
        <v>12659</v>
      </c>
      <c r="E445" t="s">
        <v>762</v>
      </c>
      <c r="F445" s="3" t="s">
        <v>28</v>
      </c>
      <c r="G445" s="3">
        <v>2</v>
      </c>
      <c r="H445" s="3">
        <v>16</v>
      </c>
      <c r="I445" t="s">
        <v>763</v>
      </c>
      <c r="J445">
        <v>10.77</v>
      </c>
      <c r="K445" t="s">
        <v>764</v>
      </c>
      <c r="L445" t="s">
        <v>765</v>
      </c>
      <c r="M445">
        <v>1</v>
      </c>
    </row>
    <row r="446" spans="1:13" x14ac:dyDescent="0.2">
      <c r="A446" t="s">
        <v>761</v>
      </c>
      <c r="B446" s="1">
        <v>45292</v>
      </c>
      <c r="C446" s="1">
        <v>46388</v>
      </c>
      <c r="D446">
        <v>12659</v>
      </c>
      <c r="E446" t="s">
        <v>762</v>
      </c>
      <c r="F446" s="3" t="s">
        <v>28</v>
      </c>
      <c r="G446" s="3">
        <v>2</v>
      </c>
      <c r="H446" s="3">
        <v>17</v>
      </c>
      <c r="I446" t="s">
        <v>763</v>
      </c>
      <c r="J446">
        <v>11.44</v>
      </c>
      <c r="K446" t="s">
        <v>764</v>
      </c>
      <c r="L446" t="s">
        <v>765</v>
      </c>
      <c r="M446">
        <v>1</v>
      </c>
    </row>
    <row r="447" spans="1:13" x14ac:dyDescent="0.2">
      <c r="A447" t="s">
        <v>761</v>
      </c>
      <c r="B447" s="1">
        <v>45292</v>
      </c>
      <c r="C447" s="1">
        <v>46388</v>
      </c>
      <c r="D447">
        <v>12659</v>
      </c>
      <c r="E447" t="s">
        <v>762</v>
      </c>
      <c r="F447" s="3" t="s">
        <v>28</v>
      </c>
      <c r="G447" s="3">
        <v>2</v>
      </c>
      <c r="H447" s="3">
        <v>18</v>
      </c>
      <c r="I447" t="s">
        <v>763</v>
      </c>
      <c r="J447">
        <v>11.59</v>
      </c>
      <c r="K447" t="s">
        <v>764</v>
      </c>
      <c r="L447" t="s">
        <v>765</v>
      </c>
      <c r="M447">
        <v>1</v>
      </c>
    </row>
    <row r="448" spans="1:13" x14ac:dyDescent="0.2">
      <c r="A448" t="s">
        <v>761</v>
      </c>
      <c r="B448" s="1">
        <v>45292</v>
      </c>
      <c r="C448" s="1">
        <v>46388</v>
      </c>
      <c r="D448">
        <v>12659</v>
      </c>
      <c r="E448" t="s">
        <v>762</v>
      </c>
      <c r="F448" s="3" t="s">
        <v>28</v>
      </c>
      <c r="G448" s="3">
        <v>2</v>
      </c>
      <c r="H448" s="3">
        <v>19</v>
      </c>
      <c r="I448" t="s">
        <v>763</v>
      </c>
      <c r="J448">
        <v>11.9</v>
      </c>
      <c r="K448" t="s">
        <v>764</v>
      </c>
      <c r="L448" t="s">
        <v>765</v>
      </c>
      <c r="M448">
        <v>1</v>
      </c>
    </row>
    <row r="449" spans="1:13" x14ac:dyDescent="0.2">
      <c r="A449" t="s">
        <v>761</v>
      </c>
      <c r="B449" s="1">
        <v>45292</v>
      </c>
      <c r="C449" s="1">
        <v>46388</v>
      </c>
      <c r="D449">
        <v>12659</v>
      </c>
      <c r="E449" t="s">
        <v>762</v>
      </c>
      <c r="F449" s="3" t="s">
        <v>28</v>
      </c>
      <c r="G449" s="3">
        <v>2</v>
      </c>
      <c r="H449" s="3">
        <v>20</v>
      </c>
      <c r="I449" t="s">
        <v>763</v>
      </c>
      <c r="J449">
        <v>12.15</v>
      </c>
      <c r="K449" t="s">
        <v>764</v>
      </c>
      <c r="L449" t="s">
        <v>765</v>
      </c>
      <c r="M449">
        <v>1</v>
      </c>
    </row>
    <row r="450" spans="1:13" x14ac:dyDescent="0.2">
      <c r="A450" t="s">
        <v>761</v>
      </c>
      <c r="B450" s="1">
        <v>45292</v>
      </c>
      <c r="C450" s="1">
        <v>46388</v>
      </c>
      <c r="D450">
        <v>12659</v>
      </c>
      <c r="E450" t="s">
        <v>762</v>
      </c>
      <c r="F450" s="3" t="s">
        <v>28</v>
      </c>
      <c r="G450" s="3">
        <v>3</v>
      </c>
      <c r="H450" s="3">
        <v>1</v>
      </c>
      <c r="I450" t="s">
        <v>763</v>
      </c>
      <c r="J450">
        <v>6.21</v>
      </c>
      <c r="K450" t="s">
        <v>764</v>
      </c>
      <c r="L450" t="s">
        <v>765</v>
      </c>
      <c r="M450">
        <v>1</v>
      </c>
    </row>
    <row r="451" spans="1:13" x14ac:dyDescent="0.2">
      <c r="A451" t="s">
        <v>761</v>
      </c>
      <c r="B451" s="1">
        <v>45292</v>
      </c>
      <c r="C451" s="1">
        <v>46388</v>
      </c>
      <c r="D451">
        <v>12659</v>
      </c>
      <c r="E451" t="s">
        <v>762</v>
      </c>
      <c r="F451" s="3" t="s">
        <v>28</v>
      </c>
      <c r="G451" s="3">
        <v>3</v>
      </c>
      <c r="H451" s="3">
        <v>2</v>
      </c>
      <c r="I451" t="s">
        <v>763</v>
      </c>
      <c r="J451">
        <v>6.49</v>
      </c>
      <c r="K451" t="s">
        <v>764</v>
      </c>
      <c r="L451" t="s">
        <v>765</v>
      </c>
      <c r="M451">
        <v>1</v>
      </c>
    </row>
    <row r="452" spans="1:13" x14ac:dyDescent="0.2">
      <c r="A452" t="s">
        <v>761</v>
      </c>
      <c r="B452" s="1">
        <v>45292</v>
      </c>
      <c r="C452" s="1">
        <v>46388</v>
      </c>
      <c r="D452">
        <v>12659</v>
      </c>
      <c r="E452" t="s">
        <v>762</v>
      </c>
      <c r="F452" s="3" t="s">
        <v>28</v>
      </c>
      <c r="G452" s="3">
        <v>3</v>
      </c>
      <c r="H452" s="3">
        <v>3</v>
      </c>
      <c r="I452" t="s">
        <v>763</v>
      </c>
      <c r="J452">
        <v>6.93</v>
      </c>
      <c r="K452" t="s">
        <v>764</v>
      </c>
      <c r="L452" t="s">
        <v>765</v>
      </c>
      <c r="M452">
        <v>1</v>
      </c>
    </row>
    <row r="453" spans="1:13" x14ac:dyDescent="0.2">
      <c r="A453" t="s">
        <v>761</v>
      </c>
      <c r="B453" s="1">
        <v>45292</v>
      </c>
      <c r="C453" s="1">
        <v>46388</v>
      </c>
      <c r="D453">
        <v>12659</v>
      </c>
      <c r="E453" t="s">
        <v>762</v>
      </c>
      <c r="F453" s="3" t="s">
        <v>28</v>
      </c>
      <c r="G453" s="3">
        <v>3</v>
      </c>
      <c r="H453" s="3">
        <v>4</v>
      </c>
      <c r="I453" t="s">
        <v>763</v>
      </c>
      <c r="J453">
        <v>7.22</v>
      </c>
      <c r="K453" t="s">
        <v>764</v>
      </c>
      <c r="L453" t="s">
        <v>765</v>
      </c>
      <c r="M453">
        <v>1</v>
      </c>
    </row>
    <row r="454" spans="1:13" x14ac:dyDescent="0.2">
      <c r="A454" t="s">
        <v>761</v>
      </c>
      <c r="B454" s="1">
        <v>45292</v>
      </c>
      <c r="C454" s="1">
        <v>46388</v>
      </c>
      <c r="D454">
        <v>12659</v>
      </c>
      <c r="E454" t="s">
        <v>762</v>
      </c>
      <c r="F454" s="3" t="s">
        <v>28</v>
      </c>
      <c r="G454" s="3">
        <v>3</v>
      </c>
      <c r="H454" s="3">
        <v>5</v>
      </c>
      <c r="I454" t="s">
        <v>763</v>
      </c>
      <c r="J454">
        <v>7.4</v>
      </c>
      <c r="K454" t="s">
        <v>764</v>
      </c>
      <c r="L454" t="s">
        <v>765</v>
      </c>
      <c r="M454">
        <v>1</v>
      </c>
    </row>
    <row r="455" spans="1:13" x14ac:dyDescent="0.2">
      <c r="A455" t="s">
        <v>761</v>
      </c>
      <c r="B455" s="1">
        <v>45292</v>
      </c>
      <c r="C455" s="1">
        <v>46388</v>
      </c>
      <c r="D455">
        <v>12659</v>
      </c>
      <c r="E455" t="s">
        <v>762</v>
      </c>
      <c r="F455" s="3" t="s">
        <v>28</v>
      </c>
      <c r="G455" s="3">
        <v>3</v>
      </c>
      <c r="H455" s="3">
        <v>6</v>
      </c>
      <c r="I455" t="s">
        <v>763</v>
      </c>
      <c r="J455">
        <v>7.65</v>
      </c>
      <c r="K455" t="s">
        <v>764</v>
      </c>
      <c r="L455" t="s">
        <v>765</v>
      </c>
      <c r="M455">
        <v>1</v>
      </c>
    </row>
    <row r="456" spans="1:13" x14ac:dyDescent="0.2">
      <c r="A456" t="s">
        <v>761</v>
      </c>
      <c r="B456" s="1">
        <v>45292</v>
      </c>
      <c r="C456" s="1">
        <v>46388</v>
      </c>
      <c r="D456">
        <v>12659</v>
      </c>
      <c r="E456" t="s">
        <v>762</v>
      </c>
      <c r="F456" s="3" t="s">
        <v>28</v>
      </c>
      <c r="G456" s="3">
        <v>3</v>
      </c>
      <c r="H456" s="3">
        <v>7</v>
      </c>
      <c r="I456" t="s">
        <v>763</v>
      </c>
      <c r="J456">
        <v>8.17</v>
      </c>
      <c r="K456" t="s">
        <v>764</v>
      </c>
      <c r="L456" t="s">
        <v>765</v>
      </c>
      <c r="M456">
        <v>1</v>
      </c>
    </row>
    <row r="457" spans="1:13" x14ac:dyDescent="0.2">
      <c r="A457" t="s">
        <v>761</v>
      </c>
      <c r="B457" s="1">
        <v>45292</v>
      </c>
      <c r="C457" s="1">
        <v>46388</v>
      </c>
      <c r="D457">
        <v>12659</v>
      </c>
      <c r="E457" t="s">
        <v>762</v>
      </c>
      <c r="F457" s="3" t="s">
        <v>28</v>
      </c>
      <c r="G457" s="3">
        <v>3</v>
      </c>
      <c r="H457" s="3">
        <v>8</v>
      </c>
      <c r="I457" t="s">
        <v>763</v>
      </c>
      <c r="J457">
        <v>8.5500000000000007</v>
      </c>
      <c r="K457" t="s">
        <v>764</v>
      </c>
      <c r="L457" t="s">
        <v>765</v>
      </c>
      <c r="M457">
        <v>1</v>
      </c>
    </row>
    <row r="458" spans="1:13" x14ac:dyDescent="0.2">
      <c r="A458" t="s">
        <v>761</v>
      </c>
      <c r="B458" s="1">
        <v>45292</v>
      </c>
      <c r="C458" s="1">
        <v>46388</v>
      </c>
      <c r="D458">
        <v>12659</v>
      </c>
      <c r="E458" t="s">
        <v>762</v>
      </c>
      <c r="F458" s="3" t="s">
        <v>28</v>
      </c>
      <c r="G458" s="3">
        <v>3</v>
      </c>
      <c r="H458" s="3">
        <v>9</v>
      </c>
      <c r="I458" t="s">
        <v>763</v>
      </c>
      <c r="J458">
        <v>8.84</v>
      </c>
      <c r="K458" t="s">
        <v>764</v>
      </c>
      <c r="L458" t="s">
        <v>765</v>
      </c>
      <c r="M458">
        <v>1</v>
      </c>
    </row>
    <row r="459" spans="1:13" x14ac:dyDescent="0.2">
      <c r="A459" t="s">
        <v>761</v>
      </c>
      <c r="B459" s="1">
        <v>45292</v>
      </c>
      <c r="C459" s="1">
        <v>46388</v>
      </c>
      <c r="D459">
        <v>12659</v>
      </c>
      <c r="E459" t="s">
        <v>762</v>
      </c>
      <c r="F459" s="3" t="s">
        <v>28</v>
      </c>
      <c r="G459" s="3">
        <v>3</v>
      </c>
      <c r="H459" s="3">
        <v>10</v>
      </c>
      <c r="I459" t="s">
        <v>763</v>
      </c>
      <c r="J459">
        <v>9.17</v>
      </c>
      <c r="K459" t="s">
        <v>764</v>
      </c>
      <c r="L459" t="s">
        <v>765</v>
      </c>
      <c r="M459">
        <v>1</v>
      </c>
    </row>
    <row r="460" spans="1:13" x14ac:dyDescent="0.2">
      <c r="A460" t="s">
        <v>761</v>
      </c>
      <c r="B460" s="1">
        <v>45292</v>
      </c>
      <c r="C460" s="1">
        <v>46388</v>
      </c>
      <c r="D460">
        <v>12659</v>
      </c>
      <c r="E460" t="s">
        <v>762</v>
      </c>
      <c r="F460" s="3" t="s">
        <v>28</v>
      </c>
      <c r="G460" s="3">
        <v>3</v>
      </c>
      <c r="H460" s="3">
        <v>11</v>
      </c>
      <c r="I460" t="s">
        <v>763</v>
      </c>
      <c r="J460">
        <v>9.74</v>
      </c>
      <c r="K460" t="s">
        <v>764</v>
      </c>
      <c r="L460" t="s">
        <v>765</v>
      </c>
      <c r="M460">
        <v>1</v>
      </c>
    </row>
    <row r="461" spans="1:13" x14ac:dyDescent="0.2">
      <c r="A461" t="s">
        <v>761</v>
      </c>
      <c r="B461" s="1">
        <v>45292</v>
      </c>
      <c r="C461" s="1">
        <v>46388</v>
      </c>
      <c r="D461">
        <v>12659</v>
      </c>
      <c r="E461" t="s">
        <v>762</v>
      </c>
      <c r="F461" s="3" t="s">
        <v>28</v>
      </c>
      <c r="G461" s="3">
        <v>3</v>
      </c>
      <c r="H461" s="3">
        <v>12</v>
      </c>
      <c r="I461" t="s">
        <v>763</v>
      </c>
      <c r="J461">
        <v>10.17</v>
      </c>
      <c r="K461" t="s">
        <v>764</v>
      </c>
      <c r="L461" t="s">
        <v>765</v>
      </c>
      <c r="M461">
        <v>1</v>
      </c>
    </row>
    <row r="462" spans="1:13" x14ac:dyDescent="0.2">
      <c r="A462" t="s">
        <v>761</v>
      </c>
      <c r="B462" s="1">
        <v>45292</v>
      </c>
      <c r="C462" s="1">
        <v>46388</v>
      </c>
      <c r="D462">
        <v>12659</v>
      </c>
      <c r="E462" t="s">
        <v>762</v>
      </c>
      <c r="F462" s="3" t="s">
        <v>28</v>
      </c>
      <c r="G462" s="3">
        <v>3</v>
      </c>
      <c r="H462" s="3">
        <v>13</v>
      </c>
      <c r="I462" t="s">
        <v>763</v>
      </c>
      <c r="J462">
        <v>10.53</v>
      </c>
      <c r="K462" t="s">
        <v>764</v>
      </c>
      <c r="L462" t="s">
        <v>765</v>
      </c>
      <c r="M462">
        <v>1</v>
      </c>
    </row>
    <row r="463" spans="1:13" x14ac:dyDescent="0.2">
      <c r="A463" t="s">
        <v>761</v>
      </c>
      <c r="B463" s="1">
        <v>45292</v>
      </c>
      <c r="C463" s="1">
        <v>46388</v>
      </c>
      <c r="D463">
        <v>12659</v>
      </c>
      <c r="E463" t="s">
        <v>762</v>
      </c>
      <c r="F463" s="3" t="s">
        <v>28</v>
      </c>
      <c r="G463" s="3">
        <v>3</v>
      </c>
      <c r="H463" s="3">
        <v>14</v>
      </c>
      <c r="I463" t="s">
        <v>763</v>
      </c>
      <c r="J463">
        <v>10.81</v>
      </c>
      <c r="K463" t="s">
        <v>764</v>
      </c>
      <c r="L463" t="s">
        <v>765</v>
      </c>
      <c r="M463">
        <v>1</v>
      </c>
    </row>
    <row r="464" spans="1:13" x14ac:dyDescent="0.2">
      <c r="A464" t="s">
        <v>761</v>
      </c>
      <c r="B464" s="1">
        <v>45292</v>
      </c>
      <c r="C464" s="1">
        <v>46388</v>
      </c>
      <c r="D464">
        <v>12659</v>
      </c>
      <c r="E464" t="s">
        <v>762</v>
      </c>
      <c r="F464" s="3" t="s">
        <v>28</v>
      </c>
      <c r="G464" s="3">
        <v>3</v>
      </c>
      <c r="H464" s="3">
        <v>15</v>
      </c>
      <c r="I464" t="s">
        <v>763</v>
      </c>
      <c r="J464">
        <v>11.19</v>
      </c>
      <c r="K464" t="s">
        <v>764</v>
      </c>
      <c r="L464" t="s">
        <v>765</v>
      </c>
      <c r="M464">
        <v>1</v>
      </c>
    </row>
    <row r="465" spans="1:13" x14ac:dyDescent="0.2">
      <c r="A465" t="s">
        <v>761</v>
      </c>
      <c r="B465" s="1">
        <v>45292</v>
      </c>
      <c r="C465" s="1">
        <v>46388</v>
      </c>
      <c r="D465">
        <v>12659</v>
      </c>
      <c r="E465" t="s">
        <v>762</v>
      </c>
      <c r="F465" s="3" t="s">
        <v>28</v>
      </c>
      <c r="G465" s="3">
        <v>3</v>
      </c>
      <c r="H465" s="3">
        <v>16</v>
      </c>
      <c r="I465" t="s">
        <v>763</v>
      </c>
      <c r="J465">
        <v>11.49</v>
      </c>
      <c r="K465" t="s">
        <v>764</v>
      </c>
      <c r="L465" t="s">
        <v>765</v>
      </c>
      <c r="M465">
        <v>1</v>
      </c>
    </row>
    <row r="466" spans="1:13" x14ac:dyDescent="0.2">
      <c r="A466" t="s">
        <v>761</v>
      </c>
      <c r="B466" s="1">
        <v>45292</v>
      </c>
      <c r="C466" s="1">
        <v>46388</v>
      </c>
      <c r="D466">
        <v>12659</v>
      </c>
      <c r="E466" t="s">
        <v>762</v>
      </c>
      <c r="F466" s="3" t="s">
        <v>28</v>
      </c>
      <c r="G466" s="3">
        <v>3</v>
      </c>
      <c r="H466" s="3">
        <v>17</v>
      </c>
      <c r="I466" t="s">
        <v>763</v>
      </c>
      <c r="J466">
        <v>11.89</v>
      </c>
      <c r="K466" t="s">
        <v>764</v>
      </c>
      <c r="L466" t="s">
        <v>765</v>
      </c>
      <c r="M466">
        <v>1</v>
      </c>
    </row>
    <row r="467" spans="1:13" x14ac:dyDescent="0.2">
      <c r="A467" t="s">
        <v>761</v>
      </c>
      <c r="B467" s="1">
        <v>45292</v>
      </c>
      <c r="C467" s="1">
        <v>46388</v>
      </c>
      <c r="D467">
        <v>12659</v>
      </c>
      <c r="E467" t="s">
        <v>762</v>
      </c>
      <c r="F467" s="3" t="s">
        <v>28</v>
      </c>
      <c r="G467" s="3">
        <v>3</v>
      </c>
      <c r="H467" s="3">
        <v>18</v>
      </c>
      <c r="I467" t="s">
        <v>763</v>
      </c>
      <c r="J467">
        <v>12.06</v>
      </c>
      <c r="K467" t="s">
        <v>764</v>
      </c>
      <c r="L467" t="s">
        <v>765</v>
      </c>
      <c r="M467">
        <v>1</v>
      </c>
    </row>
    <row r="468" spans="1:13" x14ac:dyDescent="0.2">
      <c r="A468" t="s">
        <v>761</v>
      </c>
      <c r="B468" s="1">
        <v>45292</v>
      </c>
      <c r="C468" s="1">
        <v>46388</v>
      </c>
      <c r="D468">
        <v>12659</v>
      </c>
      <c r="E468" t="s">
        <v>762</v>
      </c>
      <c r="F468" s="3" t="s">
        <v>28</v>
      </c>
      <c r="G468" s="3">
        <v>3</v>
      </c>
      <c r="H468" s="3">
        <v>19</v>
      </c>
      <c r="I468" t="s">
        <v>763</v>
      </c>
      <c r="J468">
        <v>12.56</v>
      </c>
      <c r="K468" t="s">
        <v>764</v>
      </c>
      <c r="L468" t="s">
        <v>765</v>
      </c>
      <c r="M468">
        <v>1</v>
      </c>
    </row>
    <row r="469" spans="1:13" x14ac:dyDescent="0.2">
      <c r="A469" t="s">
        <v>761</v>
      </c>
      <c r="B469" s="1">
        <v>45292</v>
      </c>
      <c r="C469" s="1">
        <v>46388</v>
      </c>
      <c r="D469">
        <v>12659</v>
      </c>
      <c r="E469" t="s">
        <v>762</v>
      </c>
      <c r="F469" s="3" t="s">
        <v>28</v>
      </c>
      <c r="G469" s="3">
        <v>3</v>
      </c>
      <c r="H469" s="3">
        <v>20</v>
      </c>
      <c r="I469" t="s">
        <v>763</v>
      </c>
      <c r="J469">
        <v>12.86</v>
      </c>
      <c r="K469" t="s">
        <v>764</v>
      </c>
      <c r="L469" t="s">
        <v>765</v>
      </c>
      <c r="M469">
        <v>1</v>
      </c>
    </row>
    <row r="470" spans="1:13" x14ac:dyDescent="0.2">
      <c r="A470" t="s">
        <v>761</v>
      </c>
      <c r="B470" s="1">
        <v>45292</v>
      </c>
      <c r="C470" s="1">
        <v>46388</v>
      </c>
      <c r="D470">
        <v>12659</v>
      </c>
      <c r="E470" t="s">
        <v>762</v>
      </c>
      <c r="F470" s="3" t="s">
        <v>28</v>
      </c>
      <c r="G470" s="3">
        <v>4</v>
      </c>
      <c r="H470" s="3">
        <v>1</v>
      </c>
      <c r="I470" t="s">
        <v>763</v>
      </c>
      <c r="J470">
        <v>6.45</v>
      </c>
      <c r="K470" t="s">
        <v>764</v>
      </c>
      <c r="L470" t="s">
        <v>765</v>
      </c>
      <c r="M470">
        <v>1</v>
      </c>
    </row>
    <row r="471" spans="1:13" x14ac:dyDescent="0.2">
      <c r="A471" t="s">
        <v>761</v>
      </c>
      <c r="B471" s="1">
        <v>45292</v>
      </c>
      <c r="C471" s="1">
        <v>46388</v>
      </c>
      <c r="D471">
        <v>12659</v>
      </c>
      <c r="E471" t="s">
        <v>762</v>
      </c>
      <c r="F471" s="3" t="s">
        <v>28</v>
      </c>
      <c r="G471" s="3">
        <v>4</v>
      </c>
      <c r="H471" s="3">
        <v>2</v>
      </c>
      <c r="I471" t="s">
        <v>763</v>
      </c>
      <c r="J471">
        <v>6.84</v>
      </c>
      <c r="K471" t="s">
        <v>764</v>
      </c>
      <c r="L471" t="s">
        <v>765</v>
      </c>
      <c r="M471">
        <v>1</v>
      </c>
    </row>
    <row r="472" spans="1:13" x14ac:dyDescent="0.2">
      <c r="A472" t="s">
        <v>761</v>
      </c>
      <c r="B472" s="1">
        <v>45292</v>
      </c>
      <c r="C472" s="1">
        <v>46388</v>
      </c>
      <c r="D472">
        <v>12659</v>
      </c>
      <c r="E472" t="s">
        <v>762</v>
      </c>
      <c r="F472" s="3" t="s">
        <v>28</v>
      </c>
      <c r="G472" s="3">
        <v>4</v>
      </c>
      <c r="H472" s="3">
        <v>3</v>
      </c>
      <c r="I472" t="s">
        <v>763</v>
      </c>
      <c r="J472">
        <v>7.26</v>
      </c>
      <c r="K472" t="s">
        <v>764</v>
      </c>
      <c r="L472" t="s">
        <v>765</v>
      </c>
      <c r="M472">
        <v>1</v>
      </c>
    </row>
    <row r="473" spans="1:13" x14ac:dyDescent="0.2">
      <c r="A473" t="s">
        <v>761</v>
      </c>
      <c r="B473" s="1">
        <v>45292</v>
      </c>
      <c r="C473" s="1">
        <v>46388</v>
      </c>
      <c r="D473">
        <v>12659</v>
      </c>
      <c r="E473" t="s">
        <v>762</v>
      </c>
      <c r="F473" s="3" t="s">
        <v>28</v>
      </c>
      <c r="G473" s="3">
        <v>4</v>
      </c>
      <c r="H473" s="3">
        <v>4</v>
      </c>
      <c r="I473" t="s">
        <v>763</v>
      </c>
      <c r="J473">
        <v>7.72</v>
      </c>
      <c r="K473" t="s">
        <v>764</v>
      </c>
      <c r="L473" t="s">
        <v>765</v>
      </c>
      <c r="M473">
        <v>1</v>
      </c>
    </row>
    <row r="474" spans="1:13" x14ac:dyDescent="0.2">
      <c r="A474" t="s">
        <v>761</v>
      </c>
      <c r="B474" s="1">
        <v>45292</v>
      </c>
      <c r="C474" s="1">
        <v>46388</v>
      </c>
      <c r="D474">
        <v>12659</v>
      </c>
      <c r="E474" t="s">
        <v>762</v>
      </c>
      <c r="F474" s="3" t="s">
        <v>28</v>
      </c>
      <c r="G474" s="3">
        <v>4</v>
      </c>
      <c r="H474" s="3">
        <v>5</v>
      </c>
      <c r="I474" t="s">
        <v>763</v>
      </c>
      <c r="J474">
        <v>7.97</v>
      </c>
      <c r="K474" t="s">
        <v>764</v>
      </c>
      <c r="L474" t="s">
        <v>765</v>
      </c>
      <c r="M474">
        <v>1</v>
      </c>
    </row>
    <row r="475" spans="1:13" x14ac:dyDescent="0.2">
      <c r="A475" t="s">
        <v>761</v>
      </c>
      <c r="B475" s="1">
        <v>45292</v>
      </c>
      <c r="C475" s="1">
        <v>46388</v>
      </c>
      <c r="D475">
        <v>12659</v>
      </c>
      <c r="E475" t="s">
        <v>762</v>
      </c>
      <c r="F475" s="3" t="s">
        <v>28</v>
      </c>
      <c r="G475" s="3">
        <v>4</v>
      </c>
      <c r="H475" s="3">
        <v>6</v>
      </c>
      <c r="I475" t="s">
        <v>763</v>
      </c>
      <c r="J475">
        <v>8.32</v>
      </c>
      <c r="K475" t="s">
        <v>764</v>
      </c>
      <c r="L475" t="s">
        <v>765</v>
      </c>
      <c r="M475">
        <v>1</v>
      </c>
    </row>
    <row r="476" spans="1:13" x14ac:dyDescent="0.2">
      <c r="A476" t="s">
        <v>761</v>
      </c>
      <c r="B476" s="1">
        <v>45292</v>
      </c>
      <c r="C476" s="1">
        <v>46388</v>
      </c>
      <c r="D476">
        <v>12659</v>
      </c>
      <c r="E476" t="s">
        <v>762</v>
      </c>
      <c r="F476" s="3" t="s">
        <v>28</v>
      </c>
      <c r="G476" s="3">
        <v>4</v>
      </c>
      <c r="H476" s="3">
        <v>7</v>
      </c>
      <c r="I476" t="s">
        <v>763</v>
      </c>
      <c r="J476">
        <v>8.66</v>
      </c>
      <c r="K476" t="s">
        <v>764</v>
      </c>
      <c r="L476" t="s">
        <v>765</v>
      </c>
      <c r="M476">
        <v>1</v>
      </c>
    </row>
    <row r="477" spans="1:13" x14ac:dyDescent="0.2">
      <c r="A477" t="s">
        <v>761</v>
      </c>
      <c r="B477" s="1">
        <v>45292</v>
      </c>
      <c r="C477" s="1">
        <v>46388</v>
      </c>
      <c r="D477">
        <v>12659</v>
      </c>
      <c r="E477" t="s">
        <v>762</v>
      </c>
      <c r="F477" s="3" t="s">
        <v>28</v>
      </c>
      <c r="G477" s="3">
        <v>4</v>
      </c>
      <c r="H477" s="3">
        <v>8</v>
      </c>
      <c r="I477" t="s">
        <v>763</v>
      </c>
      <c r="J477">
        <v>9.48</v>
      </c>
      <c r="K477" t="s">
        <v>764</v>
      </c>
      <c r="L477" t="s">
        <v>765</v>
      </c>
      <c r="M477">
        <v>1</v>
      </c>
    </row>
    <row r="478" spans="1:13" x14ac:dyDescent="0.2">
      <c r="A478" t="s">
        <v>761</v>
      </c>
      <c r="B478" s="1">
        <v>45292</v>
      </c>
      <c r="C478" s="1">
        <v>46388</v>
      </c>
      <c r="D478">
        <v>12659</v>
      </c>
      <c r="E478" t="s">
        <v>762</v>
      </c>
      <c r="F478" s="3" t="s">
        <v>28</v>
      </c>
      <c r="G478" s="3">
        <v>4</v>
      </c>
      <c r="H478" s="3">
        <v>9</v>
      </c>
      <c r="I478" t="s">
        <v>763</v>
      </c>
      <c r="J478">
        <v>9.85</v>
      </c>
      <c r="K478" t="s">
        <v>764</v>
      </c>
      <c r="L478" t="s">
        <v>765</v>
      </c>
      <c r="M478">
        <v>1</v>
      </c>
    </row>
    <row r="479" spans="1:13" x14ac:dyDescent="0.2">
      <c r="A479" t="s">
        <v>761</v>
      </c>
      <c r="B479" s="1">
        <v>45292</v>
      </c>
      <c r="C479" s="1">
        <v>46388</v>
      </c>
      <c r="D479">
        <v>12659</v>
      </c>
      <c r="E479" t="s">
        <v>762</v>
      </c>
      <c r="F479" s="3" t="s">
        <v>28</v>
      </c>
      <c r="G479" s="3">
        <v>4</v>
      </c>
      <c r="H479" s="3">
        <v>10</v>
      </c>
      <c r="I479" t="s">
        <v>763</v>
      </c>
      <c r="J479">
        <v>9.99</v>
      </c>
      <c r="K479" t="s">
        <v>764</v>
      </c>
      <c r="L479" t="s">
        <v>765</v>
      </c>
      <c r="M479">
        <v>1</v>
      </c>
    </row>
    <row r="480" spans="1:13" x14ac:dyDescent="0.2">
      <c r="A480" t="s">
        <v>761</v>
      </c>
      <c r="B480" s="1">
        <v>45292</v>
      </c>
      <c r="C480" s="1">
        <v>46388</v>
      </c>
      <c r="D480">
        <v>12659</v>
      </c>
      <c r="E480" t="s">
        <v>762</v>
      </c>
      <c r="F480" s="3" t="s">
        <v>28</v>
      </c>
      <c r="G480" s="3">
        <v>4</v>
      </c>
      <c r="H480" s="3">
        <v>11</v>
      </c>
      <c r="I480" t="s">
        <v>763</v>
      </c>
      <c r="J480">
        <v>10.59</v>
      </c>
      <c r="K480" t="s">
        <v>764</v>
      </c>
      <c r="L480" t="s">
        <v>765</v>
      </c>
      <c r="M480">
        <v>1</v>
      </c>
    </row>
    <row r="481" spans="1:13" x14ac:dyDescent="0.2">
      <c r="A481" t="s">
        <v>761</v>
      </c>
      <c r="B481" s="1">
        <v>45292</v>
      </c>
      <c r="C481" s="1">
        <v>46388</v>
      </c>
      <c r="D481">
        <v>12659</v>
      </c>
      <c r="E481" t="s">
        <v>762</v>
      </c>
      <c r="F481" s="3" t="s">
        <v>28</v>
      </c>
      <c r="G481" s="3">
        <v>4</v>
      </c>
      <c r="H481" s="3">
        <v>12</v>
      </c>
      <c r="I481" t="s">
        <v>763</v>
      </c>
      <c r="J481">
        <v>10.85</v>
      </c>
      <c r="K481" t="s">
        <v>764</v>
      </c>
      <c r="L481" t="s">
        <v>765</v>
      </c>
      <c r="M481">
        <v>1</v>
      </c>
    </row>
    <row r="482" spans="1:13" x14ac:dyDescent="0.2">
      <c r="A482" t="s">
        <v>761</v>
      </c>
      <c r="B482" s="1">
        <v>45292</v>
      </c>
      <c r="C482" s="1">
        <v>46388</v>
      </c>
      <c r="D482">
        <v>12659</v>
      </c>
      <c r="E482" t="s">
        <v>762</v>
      </c>
      <c r="F482" s="3" t="s">
        <v>28</v>
      </c>
      <c r="G482" s="3">
        <v>4</v>
      </c>
      <c r="H482" s="3">
        <v>13</v>
      </c>
      <c r="I482" t="s">
        <v>763</v>
      </c>
      <c r="J482">
        <v>11.18</v>
      </c>
      <c r="K482" t="s">
        <v>764</v>
      </c>
      <c r="L482" t="s">
        <v>765</v>
      </c>
      <c r="M482">
        <v>1</v>
      </c>
    </row>
    <row r="483" spans="1:13" x14ac:dyDescent="0.2">
      <c r="A483" t="s">
        <v>761</v>
      </c>
      <c r="B483" s="1">
        <v>45292</v>
      </c>
      <c r="C483" s="1">
        <v>46388</v>
      </c>
      <c r="D483">
        <v>12659</v>
      </c>
      <c r="E483" t="s">
        <v>762</v>
      </c>
      <c r="F483" s="3" t="s">
        <v>28</v>
      </c>
      <c r="G483" s="3">
        <v>4</v>
      </c>
      <c r="H483" s="3">
        <v>14</v>
      </c>
      <c r="I483" t="s">
        <v>763</v>
      </c>
      <c r="J483">
        <v>11.36</v>
      </c>
      <c r="K483" t="s">
        <v>764</v>
      </c>
      <c r="L483" t="s">
        <v>765</v>
      </c>
      <c r="M483">
        <v>1</v>
      </c>
    </row>
    <row r="484" spans="1:13" x14ac:dyDescent="0.2">
      <c r="A484" t="s">
        <v>761</v>
      </c>
      <c r="B484" s="1">
        <v>45292</v>
      </c>
      <c r="C484" s="1">
        <v>46388</v>
      </c>
      <c r="D484">
        <v>12659</v>
      </c>
      <c r="E484" t="s">
        <v>762</v>
      </c>
      <c r="F484" s="3" t="s">
        <v>28</v>
      </c>
      <c r="G484" s="3">
        <v>4</v>
      </c>
      <c r="H484" s="3">
        <v>15</v>
      </c>
      <c r="I484" t="s">
        <v>763</v>
      </c>
      <c r="J484">
        <v>11.74</v>
      </c>
      <c r="K484" t="s">
        <v>764</v>
      </c>
      <c r="L484" t="s">
        <v>765</v>
      </c>
      <c r="M484">
        <v>1</v>
      </c>
    </row>
    <row r="485" spans="1:13" x14ac:dyDescent="0.2">
      <c r="A485" t="s">
        <v>761</v>
      </c>
      <c r="B485" s="1">
        <v>45292</v>
      </c>
      <c r="C485" s="1">
        <v>46388</v>
      </c>
      <c r="D485">
        <v>12659</v>
      </c>
      <c r="E485" t="s">
        <v>762</v>
      </c>
      <c r="F485" s="3" t="s">
        <v>28</v>
      </c>
      <c r="G485" s="3">
        <v>4</v>
      </c>
      <c r="H485" s="3">
        <v>16</v>
      </c>
      <c r="I485" t="s">
        <v>763</v>
      </c>
      <c r="J485">
        <v>11.96</v>
      </c>
      <c r="K485" t="s">
        <v>764</v>
      </c>
      <c r="L485" t="s">
        <v>765</v>
      </c>
      <c r="M485">
        <v>1</v>
      </c>
    </row>
    <row r="486" spans="1:13" x14ac:dyDescent="0.2">
      <c r="A486" t="s">
        <v>761</v>
      </c>
      <c r="B486" s="1">
        <v>45292</v>
      </c>
      <c r="C486" s="1">
        <v>46388</v>
      </c>
      <c r="D486">
        <v>12659</v>
      </c>
      <c r="E486" t="s">
        <v>762</v>
      </c>
      <c r="F486" s="3" t="s">
        <v>28</v>
      </c>
      <c r="G486" s="3">
        <v>4</v>
      </c>
      <c r="H486" s="3">
        <v>17</v>
      </c>
      <c r="I486" t="s">
        <v>763</v>
      </c>
      <c r="J486">
        <v>12.33</v>
      </c>
      <c r="K486" t="s">
        <v>764</v>
      </c>
      <c r="L486" t="s">
        <v>765</v>
      </c>
      <c r="M486">
        <v>1</v>
      </c>
    </row>
    <row r="487" spans="1:13" x14ac:dyDescent="0.2">
      <c r="A487" t="s">
        <v>761</v>
      </c>
      <c r="B487" s="1">
        <v>45292</v>
      </c>
      <c r="C487" s="1">
        <v>46388</v>
      </c>
      <c r="D487">
        <v>12659</v>
      </c>
      <c r="E487" t="s">
        <v>762</v>
      </c>
      <c r="F487" s="3" t="s">
        <v>28</v>
      </c>
      <c r="G487" s="3">
        <v>4</v>
      </c>
      <c r="H487" s="3">
        <v>18</v>
      </c>
      <c r="I487" t="s">
        <v>763</v>
      </c>
      <c r="J487">
        <v>12.55</v>
      </c>
      <c r="K487" t="s">
        <v>764</v>
      </c>
      <c r="L487" t="s">
        <v>765</v>
      </c>
      <c r="M487">
        <v>1</v>
      </c>
    </row>
    <row r="488" spans="1:13" x14ac:dyDescent="0.2">
      <c r="A488" t="s">
        <v>761</v>
      </c>
      <c r="B488" s="1">
        <v>45292</v>
      </c>
      <c r="C488" s="1">
        <v>46388</v>
      </c>
      <c r="D488">
        <v>12659</v>
      </c>
      <c r="E488" t="s">
        <v>762</v>
      </c>
      <c r="F488" s="3" t="s">
        <v>28</v>
      </c>
      <c r="G488" s="3">
        <v>4</v>
      </c>
      <c r="H488" s="3">
        <v>19</v>
      </c>
      <c r="I488" t="s">
        <v>763</v>
      </c>
      <c r="J488">
        <v>13.06</v>
      </c>
      <c r="K488" t="s">
        <v>764</v>
      </c>
      <c r="L488" t="s">
        <v>765</v>
      </c>
      <c r="M488">
        <v>1</v>
      </c>
    </row>
    <row r="489" spans="1:13" x14ac:dyDescent="0.2">
      <c r="A489" t="s">
        <v>761</v>
      </c>
      <c r="B489" s="1">
        <v>45292</v>
      </c>
      <c r="C489" s="1">
        <v>46388</v>
      </c>
      <c r="D489">
        <v>12659</v>
      </c>
      <c r="E489" t="s">
        <v>762</v>
      </c>
      <c r="F489" s="3" t="s">
        <v>28</v>
      </c>
      <c r="G489" s="3">
        <v>4</v>
      </c>
      <c r="H489" s="3">
        <v>20</v>
      </c>
      <c r="I489" t="s">
        <v>763</v>
      </c>
      <c r="J489">
        <v>13.41</v>
      </c>
      <c r="K489" t="s">
        <v>764</v>
      </c>
      <c r="L489" t="s">
        <v>765</v>
      </c>
      <c r="M489">
        <v>1</v>
      </c>
    </row>
    <row r="490" spans="1:13" x14ac:dyDescent="0.2">
      <c r="A490" t="s">
        <v>761</v>
      </c>
      <c r="B490" s="1">
        <v>45292</v>
      </c>
      <c r="C490" s="1">
        <v>46388</v>
      </c>
      <c r="D490">
        <v>12659</v>
      </c>
      <c r="E490" t="s">
        <v>762</v>
      </c>
      <c r="F490" s="3" t="s">
        <v>28</v>
      </c>
      <c r="G490" s="3">
        <v>5</v>
      </c>
      <c r="H490" s="3">
        <v>1</v>
      </c>
      <c r="I490" t="s">
        <v>763</v>
      </c>
      <c r="J490">
        <v>6.74</v>
      </c>
      <c r="K490" t="s">
        <v>764</v>
      </c>
      <c r="L490" t="s">
        <v>765</v>
      </c>
      <c r="M490">
        <v>1</v>
      </c>
    </row>
    <row r="491" spans="1:13" x14ac:dyDescent="0.2">
      <c r="A491" t="s">
        <v>761</v>
      </c>
      <c r="B491" s="1">
        <v>45292</v>
      </c>
      <c r="C491" s="1">
        <v>46388</v>
      </c>
      <c r="D491">
        <v>12659</v>
      </c>
      <c r="E491" t="s">
        <v>762</v>
      </c>
      <c r="F491" s="3" t="s">
        <v>28</v>
      </c>
      <c r="G491" s="3">
        <v>5</v>
      </c>
      <c r="H491" s="3">
        <v>2</v>
      </c>
      <c r="I491" t="s">
        <v>763</v>
      </c>
      <c r="J491">
        <v>7.15</v>
      </c>
      <c r="K491" t="s">
        <v>764</v>
      </c>
      <c r="L491" t="s">
        <v>765</v>
      </c>
      <c r="M491">
        <v>1</v>
      </c>
    </row>
    <row r="492" spans="1:13" x14ac:dyDescent="0.2">
      <c r="A492" t="s">
        <v>761</v>
      </c>
      <c r="B492" s="1">
        <v>45292</v>
      </c>
      <c r="C492" s="1">
        <v>46388</v>
      </c>
      <c r="D492">
        <v>12659</v>
      </c>
      <c r="E492" t="s">
        <v>762</v>
      </c>
      <c r="F492" s="3" t="s">
        <v>28</v>
      </c>
      <c r="G492" s="3">
        <v>5</v>
      </c>
      <c r="H492" s="3">
        <v>3</v>
      </c>
      <c r="I492" t="s">
        <v>763</v>
      </c>
      <c r="J492">
        <v>7.8</v>
      </c>
      <c r="K492" t="s">
        <v>764</v>
      </c>
      <c r="L492" t="s">
        <v>765</v>
      </c>
      <c r="M492">
        <v>1</v>
      </c>
    </row>
    <row r="493" spans="1:13" x14ac:dyDescent="0.2">
      <c r="A493" t="s">
        <v>761</v>
      </c>
      <c r="B493" s="1">
        <v>45292</v>
      </c>
      <c r="C493" s="1">
        <v>46388</v>
      </c>
      <c r="D493">
        <v>12659</v>
      </c>
      <c r="E493" t="s">
        <v>762</v>
      </c>
      <c r="F493" s="3" t="s">
        <v>28</v>
      </c>
      <c r="G493" s="3">
        <v>5</v>
      </c>
      <c r="H493" s="3">
        <v>4</v>
      </c>
      <c r="I493" t="s">
        <v>763</v>
      </c>
      <c r="J493">
        <v>8.74</v>
      </c>
      <c r="K493" t="s">
        <v>764</v>
      </c>
      <c r="L493" t="s">
        <v>765</v>
      </c>
      <c r="M493">
        <v>1</v>
      </c>
    </row>
    <row r="494" spans="1:13" x14ac:dyDescent="0.2">
      <c r="A494" t="s">
        <v>761</v>
      </c>
      <c r="B494" s="1">
        <v>45292</v>
      </c>
      <c r="C494" s="1">
        <v>46388</v>
      </c>
      <c r="D494">
        <v>12659</v>
      </c>
      <c r="E494" t="s">
        <v>762</v>
      </c>
      <c r="F494" s="3" t="s">
        <v>28</v>
      </c>
      <c r="G494" s="3">
        <v>5</v>
      </c>
      <c r="H494" s="3">
        <v>5</v>
      </c>
      <c r="I494" t="s">
        <v>763</v>
      </c>
      <c r="J494">
        <v>8.98</v>
      </c>
      <c r="K494" t="s">
        <v>764</v>
      </c>
      <c r="L494" t="s">
        <v>765</v>
      </c>
      <c r="M494">
        <v>1</v>
      </c>
    </row>
    <row r="495" spans="1:13" x14ac:dyDescent="0.2">
      <c r="A495" t="s">
        <v>761</v>
      </c>
      <c r="B495" s="1">
        <v>45292</v>
      </c>
      <c r="C495" s="1">
        <v>46388</v>
      </c>
      <c r="D495">
        <v>12659</v>
      </c>
      <c r="E495" t="s">
        <v>762</v>
      </c>
      <c r="F495" s="3" t="s">
        <v>28</v>
      </c>
      <c r="G495" s="3">
        <v>5</v>
      </c>
      <c r="H495" s="3">
        <v>6</v>
      </c>
      <c r="I495" t="s">
        <v>763</v>
      </c>
      <c r="J495">
        <v>10.14</v>
      </c>
      <c r="K495" t="s">
        <v>764</v>
      </c>
      <c r="L495" t="s">
        <v>765</v>
      </c>
      <c r="M495">
        <v>1</v>
      </c>
    </row>
    <row r="496" spans="1:13" x14ac:dyDescent="0.2">
      <c r="A496" t="s">
        <v>761</v>
      </c>
      <c r="B496" s="1">
        <v>45292</v>
      </c>
      <c r="C496" s="1">
        <v>46388</v>
      </c>
      <c r="D496">
        <v>12659</v>
      </c>
      <c r="E496" t="s">
        <v>762</v>
      </c>
      <c r="F496" s="3" t="s">
        <v>28</v>
      </c>
      <c r="G496" s="3">
        <v>5</v>
      </c>
      <c r="H496" s="3">
        <v>7</v>
      </c>
      <c r="I496" t="s">
        <v>763</v>
      </c>
      <c r="J496">
        <v>10.48</v>
      </c>
      <c r="K496" t="s">
        <v>764</v>
      </c>
      <c r="L496" t="s">
        <v>765</v>
      </c>
      <c r="M496">
        <v>1</v>
      </c>
    </row>
    <row r="497" spans="1:13" x14ac:dyDescent="0.2">
      <c r="A497" t="s">
        <v>761</v>
      </c>
      <c r="B497" s="1">
        <v>45292</v>
      </c>
      <c r="C497" s="1">
        <v>46388</v>
      </c>
      <c r="D497">
        <v>12659</v>
      </c>
      <c r="E497" t="s">
        <v>762</v>
      </c>
      <c r="F497" s="3" t="s">
        <v>28</v>
      </c>
      <c r="G497" s="3">
        <v>5</v>
      </c>
      <c r="H497" s="3">
        <v>8</v>
      </c>
      <c r="I497" t="s">
        <v>763</v>
      </c>
      <c r="J497">
        <v>10.75</v>
      </c>
      <c r="K497" t="s">
        <v>764</v>
      </c>
      <c r="L497" t="s">
        <v>765</v>
      </c>
      <c r="M497">
        <v>1</v>
      </c>
    </row>
    <row r="498" spans="1:13" x14ac:dyDescent="0.2">
      <c r="A498" t="s">
        <v>761</v>
      </c>
      <c r="B498" s="1">
        <v>45292</v>
      </c>
      <c r="C498" s="1">
        <v>46388</v>
      </c>
      <c r="D498">
        <v>12659</v>
      </c>
      <c r="E498" t="s">
        <v>762</v>
      </c>
      <c r="F498" s="3" t="s">
        <v>28</v>
      </c>
      <c r="G498" s="3">
        <v>5</v>
      </c>
      <c r="H498" s="3">
        <v>9</v>
      </c>
      <c r="I498" t="s">
        <v>763</v>
      </c>
      <c r="J498">
        <v>10.92</v>
      </c>
      <c r="K498" t="s">
        <v>764</v>
      </c>
      <c r="L498" t="s">
        <v>765</v>
      </c>
      <c r="M498">
        <v>1</v>
      </c>
    </row>
    <row r="499" spans="1:13" x14ac:dyDescent="0.2">
      <c r="A499" t="s">
        <v>761</v>
      </c>
      <c r="B499" s="1">
        <v>45292</v>
      </c>
      <c r="C499" s="1">
        <v>46388</v>
      </c>
      <c r="D499">
        <v>12659</v>
      </c>
      <c r="E499" t="s">
        <v>762</v>
      </c>
      <c r="F499" s="3" t="s">
        <v>28</v>
      </c>
      <c r="G499" s="3">
        <v>5</v>
      </c>
      <c r="H499" s="3">
        <v>10</v>
      </c>
      <c r="I499" t="s">
        <v>763</v>
      </c>
      <c r="J499">
        <v>11.2</v>
      </c>
      <c r="K499" t="s">
        <v>764</v>
      </c>
      <c r="L499" t="s">
        <v>765</v>
      </c>
      <c r="M499">
        <v>1</v>
      </c>
    </row>
    <row r="500" spans="1:13" x14ac:dyDescent="0.2">
      <c r="A500" t="s">
        <v>761</v>
      </c>
      <c r="B500" s="1">
        <v>45292</v>
      </c>
      <c r="C500" s="1">
        <v>46388</v>
      </c>
      <c r="D500">
        <v>12659</v>
      </c>
      <c r="E500" t="s">
        <v>762</v>
      </c>
      <c r="F500" s="3" t="s">
        <v>28</v>
      </c>
      <c r="G500" s="3">
        <v>5</v>
      </c>
      <c r="H500" s="3">
        <v>11</v>
      </c>
      <c r="I500" t="s">
        <v>763</v>
      </c>
      <c r="J500">
        <v>11.5</v>
      </c>
      <c r="K500" t="s">
        <v>764</v>
      </c>
      <c r="L500" t="s">
        <v>765</v>
      </c>
      <c r="M500">
        <v>1</v>
      </c>
    </row>
    <row r="501" spans="1:13" x14ac:dyDescent="0.2">
      <c r="A501" t="s">
        <v>761</v>
      </c>
      <c r="B501" s="1">
        <v>45292</v>
      </c>
      <c r="C501" s="1">
        <v>46388</v>
      </c>
      <c r="D501">
        <v>12659</v>
      </c>
      <c r="E501" t="s">
        <v>762</v>
      </c>
      <c r="F501" s="3" t="s">
        <v>28</v>
      </c>
      <c r="G501" s="3">
        <v>5</v>
      </c>
      <c r="H501" s="3">
        <v>12</v>
      </c>
      <c r="I501" t="s">
        <v>763</v>
      </c>
      <c r="J501">
        <v>11.81</v>
      </c>
      <c r="K501" t="s">
        <v>764</v>
      </c>
      <c r="L501" t="s">
        <v>765</v>
      </c>
      <c r="M501">
        <v>1</v>
      </c>
    </row>
    <row r="502" spans="1:13" x14ac:dyDescent="0.2">
      <c r="A502" t="s">
        <v>761</v>
      </c>
      <c r="B502" s="1">
        <v>45292</v>
      </c>
      <c r="C502" s="1">
        <v>46388</v>
      </c>
      <c r="D502">
        <v>12659</v>
      </c>
      <c r="E502" t="s">
        <v>762</v>
      </c>
      <c r="F502" s="3" t="s">
        <v>28</v>
      </c>
      <c r="G502" s="3">
        <v>5</v>
      </c>
      <c r="H502" s="3">
        <v>13</v>
      </c>
      <c r="I502" t="s">
        <v>763</v>
      </c>
      <c r="J502">
        <v>12.25</v>
      </c>
      <c r="K502" t="s">
        <v>764</v>
      </c>
      <c r="L502" t="s">
        <v>765</v>
      </c>
      <c r="M502">
        <v>1</v>
      </c>
    </row>
    <row r="503" spans="1:13" x14ac:dyDescent="0.2">
      <c r="A503" t="s">
        <v>761</v>
      </c>
      <c r="B503" s="1">
        <v>45292</v>
      </c>
      <c r="C503" s="1">
        <v>46388</v>
      </c>
      <c r="D503">
        <v>12659</v>
      </c>
      <c r="E503" t="s">
        <v>762</v>
      </c>
      <c r="F503" s="3" t="s">
        <v>28</v>
      </c>
      <c r="G503" s="3">
        <v>5</v>
      </c>
      <c r="H503" s="3">
        <v>14</v>
      </c>
      <c r="I503" t="s">
        <v>763</v>
      </c>
      <c r="J503">
        <v>12.56</v>
      </c>
      <c r="K503" t="s">
        <v>764</v>
      </c>
      <c r="L503" t="s">
        <v>765</v>
      </c>
      <c r="M503">
        <v>1</v>
      </c>
    </row>
    <row r="504" spans="1:13" x14ac:dyDescent="0.2">
      <c r="A504" t="s">
        <v>761</v>
      </c>
      <c r="B504" s="1">
        <v>45292</v>
      </c>
      <c r="C504" s="1">
        <v>46388</v>
      </c>
      <c r="D504">
        <v>12659</v>
      </c>
      <c r="E504" t="s">
        <v>762</v>
      </c>
      <c r="F504" s="3" t="s">
        <v>28</v>
      </c>
      <c r="G504" s="3">
        <v>5</v>
      </c>
      <c r="H504" s="3">
        <v>15</v>
      </c>
      <c r="I504" t="s">
        <v>763</v>
      </c>
      <c r="J504">
        <v>13.15</v>
      </c>
      <c r="K504" t="s">
        <v>764</v>
      </c>
      <c r="L504" t="s">
        <v>765</v>
      </c>
      <c r="M504">
        <v>1</v>
      </c>
    </row>
    <row r="505" spans="1:13" x14ac:dyDescent="0.2">
      <c r="A505" t="s">
        <v>761</v>
      </c>
      <c r="B505" s="1">
        <v>45292</v>
      </c>
      <c r="C505" s="1">
        <v>46388</v>
      </c>
      <c r="D505">
        <v>12659</v>
      </c>
      <c r="E505" t="s">
        <v>762</v>
      </c>
      <c r="F505" s="3" t="s">
        <v>28</v>
      </c>
      <c r="G505" s="3">
        <v>5</v>
      </c>
      <c r="H505" s="3">
        <v>16</v>
      </c>
      <c r="I505" t="s">
        <v>763</v>
      </c>
      <c r="J505">
        <v>13.42</v>
      </c>
      <c r="K505" t="s">
        <v>764</v>
      </c>
      <c r="L505" t="s">
        <v>765</v>
      </c>
      <c r="M505">
        <v>1</v>
      </c>
    </row>
    <row r="506" spans="1:13" x14ac:dyDescent="0.2">
      <c r="A506" t="s">
        <v>761</v>
      </c>
      <c r="B506" s="1">
        <v>45292</v>
      </c>
      <c r="C506" s="1">
        <v>46388</v>
      </c>
      <c r="D506">
        <v>12659</v>
      </c>
      <c r="E506" t="s">
        <v>762</v>
      </c>
      <c r="F506" s="3" t="s">
        <v>28</v>
      </c>
      <c r="G506" s="3">
        <v>5</v>
      </c>
      <c r="H506" s="3">
        <v>17</v>
      </c>
      <c r="I506" t="s">
        <v>763</v>
      </c>
      <c r="J506">
        <v>13.98</v>
      </c>
      <c r="K506" t="s">
        <v>764</v>
      </c>
      <c r="L506" t="s">
        <v>765</v>
      </c>
      <c r="M506">
        <v>1</v>
      </c>
    </row>
    <row r="507" spans="1:13" x14ac:dyDescent="0.2">
      <c r="A507" t="s">
        <v>761</v>
      </c>
      <c r="B507" s="1">
        <v>45292</v>
      </c>
      <c r="C507" s="1">
        <v>46388</v>
      </c>
      <c r="D507">
        <v>12659</v>
      </c>
      <c r="E507" t="s">
        <v>762</v>
      </c>
      <c r="F507" s="3" t="s">
        <v>28</v>
      </c>
      <c r="G507" s="3">
        <v>5</v>
      </c>
      <c r="H507" s="3">
        <v>18</v>
      </c>
      <c r="I507" t="s">
        <v>763</v>
      </c>
      <c r="J507">
        <v>14.55</v>
      </c>
      <c r="K507" t="s">
        <v>764</v>
      </c>
      <c r="L507" t="s">
        <v>765</v>
      </c>
      <c r="M507">
        <v>1</v>
      </c>
    </row>
    <row r="508" spans="1:13" x14ac:dyDescent="0.2">
      <c r="A508" t="s">
        <v>761</v>
      </c>
      <c r="B508" s="1">
        <v>45292</v>
      </c>
      <c r="C508" s="1">
        <v>46388</v>
      </c>
      <c r="D508">
        <v>12659</v>
      </c>
      <c r="E508" t="s">
        <v>762</v>
      </c>
      <c r="F508" s="3" t="s">
        <v>28</v>
      </c>
      <c r="G508" s="3">
        <v>5</v>
      </c>
      <c r="H508" s="3">
        <v>19</v>
      </c>
      <c r="I508" t="s">
        <v>763</v>
      </c>
      <c r="J508">
        <v>15.37</v>
      </c>
      <c r="K508" t="s">
        <v>764</v>
      </c>
      <c r="L508" t="s">
        <v>765</v>
      </c>
      <c r="M508">
        <v>1</v>
      </c>
    </row>
    <row r="509" spans="1:13" x14ac:dyDescent="0.2">
      <c r="A509" t="s">
        <v>761</v>
      </c>
      <c r="B509" s="1">
        <v>45292</v>
      </c>
      <c r="C509" s="1">
        <v>46388</v>
      </c>
      <c r="D509">
        <v>12659</v>
      </c>
      <c r="E509" t="s">
        <v>762</v>
      </c>
      <c r="F509" s="3" t="s">
        <v>28</v>
      </c>
      <c r="G509" s="3">
        <v>5</v>
      </c>
      <c r="H509" s="3">
        <v>20</v>
      </c>
      <c r="I509" t="s">
        <v>763</v>
      </c>
      <c r="J509">
        <v>15.83</v>
      </c>
      <c r="K509" t="s">
        <v>764</v>
      </c>
      <c r="L509" t="s">
        <v>765</v>
      </c>
      <c r="M509">
        <v>1</v>
      </c>
    </row>
    <row r="510" spans="1:13" x14ac:dyDescent="0.2">
      <c r="A510" t="s">
        <v>761</v>
      </c>
      <c r="B510" s="1">
        <v>45292</v>
      </c>
      <c r="C510" s="1">
        <v>46388</v>
      </c>
      <c r="D510">
        <v>12659</v>
      </c>
      <c r="E510" t="s">
        <v>762</v>
      </c>
      <c r="F510" s="3" t="s">
        <v>28</v>
      </c>
      <c r="G510" s="3">
        <v>6</v>
      </c>
      <c r="H510" s="3">
        <v>1</v>
      </c>
      <c r="I510" t="s">
        <v>763</v>
      </c>
      <c r="J510">
        <v>6.96</v>
      </c>
      <c r="K510" t="s">
        <v>764</v>
      </c>
      <c r="L510" t="s">
        <v>765</v>
      </c>
      <c r="M510">
        <v>1</v>
      </c>
    </row>
    <row r="511" spans="1:13" x14ac:dyDescent="0.2">
      <c r="A511" t="s">
        <v>761</v>
      </c>
      <c r="B511" s="1">
        <v>45292</v>
      </c>
      <c r="C511" s="1">
        <v>46388</v>
      </c>
      <c r="D511">
        <v>12659</v>
      </c>
      <c r="E511" t="s">
        <v>762</v>
      </c>
      <c r="F511" s="3" t="s">
        <v>28</v>
      </c>
      <c r="G511" s="3">
        <v>6</v>
      </c>
      <c r="H511" s="3">
        <v>2</v>
      </c>
      <c r="I511" t="s">
        <v>763</v>
      </c>
      <c r="J511">
        <v>8.0299999999999994</v>
      </c>
      <c r="K511" t="s">
        <v>764</v>
      </c>
      <c r="L511" t="s">
        <v>765</v>
      </c>
      <c r="M511">
        <v>1</v>
      </c>
    </row>
    <row r="512" spans="1:13" x14ac:dyDescent="0.2">
      <c r="A512" t="s">
        <v>761</v>
      </c>
      <c r="B512" s="1">
        <v>45292</v>
      </c>
      <c r="C512" s="1">
        <v>46388</v>
      </c>
      <c r="D512">
        <v>12659</v>
      </c>
      <c r="E512" t="s">
        <v>762</v>
      </c>
      <c r="F512" s="3" t="s">
        <v>28</v>
      </c>
      <c r="G512" s="3">
        <v>6</v>
      </c>
      <c r="H512" s="3">
        <v>3</v>
      </c>
      <c r="I512" t="s">
        <v>763</v>
      </c>
      <c r="J512">
        <v>9.2899999999999991</v>
      </c>
      <c r="K512" t="s">
        <v>764</v>
      </c>
      <c r="L512" t="s">
        <v>765</v>
      </c>
      <c r="M512">
        <v>1</v>
      </c>
    </row>
    <row r="513" spans="1:13" x14ac:dyDescent="0.2">
      <c r="A513" t="s">
        <v>761</v>
      </c>
      <c r="B513" s="1">
        <v>45292</v>
      </c>
      <c r="C513" s="1">
        <v>46388</v>
      </c>
      <c r="D513">
        <v>12659</v>
      </c>
      <c r="E513" t="s">
        <v>762</v>
      </c>
      <c r="F513" s="3" t="s">
        <v>28</v>
      </c>
      <c r="G513" s="3">
        <v>6</v>
      </c>
      <c r="H513" s="3">
        <v>4</v>
      </c>
      <c r="I513" t="s">
        <v>763</v>
      </c>
      <c r="J513">
        <v>9.84</v>
      </c>
      <c r="K513" t="s">
        <v>764</v>
      </c>
      <c r="L513" t="s">
        <v>765</v>
      </c>
      <c r="M513">
        <v>1</v>
      </c>
    </row>
    <row r="514" spans="1:13" x14ac:dyDescent="0.2">
      <c r="A514" t="s">
        <v>761</v>
      </c>
      <c r="B514" s="1">
        <v>45292</v>
      </c>
      <c r="C514" s="1">
        <v>46388</v>
      </c>
      <c r="D514">
        <v>12659</v>
      </c>
      <c r="E514" t="s">
        <v>762</v>
      </c>
      <c r="F514" s="3" t="s">
        <v>28</v>
      </c>
      <c r="G514" s="3">
        <v>6</v>
      </c>
      <c r="H514" s="3">
        <v>5</v>
      </c>
      <c r="I514" t="s">
        <v>763</v>
      </c>
      <c r="J514">
        <v>10.43</v>
      </c>
      <c r="K514" t="s">
        <v>764</v>
      </c>
      <c r="L514" t="s">
        <v>765</v>
      </c>
      <c r="M514">
        <v>1</v>
      </c>
    </row>
    <row r="515" spans="1:13" x14ac:dyDescent="0.2">
      <c r="A515" t="s">
        <v>761</v>
      </c>
      <c r="B515" s="1">
        <v>45292</v>
      </c>
      <c r="C515" s="1">
        <v>46388</v>
      </c>
      <c r="D515">
        <v>12659</v>
      </c>
      <c r="E515" t="s">
        <v>762</v>
      </c>
      <c r="F515" s="3" t="s">
        <v>28</v>
      </c>
      <c r="G515" s="3">
        <v>6</v>
      </c>
      <c r="H515" s="3">
        <v>6</v>
      </c>
      <c r="I515" t="s">
        <v>763</v>
      </c>
      <c r="J515">
        <v>10.7</v>
      </c>
      <c r="K515" t="s">
        <v>764</v>
      </c>
      <c r="L515" t="s">
        <v>765</v>
      </c>
      <c r="M515">
        <v>1</v>
      </c>
    </row>
    <row r="516" spans="1:13" x14ac:dyDescent="0.2">
      <c r="A516" t="s">
        <v>761</v>
      </c>
      <c r="B516" s="1">
        <v>45292</v>
      </c>
      <c r="C516" s="1">
        <v>46388</v>
      </c>
      <c r="D516">
        <v>12659</v>
      </c>
      <c r="E516" t="s">
        <v>762</v>
      </c>
      <c r="F516" s="3" t="s">
        <v>28</v>
      </c>
      <c r="G516" s="3">
        <v>6</v>
      </c>
      <c r="H516" s="3">
        <v>7</v>
      </c>
      <c r="I516" t="s">
        <v>763</v>
      </c>
      <c r="J516">
        <v>11.03</v>
      </c>
      <c r="K516" t="s">
        <v>764</v>
      </c>
      <c r="L516" t="s">
        <v>765</v>
      </c>
      <c r="M516">
        <v>1</v>
      </c>
    </row>
    <row r="517" spans="1:13" x14ac:dyDescent="0.2">
      <c r="A517" t="s">
        <v>761</v>
      </c>
      <c r="B517" s="1">
        <v>45292</v>
      </c>
      <c r="C517" s="1">
        <v>46388</v>
      </c>
      <c r="D517">
        <v>12659</v>
      </c>
      <c r="E517" t="s">
        <v>762</v>
      </c>
      <c r="F517" s="3" t="s">
        <v>28</v>
      </c>
      <c r="G517" s="3">
        <v>6</v>
      </c>
      <c r="H517" s="3">
        <v>8</v>
      </c>
      <c r="I517" t="s">
        <v>763</v>
      </c>
      <c r="J517">
        <v>11.4</v>
      </c>
      <c r="K517" t="s">
        <v>764</v>
      </c>
      <c r="L517" t="s">
        <v>765</v>
      </c>
      <c r="M517">
        <v>1</v>
      </c>
    </row>
    <row r="518" spans="1:13" x14ac:dyDescent="0.2">
      <c r="A518" t="s">
        <v>761</v>
      </c>
      <c r="B518" s="1">
        <v>45292</v>
      </c>
      <c r="C518" s="1">
        <v>46388</v>
      </c>
      <c r="D518">
        <v>12659</v>
      </c>
      <c r="E518" t="s">
        <v>762</v>
      </c>
      <c r="F518" s="3" t="s">
        <v>28</v>
      </c>
      <c r="G518" s="3">
        <v>6</v>
      </c>
      <c r="H518" s="3">
        <v>9</v>
      </c>
      <c r="I518" t="s">
        <v>763</v>
      </c>
      <c r="J518">
        <v>11.69</v>
      </c>
      <c r="K518" t="s">
        <v>764</v>
      </c>
      <c r="L518" t="s">
        <v>765</v>
      </c>
      <c r="M518">
        <v>1</v>
      </c>
    </row>
    <row r="519" spans="1:13" x14ac:dyDescent="0.2">
      <c r="A519" t="s">
        <v>761</v>
      </c>
      <c r="B519" s="1">
        <v>45292</v>
      </c>
      <c r="C519" s="1">
        <v>46388</v>
      </c>
      <c r="D519">
        <v>12659</v>
      </c>
      <c r="E519" t="s">
        <v>762</v>
      </c>
      <c r="F519" s="3" t="s">
        <v>28</v>
      </c>
      <c r="G519" s="3">
        <v>6</v>
      </c>
      <c r="H519" s="3">
        <v>10</v>
      </c>
      <c r="I519" t="s">
        <v>763</v>
      </c>
      <c r="J519">
        <v>11.99</v>
      </c>
      <c r="K519" t="s">
        <v>764</v>
      </c>
      <c r="L519" t="s">
        <v>765</v>
      </c>
      <c r="M519">
        <v>1</v>
      </c>
    </row>
    <row r="520" spans="1:13" x14ac:dyDescent="0.2">
      <c r="A520" t="s">
        <v>761</v>
      </c>
      <c r="B520" s="1">
        <v>45292</v>
      </c>
      <c r="C520" s="1">
        <v>46388</v>
      </c>
      <c r="D520">
        <v>12659</v>
      </c>
      <c r="E520" t="s">
        <v>762</v>
      </c>
      <c r="F520" s="3" t="s">
        <v>28</v>
      </c>
      <c r="G520" s="3">
        <v>6</v>
      </c>
      <c r="H520" s="3">
        <v>11</v>
      </c>
      <c r="I520" t="s">
        <v>763</v>
      </c>
      <c r="J520">
        <v>12.42</v>
      </c>
      <c r="K520" t="s">
        <v>764</v>
      </c>
      <c r="L520" t="s">
        <v>765</v>
      </c>
      <c r="M520">
        <v>1</v>
      </c>
    </row>
    <row r="521" spans="1:13" x14ac:dyDescent="0.2">
      <c r="A521" t="s">
        <v>761</v>
      </c>
      <c r="B521" s="1">
        <v>45292</v>
      </c>
      <c r="C521" s="1">
        <v>46388</v>
      </c>
      <c r="D521">
        <v>12659</v>
      </c>
      <c r="E521" t="s">
        <v>762</v>
      </c>
      <c r="F521" s="3" t="s">
        <v>28</v>
      </c>
      <c r="G521" s="3">
        <v>6</v>
      </c>
      <c r="H521" s="3">
        <v>12</v>
      </c>
      <c r="I521" t="s">
        <v>763</v>
      </c>
      <c r="J521">
        <v>12.96</v>
      </c>
      <c r="K521" t="s">
        <v>764</v>
      </c>
      <c r="L521" t="s">
        <v>765</v>
      </c>
      <c r="M521">
        <v>1</v>
      </c>
    </row>
    <row r="522" spans="1:13" x14ac:dyDescent="0.2">
      <c r="A522" t="s">
        <v>761</v>
      </c>
      <c r="B522" s="1">
        <v>45292</v>
      </c>
      <c r="C522" s="1">
        <v>46388</v>
      </c>
      <c r="D522">
        <v>12659</v>
      </c>
      <c r="E522" t="s">
        <v>762</v>
      </c>
      <c r="F522" s="3" t="s">
        <v>28</v>
      </c>
      <c r="G522" s="3">
        <v>6</v>
      </c>
      <c r="H522" s="3">
        <v>13</v>
      </c>
      <c r="I522" t="s">
        <v>763</v>
      </c>
      <c r="J522">
        <v>13.46</v>
      </c>
      <c r="K522" t="s">
        <v>764</v>
      </c>
      <c r="L522" t="s">
        <v>765</v>
      </c>
      <c r="M522">
        <v>1</v>
      </c>
    </row>
    <row r="523" spans="1:13" x14ac:dyDescent="0.2">
      <c r="A523" t="s">
        <v>761</v>
      </c>
      <c r="B523" s="1">
        <v>45292</v>
      </c>
      <c r="C523" s="1">
        <v>46388</v>
      </c>
      <c r="D523">
        <v>12659</v>
      </c>
      <c r="E523" t="s">
        <v>762</v>
      </c>
      <c r="F523" s="3" t="s">
        <v>28</v>
      </c>
      <c r="G523" s="3">
        <v>6</v>
      </c>
      <c r="H523" s="3">
        <v>14</v>
      </c>
      <c r="I523" t="s">
        <v>763</v>
      </c>
      <c r="J523">
        <v>14.24</v>
      </c>
      <c r="K523" t="s">
        <v>764</v>
      </c>
      <c r="L523" t="s">
        <v>765</v>
      </c>
      <c r="M523">
        <v>1</v>
      </c>
    </row>
    <row r="524" spans="1:13" x14ac:dyDescent="0.2">
      <c r="A524" t="s">
        <v>761</v>
      </c>
      <c r="B524" s="1">
        <v>45292</v>
      </c>
      <c r="C524" s="1">
        <v>46388</v>
      </c>
      <c r="D524">
        <v>12659</v>
      </c>
      <c r="E524" t="s">
        <v>762</v>
      </c>
      <c r="F524" s="3" t="s">
        <v>28</v>
      </c>
      <c r="G524" s="3">
        <v>6</v>
      </c>
      <c r="H524" s="3">
        <v>15</v>
      </c>
      <c r="I524" t="s">
        <v>763</v>
      </c>
      <c r="J524">
        <v>15.01</v>
      </c>
      <c r="K524" t="s">
        <v>764</v>
      </c>
      <c r="L524" t="s">
        <v>765</v>
      </c>
      <c r="M524">
        <v>1</v>
      </c>
    </row>
    <row r="525" spans="1:13" x14ac:dyDescent="0.2">
      <c r="A525" t="s">
        <v>761</v>
      </c>
      <c r="B525" s="1">
        <v>45292</v>
      </c>
      <c r="C525" s="1">
        <v>46388</v>
      </c>
      <c r="D525">
        <v>12659</v>
      </c>
      <c r="E525" t="s">
        <v>762</v>
      </c>
      <c r="F525" s="3" t="s">
        <v>28</v>
      </c>
      <c r="G525" s="3">
        <v>6</v>
      </c>
      <c r="H525" s="3">
        <v>16</v>
      </c>
      <c r="I525" t="s">
        <v>763</v>
      </c>
      <c r="J525">
        <v>15.59</v>
      </c>
      <c r="K525" t="s">
        <v>764</v>
      </c>
      <c r="L525" t="s">
        <v>765</v>
      </c>
      <c r="M525">
        <v>1</v>
      </c>
    </row>
    <row r="526" spans="1:13" x14ac:dyDescent="0.2">
      <c r="A526" t="s">
        <v>761</v>
      </c>
      <c r="B526" s="1">
        <v>45292</v>
      </c>
      <c r="C526" s="1">
        <v>46388</v>
      </c>
      <c r="D526">
        <v>12659</v>
      </c>
      <c r="E526" t="s">
        <v>762</v>
      </c>
      <c r="F526" s="3" t="s">
        <v>28</v>
      </c>
      <c r="G526" s="3">
        <v>6</v>
      </c>
      <c r="H526" s="3">
        <v>17</v>
      </c>
      <c r="I526" t="s">
        <v>763</v>
      </c>
      <c r="J526">
        <v>16.29</v>
      </c>
      <c r="K526" t="s">
        <v>764</v>
      </c>
      <c r="L526" t="s">
        <v>765</v>
      </c>
      <c r="M526">
        <v>1</v>
      </c>
    </row>
    <row r="527" spans="1:13" x14ac:dyDescent="0.2">
      <c r="A527" t="s">
        <v>761</v>
      </c>
      <c r="B527" s="1">
        <v>45292</v>
      </c>
      <c r="C527" s="1">
        <v>46388</v>
      </c>
      <c r="D527">
        <v>12659</v>
      </c>
      <c r="E527" t="s">
        <v>762</v>
      </c>
      <c r="F527" s="3" t="s">
        <v>28</v>
      </c>
      <c r="G527" s="3">
        <v>6</v>
      </c>
      <c r="H527" s="3">
        <v>18</v>
      </c>
      <c r="I527" t="s">
        <v>763</v>
      </c>
      <c r="J527">
        <v>16.989999999999998</v>
      </c>
      <c r="K527" t="s">
        <v>764</v>
      </c>
      <c r="L527" t="s">
        <v>765</v>
      </c>
      <c r="M527">
        <v>1</v>
      </c>
    </row>
    <row r="528" spans="1:13" x14ac:dyDescent="0.2">
      <c r="A528" t="s">
        <v>761</v>
      </c>
      <c r="B528" s="1">
        <v>45292</v>
      </c>
      <c r="C528" s="1">
        <v>46388</v>
      </c>
      <c r="D528">
        <v>12659</v>
      </c>
      <c r="E528" t="s">
        <v>762</v>
      </c>
      <c r="F528" s="3" t="s">
        <v>28</v>
      </c>
      <c r="G528" s="3">
        <v>6</v>
      </c>
      <c r="H528" s="3">
        <v>19</v>
      </c>
      <c r="I528" t="s">
        <v>763</v>
      </c>
      <c r="J528">
        <v>17.57</v>
      </c>
      <c r="K528" t="s">
        <v>764</v>
      </c>
      <c r="L528" t="s">
        <v>765</v>
      </c>
      <c r="M528">
        <v>1</v>
      </c>
    </row>
    <row r="529" spans="1:13" x14ac:dyDescent="0.2">
      <c r="A529" t="s">
        <v>761</v>
      </c>
      <c r="B529" s="1">
        <v>45292</v>
      </c>
      <c r="C529" s="1">
        <v>46388</v>
      </c>
      <c r="D529">
        <v>12659</v>
      </c>
      <c r="E529" t="s">
        <v>762</v>
      </c>
      <c r="F529" s="3" t="s">
        <v>28</v>
      </c>
      <c r="G529" s="3">
        <v>6</v>
      </c>
      <c r="H529" s="3">
        <v>20</v>
      </c>
      <c r="I529" t="s">
        <v>763</v>
      </c>
      <c r="J529">
        <v>18.22</v>
      </c>
      <c r="K529" t="s">
        <v>764</v>
      </c>
      <c r="L529" t="s">
        <v>765</v>
      </c>
      <c r="M529">
        <v>1</v>
      </c>
    </row>
    <row r="530" spans="1:13" x14ac:dyDescent="0.2">
      <c r="A530" t="s">
        <v>761</v>
      </c>
      <c r="B530" s="1">
        <v>45292</v>
      </c>
      <c r="C530" s="1">
        <v>46388</v>
      </c>
      <c r="D530">
        <v>12659</v>
      </c>
      <c r="E530" t="s">
        <v>762</v>
      </c>
      <c r="F530" s="3" t="s">
        <v>28</v>
      </c>
      <c r="G530" s="3">
        <v>7</v>
      </c>
      <c r="H530" s="3">
        <v>1</v>
      </c>
      <c r="I530" t="s">
        <v>763</v>
      </c>
      <c r="J530">
        <v>7.34</v>
      </c>
      <c r="K530" t="s">
        <v>764</v>
      </c>
      <c r="L530" t="s">
        <v>765</v>
      </c>
      <c r="M530">
        <v>1</v>
      </c>
    </row>
    <row r="531" spans="1:13" x14ac:dyDescent="0.2">
      <c r="A531" t="s">
        <v>761</v>
      </c>
      <c r="B531" s="1">
        <v>45292</v>
      </c>
      <c r="C531" s="1">
        <v>46388</v>
      </c>
      <c r="D531">
        <v>12659</v>
      </c>
      <c r="E531" t="s">
        <v>762</v>
      </c>
      <c r="F531" s="3" t="s">
        <v>28</v>
      </c>
      <c r="G531" s="3">
        <v>7</v>
      </c>
      <c r="H531" s="3">
        <v>2</v>
      </c>
      <c r="I531" t="s">
        <v>763</v>
      </c>
      <c r="J531">
        <v>8.5399999999999991</v>
      </c>
      <c r="K531" t="s">
        <v>764</v>
      </c>
      <c r="L531" t="s">
        <v>765</v>
      </c>
      <c r="M531">
        <v>1</v>
      </c>
    </row>
    <row r="532" spans="1:13" x14ac:dyDescent="0.2">
      <c r="A532" t="s">
        <v>761</v>
      </c>
      <c r="B532" s="1">
        <v>45292</v>
      </c>
      <c r="C532" s="1">
        <v>46388</v>
      </c>
      <c r="D532">
        <v>12659</v>
      </c>
      <c r="E532" t="s">
        <v>762</v>
      </c>
      <c r="F532" s="3" t="s">
        <v>28</v>
      </c>
      <c r="G532" s="3">
        <v>7</v>
      </c>
      <c r="H532" s="3">
        <v>3</v>
      </c>
      <c r="I532" t="s">
        <v>763</v>
      </c>
      <c r="J532">
        <v>9.77</v>
      </c>
      <c r="K532" t="s">
        <v>764</v>
      </c>
      <c r="L532" t="s">
        <v>765</v>
      </c>
      <c r="M532">
        <v>1</v>
      </c>
    </row>
    <row r="533" spans="1:13" x14ac:dyDescent="0.2">
      <c r="A533" t="s">
        <v>761</v>
      </c>
      <c r="B533" s="1">
        <v>45292</v>
      </c>
      <c r="C533" s="1">
        <v>46388</v>
      </c>
      <c r="D533">
        <v>12659</v>
      </c>
      <c r="E533" t="s">
        <v>762</v>
      </c>
      <c r="F533" s="3" t="s">
        <v>28</v>
      </c>
      <c r="G533" s="3">
        <v>7</v>
      </c>
      <c r="H533" s="3">
        <v>4</v>
      </c>
      <c r="I533" t="s">
        <v>763</v>
      </c>
      <c r="J533">
        <v>10.59</v>
      </c>
      <c r="K533" t="s">
        <v>764</v>
      </c>
      <c r="L533" t="s">
        <v>765</v>
      </c>
      <c r="M533">
        <v>1</v>
      </c>
    </row>
    <row r="534" spans="1:13" x14ac:dyDescent="0.2">
      <c r="A534" t="s">
        <v>761</v>
      </c>
      <c r="B534" s="1">
        <v>45292</v>
      </c>
      <c r="C534" s="1">
        <v>46388</v>
      </c>
      <c r="D534">
        <v>12659</v>
      </c>
      <c r="E534" t="s">
        <v>762</v>
      </c>
      <c r="F534" s="3" t="s">
        <v>28</v>
      </c>
      <c r="G534" s="3">
        <v>7</v>
      </c>
      <c r="H534" s="3">
        <v>5</v>
      </c>
      <c r="I534" t="s">
        <v>763</v>
      </c>
      <c r="J534">
        <v>11.15</v>
      </c>
      <c r="K534" t="s">
        <v>764</v>
      </c>
      <c r="L534" t="s">
        <v>765</v>
      </c>
      <c r="M534">
        <v>1</v>
      </c>
    </row>
    <row r="535" spans="1:13" x14ac:dyDescent="0.2">
      <c r="A535" t="s">
        <v>761</v>
      </c>
      <c r="B535" s="1">
        <v>45292</v>
      </c>
      <c r="C535" s="1">
        <v>46388</v>
      </c>
      <c r="D535">
        <v>12659</v>
      </c>
      <c r="E535" t="s">
        <v>762</v>
      </c>
      <c r="F535" s="3" t="s">
        <v>28</v>
      </c>
      <c r="G535" s="3">
        <v>7</v>
      </c>
      <c r="H535" s="3">
        <v>6</v>
      </c>
      <c r="I535" t="s">
        <v>763</v>
      </c>
      <c r="J535">
        <v>11.46</v>
      </c>
      <c r="K535" t="s">
        <v>764</v>
      </c>
      <c r="L535" t="s">
        <v>765</v>
      </c>
      <c r="M535">
        <v>1</v>
      </c>
    </row>
    <row r="536" spans="1:13" x14ac:dyDescent="0.2">
      <c r="A536" t="s">
        <v>761</v>
      </c>
      <c r="B536" s="1">
        <v>45292</v>
      </c>
      <c r="C536" s="1">
        <v>46388</v>
      </c>
      <c r="D536">
        <v>12659</v>
      </c>
      <c r="E536" t="s">
        <v>762</v>
      </c>
      <c r="F536" s="3" t="s">
        <v>28</v>
      </c>
      <c r="G536" s="3">
        <v>7</v>
      </c>
      <c r="H536" s="3">
        <v>7</v>
      </c>
      <c r="I536" t="s">
        <v>763</v>
      </c>
      <c r="J536">
        <v>11.9</v>
      </c>
      <c r="K536" t="s">
        <v>764</v>
      </c>
      <c r="L536" t="s">
        <v>765</v>
      </c>
      <c r="M536">
        <v>1</v>
      </c>
    </row>
    <row r="537" spans="1:13" x14ac:dyDescent="0.2">
      <c r="A537" t="s">
        <v>761</v>
      </c>
      <c r="B537" s="1">
        <v>45292</v>
      </c>
      <c r="C537" s="1">
        <v>46388</v>
      </c>
      <c r="D537">
        <v>12659</v>
      </c>
      <c r="E537" t="s">
        <v>762</v>
      </c>
      <c r="F537" s="3" t="s">
        <v>28</v>
      </c>
      <c r="G537" s="3">
        <v>7</v>
      </c>
      <c r="H537" s="3">
        <v>8</v>
      </c>
      <c r="I537" t="s">
        <v>763</v>
      </c>
      <c r="J537">
        <v>12.3</v>
      </c>
      <c r="K537" t="s">
        <v>764</v>
      </c>
      <c r="L537" t="s">
        <v>765</v>
      </c>
      <c r="M537">
        <v>1</v>
      </c>
    </row>
    <row r="538" spans="1:13" x14ac:dyDescent="0.2">
      <c r="A538" t="s">
        <v>761</v>
      </c>
      <c r="B538" s="1">
        <v>45292</v>
      </c>
      <c r="C538" s="1">
        <v>46388</v>
      </c>
      <c r="D538">
        <v>12659</v>
      </c>
      <c r="E538" t="s">
        <v>762</v>
      </c>
      <c r="F538" s="3" t="s">
        <v>28</v>
      </c>
      <c r="G538" s="3">
        <v>7</v>
      </c>
      <c r="H538" s="3">
        <v>9</v>
      </c>
      <c r="I538" t="s">
        <v>763</v>
      </c>
      <c r="J538">
        <v>12.78</v>
      </c>
      <c r="K538" t="s">
        <v>764</v>
      </c>
      <c r="L538" t="s">
        <v>765</v>
      </c>
      <c r="M538">
        <v>1</v>
      </c>
    </row>
    <row r="539" spans="1:13" x14ac:dyDescent="0.2">
      <c r="A539" t="s">
        <v>761</v>
      </c>
      <c r="B539" s="1">
        <v>45292</v>
      </c>
      <c r="C539" s="1">
        <v>46388</v>
      </c>
      <c r="D539">
        <v>12659</v>
      </c>
      <c r="E539" t="s">
        <v>762</v>
      </c>
      <c r="F539" s="3" t="s">
        <v>28</v>
      </c>
      <c r="G539" s="3">
        <v>7</v>
      </c>
      <c r="H539" s="3">
        <v>10</v>
      </c>
      <c r="I539" t="s">
        <v>763</v>
      </c>
      <c r="J539">
        <v>13.42</v>
      </c>
      <c r="K539" t="s">
        <v>764</v>
      </c>
      <c r="L539" t="s">
        <v>765</v>
      </c>
      <c r="M539">
        <v>1</v>
      </c>
    </row>
    <row r="540" spans="1:13" x14ac:dyDescent="0.2">
      <c r="A540" t="s">
        <v>761</v>
      </c>
      <c r="B540" s="1">
        <v>45292</v>
      </c>
      <c r="C540" s="1">
        <v>46388</v>
      </c>
      <c r="D540">
        <v>12659</v>
      </c>
      <c r="E540" t="s">
        <v>762</v>
      </c>
      <c r="F540" s="3" t="s">
        <v>28</v>
      </c>
      <c r="G540" s="3">
        <v>7</v>
      </c>
      <c r="H540" s="3">
        <v>11</v>
      </c>
      <c r="I540" t="s">
        <v>763</v>
      </c>
      <c r="J540">
        <v>14.39</v>
      </c>
      <c r="K540" t="s">
        <v>764</v>
      </c>
      <c r="L540" t="s">
        <v>765</v>
      </c>
      <c r="M540">
        <v>1</v>
      </c>
    </row>
    <row r="541" spans="1:13" x14ac:dyDescent="0.2">
      <c r="A541" t="s">
        <v>761</v>
      </c>
      <c r="B541" s="1">
        <v>45292</v>
      </c>
      <c r="C541" s="1">
        <v>46388</v>
      </c>
      <c r="D541">
        <v>12659</v>
      </c>
      <c r="E541" t="s">
        <v>762</v>
      </c>
      <c r="F541" s="3" t="s">
        <v>28</v>
      </c>
      <c r="G541" s="3">
        <v>7</v>
      </c>
      <c r="H541" s="3">
        <v>12</v>
      </c>
      <c r="I541" t="s">
        <v>763</v>
      </c>
      <c r="J541">
        <v>15.05</v>
      </c>
      <c r="K541" t="s">
        <v>764</v>
      </c>
      <c r="L541" t="s">
        <v>765</v>
      </c>
      <c r="M541">
        <v>1</v>
      </c>
    </row>
    <row r="542" spans="1:13" x14ac:dyDescent="0.2">
      <c r="A542" t="s">
        <v>761</v>
      </c>
      <c r="B542" s="1">
        <v>45292</v>
      </c>
      <c r="C542" s="1">
        <v>46388</v>
      </c>
      <c r="D542">
        <v>12659</v>
      </c>
      <c r="E542" t="s">
        <v>762</v>
      </c>
      <c r="F542" s="3" t="s">
        <v>28</v>
      </c>
      <c r="G542" s="3">
        <v>7</v>
      </c>
      <c r="H542" s="3">
        <v>13</v>
      </c>
      <c r="I542" t="s">
        <v>763</v>
      </c>
      <c r="J542">
        <v>16.059999999999999</v>
      </c>
      <c r="K542" t="s">
        <v>764</v>
      </c>
      <c r="L542" t="s">
        <v>765</v>
      </c>
      <c r="M542">
        <v>1</v>
      </c>
    </row>
    <row r="543" spans="1:13" x14ac:dyDescent="0.2">
      <c r="A543" t="s">
        <v>761</v>
      </c>
      <c r="B543" s="1">
        <v>45292</v>
      </c>
      <c r="C543" s="1">
        <v>46388</v>
      </c>
      <c r="D543">
        <v>12659</v>
      </c>
      <c r="E543" t="s">
        <v>762</v>
      </c>
      <c r="F543" s="3" t="s">
        <v>28</v>
      </c>
      <c r="G543" s="3">
        <v>7</v>
      </c>
      <c r="H543" s="3">
        <v>14</v>
      </c>
      <c r="I543" t="s">
        <v>763</v>
      </c>
      <c r="J543">
        <v>17.04</v>
      </c>
      <c r="K543" t="s">
        <v>764</v>
      </c>
      <c r="L543" t="s">
        <v>765</v>
      </c>
      <c r="M543">
        <v>1</v>
      </c>
    </row>
    <row r="544" spans="1:13" x14ac:dyDescent="0.2">
      <c r="A544" t="s">
        <v>761</v>
      </c>
      <c r="B544" s="1">
        <v>45292</v>
      </c>
      <c r="C544" s="1">
        <v>46388</v>
      </c>
      <c r="D544">
        <v>12659</v>
      </c>
      <c r="E544" t="s">
        <v>762</v>
      </c>
      <c r="F544" s="3" t="s">
        <v>28</v>
      </c>
      <c r="G544" s="3">
        <v>7</v>
      </c>
      <c r="H544" s="3">
        <v>15</v>
      </c>
      <c r="I544" t="s">
        <v>763</v>
      </c>
      <c r="J544">
        <v>17.72</v>
      </c>
      <c r="K544" t="s">
        <v>764</v>
      </c>
      <c r="L544" t="s">
        <v>765</v>
      </c>
      <c r="M544">
        <v>1</v>
      </c>
    </row>
    <row r="545" spans="1:13" x14ac:dyDescent="0.2">
      <c r="A545" t="s">
        <v>761</v>
      </c>
      <c r="B545" s="1">
        <v>45292</v>
      </c>
      <c r="C545" s="1">
        <v>46388</v>
      </c>
      <c r="D545">
        <v>12659</v>
      </c>
      <c r="E545" t="s">
        <v>762</v>
      </c>
      <c r="F545" s="3" t="s">
        <v>28</v>
      </c>
      <c r="G545" s="3">
        <v>7</v>
      </c>
      <c r="H545" s="3">
        <v>16</v>
      </c>
      <c r="I545" t="s">
        <v>763</v>
      </c>
      <c r="J545">
        <v>18.52</v>
      </c>
      <c r="K545" t="s">
        <v>764</v>
      </c>
      <c r="L545" t="s">
        <v>765</v>
      </c>
      <c r="M545">
        <v>1</v>
      </c>
    </row>
    <row r="546" spans="1:13" x14ac:dyDescent="0.2">
      <c r="A546" t="s">
        <v>761</v>
      </c>
      <c r="B546" s="1">
        <v>45292</v>
      </c>
      <c r="C546" s="1">
        <v>46388</v>
      </c>
      <c r="D546">
        <v>12659</v>
      </c>
      <c r="E546" t="s">
        <v>762</v>
      </c>
      <c r="F546" s="3" t="s">
        <v>28</v>
      </c>
      <c r="G546" s="3">
        <v>7</v>
      </c>
      <c r="H546" s="3">
        <v>17</v>
      </c>
      <c r="I546" t="s">
        <v>763</v>
      </c>
      <c r="J546">
        <v>19.579999999999998</v>
      </c>
      <c r="K546" t="s">
        <v>764</v>
      </c>
      <c r="L546" t="s">
        <v>765</v>
      </c>
      <c r="M546">
        <v>1</v>
      </c>
    </row>
    <row r="547" spans="1:13" x14ac:dyDescent="0.2">
      <c r="A547" t="s">
        <v>761</v>
      </c>
      <c r="B547" s="1">
        <v>45292</v>
      </c>
      <c r="C547" s="1">
        <v>46388</v>
      </c>
      <c r="D547">
        <v>12659</v>
      </c>
      <c r="E547" t="s">
        <v>762</v>
      </c>
      <c r="F547" s="3" t="s">
        <v>28</v>
      </c>
      <c r="G547" s="3">
        <v>7</v>
      </c>
      <c r="H547" s="3">
        <v>18</v>
      </c>
      <c r="I547" t="s">
        <v>763</v>
      </c>
      <c r="J547">
        <v>20.14</v>
      </c>
      <c r="K547" t="s">
        <v>764</v>
      </c>
      <c r="L547" t="s">
        <v>765</v>
      </c>
      <c r="M547">
        <v>1</v>
      </c>
    </row>
    <row r="548" spans="1:13" x14ac:dyDescent="0.2">
      <c r="A548" t="s">
        <v>761</v>
      </c>
      <c r="B548" s="1">
        <v>45292</v>
      </c>
      <c r="C548" s="1">
        <v>46388</v>
      </c>
      <c r="D548">
        <v>12659</v>
      </c>
      <c r="E548" t="s">
        <v>762</v>
      </c>
      <c r="F548" s="3" t="s">
        <v>28</v>
      </c>
      <c r="G548" s="3">
        <v>7</v>
      </c>
      <c r="H548" s="3">
        <v>19</v>
      </c>
      <c r="I548" t="s">
        <v>763</v>
      </c>
      <c r="J548">
        <v>20.89</v>
      </c>
      <c r="K548" t="s">
        <v>764</v>
      </c>
      <c r="L548" t="s">
        <v>765</v>
      </c>
      <c r="M548">
        <v>1</v>
      </c>
    </row>
    <row r="549" spans="1:13" x14ac:dyDescent="0.2">
      <c r="A549" t="s">
        <v>761</v>
      </c>
      <c r="B549" s="1">
        <v>45292</v>
      </c>
      <c r="C549" s="1">
        <v>46388</v>
      </c>
      <c r="D549">
        <v>12659</v>
      </c>
      <c r="E549" t="s">
        <v>762</v>
      </c>
      <c r="F549" s="3" t="s">
        <v>28</v>
      </c>
      <c r="G549" s="3">
        <v>7</v>
      </c>
      <c r="H549" s="3">
        <v>20</v>
      </c>
      <c r="I549" t="s">
        <v>763</v>
      </c>
      <c r="J549">
        <v>21.71</v>
      </c>
      <c r="K549" t="s">
        <v>764</v>
      </c>
      <c r="L549" t="s">
        <v>765</v>
      </c>
      <c r="M549">
        <v>1</v>
      </c>
    </row>
    <row r="550" spans="1:13" x14ac:dyDescent="0.2">
      <c r="A550" t="s">
        <v>761</v>
      </c>
      <c r="B550" s="1">
        <v>45292</v>
      </c>
      <c r="C550" s="1">
        <v>46388</v>
      </c>
      <c r="D550">
        <v>12659</v>
      </c>
      <c r="E550" t="s">
        <v>762</v>
      </c>
      <c r="F550" s="3" t="s">
        <v>28</v>
      </c>
      <c r="G550" s="3">
        <v>8</v>
      </c>
      <c r="H550" s="3">
        <v>1</v>
      </c>
      <c r="I550" t="s">
        <v>763</v>
      </c>
      <c r="J550">
        <v>7.74</v>
      </c>
      <c r="K550" t="s">
        <v>764</v>
      </c>
      <c r="L550" t="s">
        <v>765</v>
      </c>
      <c r="M550">
        <v>1</v>
      </c>
    </row>
    <row r="551" spans="1:13" x14ac:dyDescent="0.2">
      <c r="A551" t="s">
        <v>761</v>
      </c>
      <c r="B551" s="1">
        <v>45292</v>
      </c>
      <c r="C551" s="1">
        <v>46388</v>
      </c>
      <c r="D551">
        <v>12659</v>
      </c>
      <c r="E551" t="s">
        <v>762</v>
      </c>
      <c r="F551" s="3" t="s">
        <v>28</v>
      </c>
      <c r="G551" s="3">
        <v>8</v>
      </c>
      <c r="H551" s="3">
        <v>2</v>
      </c>
      <c r="I551" t="s">
        <v>763</v>
      </c>
      <c r="J551">
        <v>9.14</v>
      </c>
      <c r="K551" t="s">
        <v>764</v>
      </c>
      <c r="L551" t="s">
        <v>765</v>
      </c>
      <c r="M551">
        <v>1</v>
      </c>
    </row>
    <row r="552" spans="1:13" x14ac:dyDescent="0.2">
      <c r="A552" t="s">
        <v>761</v>
      </c>
      <c r="B552" s="1">
        <v>45292</v>
      </c>
      <c r="C552" s="1">
        <v>46388</v>
      </c>
      <c r="D552">
        <v>12659</v>
      </c>
      <c r="E552" t="s">
        <v>762</v>
      </c>
      <c r="F552" s="3" t="s">
        <v>28</v>
      </c>
      <c r="G552" s="3">
        <v>8</v>
      </c>
      <c r="H552" s="3">
        <v>3</v>
      </c>
      <c r="I552" t="s">
        <v>763</v>
      </c>
      <c r="J552">
        <v>10.5</v>
      </c>
      <c r="K552" t="s">
        <v>764</v>
      </c>
      <c r="L552" t="s">
        <v>765</v>
      </c>
      <c r="M552">
        <v>1</v>
      </c>
    </row>
    <row r="553" spans="1:13" x14ac:dyDescent="0.2">
      <c r="A553" t="s">
        <v>761</v>
      </c>
      <c r="B553" s="1">
        <v>45292</v>
      </c>
      <c r="C553" s="1">
        <v>46388</v>
      </c>
      <c r="D553">
        <v>12659</v>
      </c>
      <c r="E553" t="s">
        <v>762</v>
      </c>
      <c r="F553" s="3" t="s">
        <v>28</v>
      </c>
      <c r="G553" s="3">
        <v>8</v>
      </c>
      <c r="H553" s="3">
        <v>4</v>
      </c>
      <c r="I553" t="s">
        <v>763</v>
      </c>
      <c r="J553">
        <v>11.42</v>
      </c>
      <c r="K553" t="s">
        <v>764</v>
      </c>
      <c r="L553" t="s">
        <v>765</v>
      </c>
      <c r="M553">
        <v>1</v>
      </c>
    </row>
    <row r="554" spans="1:13" x14ac:dyDescent="0.2">
      <c r="A554" t="s">
        <v>761</v>
      </c>
      <c r="B554" s="1">
        <v>45292</v>
      </c>
      <c r="C554" s="1">
        <v>46388</v>
      </c>
      <c r="D554">
        <v>12659</v>
      </c>
      <c r="E554" t="s">
        <v>762</v>
      </c>
      <c r="F554" s="3" t="s">
        <v>28</v>
      </c>
      <c r="G554" s="3">
        <v>8</v>
      </c>
      <c r="H554" s="3">
        <v>5</v>
      </c>
      <c r="I554" t="s">
        <v>763</v>
      </c>
      <c r="J554">
        <v>12.12</v>
      </c>
      <c r="K554" t="s">
        <v>764</v>
      </c>
      <c r="L554" t="s">
        <v>765</v>
      </c>
      <c r="M554">
        <v>1</v>
      </c>
    </row>
    <row r="555" spans="1:13" x14ac:dyDescent="0.2">
      <c r="A555" t="s">
        <v>761</v>
      </c>
      <c r="B555" s="1">
        <v>45292</v>
      </c>
      <c r="C555" s="1">
        <v>46388</v>
      </c>
      <c r="D555">
        <v>12659</v>
      </c>
      <c r="E555" t="s">
        <v>762</v>
      </c>
      <c r="F555" s="3" t="s">
        <v>28</v>
      </c>
      <c r="G555" s="3">
        <v>8</v>
      </c>
      <c r="H555" s="3">
        <v>6</v>
      </c>
      <c r="I555" t="s">
        <v>763</v>
      </c>
      <c r="J555">
        <v>12.45</v>
      </c>
      <c r="K555" t="s">
        <v>764</v>
      </c>
      <c r="L555" t="s">
        <v>765</v>
      </c>
      <c r="M555">
        <v>1</v>
      </c>
    </row>
    <row r="556" spans="1:13" x14ac:dyDescent="0.2">
      <c r="A556" t="s">
        <v>761</v>
      </c>
      <c r="B556" s="1">
        <v>45292</v>
      </c>
      <c r="C556" s="1">
        <v>46388</v>
      </c>
      <c r="D556">
        <v>12659</v>
      </c>
      <c r="E556" t="s">
        <v>762</v>
      </c>
      <c r="F556" s="3" t="s">
        <v>28</v>
      </c>
      <c r="G556" s="3">
        <v>8</v>
      </c>
      <c r="H556" s="3">
        <v>7</v>
      </c>
      <c r="I556" t="s">
        <v>763</v>
      </c>
      <c r="J556">
        <v>13.07</v>
      </c>
      <c r="K556" t="s">
        <v>764</v>
      </c>
      <c r="L556" t="s">
        <v>765</v>
      </c>
      <c r="M556">
        <v>1</v>
      </c>
    </row>
    <row r="557" spans="1:13" x14ac:dyDescent="0.2">
      <c r="A557" t="s">
        <v>761</v>
      </c>
      <c r="B557" s="1">
        <v>45292</v>
      </c>
      <c r="C557" s="1">
        <v>46388</v>
      </c>
      <c r="D557">
        <v>12659</v>
      </c>
      <c r="E557" t="s">
        <v>762</v>
      </c>
      <c r="F557" s="3" t="s">
        <v>28</v>
      </c>
      <c r="G557" s="3">
        <v>8</v>
      </c>
      <c r="H557" s="3">
        <v>8</v>
      </c>
      <c r="I557" t="s">
        <v>763</v>
      </c>
      <c r="J557">
        <v>13.56</v>
      </c>
      <c r="K557" t="s">
        <v>764</v>
      </c>
      <c r="L557" t="s">
        <v>765</v>
      </c>
      <c r="M557">
        <v>1</v>
      </c>
    </row>
    <row r="558" spans="1:13" x14ac:dyDescent="0.2">
      <c r="A558" t="s">
        <v>761</v>
      </c>
      <c r="B558" s="1">
        <v>45292</v>
      </c>
      <c r="C558" s="1">
        <v>46388</v>
      </c>
      <c r="D558">
        <v>12659</v>
      </c>
      <c r="E558" t="s">
        <v>762</v>
      </c>
      <c r="F558" s="3" t="s">
        <v>28</v>
      </c>
      <c r="G558" s="3">
        <v>8</v>
      </c>
      <c r="H558" s="3">
        <v>9</v>
      </c>
      <c r="I558" t="s">
        <v>763</v>
      </c>
      <c r="J558">
        <v>14.21</v>
      </c>
      <c r="K558" t="s">
        <v>764</v>
      </c>
      <c r="L558" t="s">
        <v>765</v>
      </c>
      <c r="M558">
        <v>1</v>
      </c>
    </row>
    <row r="559" spans="1:13" x14ac:dyDescent="0.2">
      <c r="A559" t="s">
        <v>761</v>
      </c>
      <c r="B559" s="1">
        <v>45292</v>
      </c>
      <c r="C559" s="1">
        <v>46388</v>
      </c>
      <c r="D559">
        <v>12659</v>
      </c>
      <c r="E559" t="s">
        <v>762</v>
      </c>
      <c r="F559" s="3" t="s">
        <v>28</v>
      </c>
      <c r="G559" s="3">
        <v>8</v>
      </c>
      <c r="H559" s="3">
        <v>10</v>
      </c>
      <c r="I559" t="s">
        <v>763</v>
      </c>
      <c r="J559">
        <v>15</v>
      </c>
      <c r="K559" t="s">
        <v>764</v>
      </c>
      <c r="L559" t="s">
        <v>765</v>
      </c>
      <c r="M559">
        <v>1</v>
      </c>
    </row>
    <row r="560" spans="1:13" x14ac:dyDescent="0.2">
      <c r="A560" t="s">
        <v>761</v>
      </c>
      <c r="B560" s="1">
        <v>45292</v>
      </c>
      <c r="C560" s="1">
        <v>46388</v>
      </c>
      <c r="D560">
        <v>12659</v>
      </c>
      <c r="E560" t="s">
        <v>762</v>
      </c>
      <c r="F560" s="3" t="s">
        <v>28</v>
      </c>
      <c r="G560" s="3">
        <v>8</v>
      </c>
      <c r="H560" s="3">
        <v>11</v>
      </c>
      <c r="I560" t="s">
        <v>763</v>
      </c>
      <c r="J560">
        <v>15.88</v>
      </c>
      <c r="K560" t="s">
        <v>764</v>
      </c>
      <c r="L560" t="s">
        <v>765</v>
      </c>
      <c r="M560">
        <v>1</v>
      </c>
    </row>
    <row r="561" spans="1:13" x14ac:dyDescent="0.2">
      <c r="A561" t="s">
        <v>761</v>
      </c>
      <c r="B561" s="1">
        <v>45292</v>
      </c>
      <c r="C561" s="1">
        <v>46388</v>
      </c>
      <c r="D561">
        <v>12659</v>
      </c>
      <c r="E561" t="s">
        <v>762</v>
      </c>
      <c r="F561" s="3" t="s">
        <v>28</v>
      </c>
      <c r="G561" s="3">
        <v>8</v>
      </c>
      <c r="H561" s="3">
        <v>12</v>
      </c>
      <c r="I561" t="s">
        <v>763</v>
      </c>
      <c r="J561">
        <v>16.7</v>
      </c>
      <c r="K561" t="s">
        <v>764</v>
      </c>
      <c r="L561" t="s">
        <v>765</v>
      </c>
      <c r="M561">
        <v>1</v>
      </c>
    </row>
    <row r="562" spans="1:13" x14ac:dyDescent="0.2">
      <c r="A562" t="s">
        <v>761</v>
      </c>
      <c r="B562" s="1">
        <v>45292</v>
      </c>
      <c r="C562" s="1">
        <v>46388</v>
      </c>
      <c r="D562">
        <v>12659</v>
      </c>
      <c r="E562" t="s">
        <v>762</v>
      </c>
      <c r="F562" s="3" t="s">
        <v>28</v>
      </c>
      <c r="G562" s="3">
        <v>8</v>
      </c>
      <c r="H562" s="3">
        <v>13</v>
      </c>
      <c r="I562" t="s">
        <v>763</v>
      </c>
      <c r="J562">
        <v>17.809999999999999</v>
      </c>
      <c r="K562" t="s">
        <v>764</v>
      </c>
      <c r="L562" t="s">
        <v>765</v>
      </c>
      <c r="M562">
        <v>1</v>
      </c>
    </row>
    <row r="563" spans="1:13" x14ac:dyDescent="0.2">
      <c r="A563" t="s">
        <v>761</v>
      </c>
      <c r="B563" s="1">
        <v>45292</v>
      </c>
      <c r="C563" s="1">
        <v>46388</v>
      </c>
      <c r="D563">
        <v>12659</v>
      </c>
      <c r="E563" t="s">
        <v>762</v>
      </c>
      <c r="F563" s="3" t="s">
        <v>28</v>
      </c>
      <c r="G563" s="3">
        <v>8</v>
      </c>
      <c r="H563" s="3">
        <v>14</v>
      </c>
      <c r="I563" t="s">
        <v>763</v>
      </c>
      <c r="J563">
        <v>18.940000000000001</v>
      </c>
      <c r="K563" t="s">
        <v>764</v>
      </c>
      <c r="L563" t="s">
        <v>765</v>
      </c>
      <c r="M563">
        <v>1</v>
      </c>
    </row>
    <row r="564" spans="1:13" x14ac:dyDescent="0.2">
      <c r="A564" t="s">
        <v>761</v>
      </c>
      <c r="B564" s="1">
        <v>45292</v>
      </c>
      <c r="C564" s="1">
        <v>46388</v>
      </c>
      <c r="D564">
        <v>12659</v>
      </c>
      <c r="E564" t="s">
        <v>762</v>
      </c>
      <c r="F564" s="3" t="s">
        <v>28</v>
      </c>
      <c r="G564" s="3">
        <v>8</v>
      </c>
      <c r="H564" s="3">
        <v>15</v>
      </c>
      <c r="I564" t="s">
        <v>763</v>
      </c>
      <c r="J564">
        <v>20.11</v>
      </c>
      <c r="K564" t="s">
        <v>764</v>
      </c>
      <c r="L564" t="s">
        <v>765</v>
      </c>
      <c r="M564">
        <v>1</v>
      </c>
    </row>
    <row r="565" spans="1:13" x14ac:dyDescent="0.2">
      <c r="A565" t="s">
        <v>761</v>
      </c>
      <c r="B565" s="1">
        <v>45292</v>
      </c>
      <c r="C565" s="1">
        <v>46388</v>
      </c>
      <c r="D565">
        <v>12659</v>
      </c>
      <c r="E565" t="s">
        <v>762</v>
      </c>
      <c r="F565" s="3" t="s">
        <v>28</v>
      </c>
      <c r="G565" s="3">
        <v>8</v>
      </c>
      <c r="H565" s="3">
        <v>16</v>
      </c>
      <c r="I565" t="s">
        <v>763</v>
      </c>
      <c r="J565">
        <v>20.83</v>
      </c>
      <c r="K565" t="s">
        <v>764</v>
      </c>
      <c r="L565" t="s">
        <v>765</v>
      </c>
      <c r="M565">
        <v>1</v>
      </c>
    </row>
    <row r="566" spans="1:13" x14ac:dyDescent="0.2">
      <c r="A566" t="s">
        <v>761</v>
      </c>
      <c r="B566" s="1">
        <v>45292</v>
      </c>
      <c r="C566" s="1">
        <v>46388</v>
      </c>
      <c r="D566">
        <v>12659</v>
      </c>
      <c r="E566" t="s">
        <v>762</v>
      </c>
      <c r="F566" s="3" t="s">
        <v>28</v>
      </c>
      <c r="G566" s="3">
        <v>8</v>
      </c>
      <c r="H566" s="3">
        <v>17</v>
      </c>
      <c r="I566" t="s">
        <v>763</v>
      </c>
      <c r="J566">
        <v>21.6</v>
      </c>
      <c r="K566" t="s">
        <v>764</v>
      </c>
      <c r="L566" t="s">
        <v>765</v>
      </c>
      <c r="M566">
        <v>1</v>
      </c>
    </row>
    <row r="567" spans="1:13" x14ac:dyDescent="0.2">
      <c r="A567" t="s">
        <v>761</v>
      </c>
      <c r="B567" s="1">
        <v>45292</v>
      </c>
      <c r="C567" s="1">
        <v>46388</v>
      </c>
      <c r="D567">
        <v>12659</v>
      </c>
      <c r="E567" t="s">
        <v>762</v>
      </c>
      <c r="F567" s="3" t="s">
        <v>28</v>
      </c>
      <c r="G567" s="3">
        <v>8</v>
      </c>
      <c r="H567" s="3">
        <v>18</v>
      </c>
      <c r="I567" t="s">
        <v>763</v>
      </c>
      <c r="J567">
        <v>22.8</v>
      </c>
      <c r="K567" t="s">
        <v>764</v>
      </c>
      <c r="L567" t="s">
        <v>765</v>
      </c>
      <c r="M567">
        <v>1</v>
      </c>
    </row>
    <row r="568" spans="1:13" x14ac:dyDescent="0.2">
      <c r="A568" t="s">
        <v>761</v>
      </c>
      <c r="B568" s="1">
        <v>45292</v>
      </c>
      <c r="C568" s="1">
        <v>46388</v>
      </c>
      <c r="D568">
        <v>12659</v>
      </c>
      <c r="E568" t="s">
        <v>762</v>
      </c>
      <c r="F568" s="3" t="s">
        <v>28</v>
      </c>
      <c r="G568" s="3">
        <v>8</v>
      </c>
      <c r="H568" s="3">
        <v>19</v>
      </c>
      <c r="I568" t="s">
        <v>763</v>
      </c>
      <c r="J568">
        <v>23.78</v>
      </c>
      <c r="K568" t="s">
        <v>764</v>
      </c>
      <c r="L568" t="s">
        <v>765</v>
      </c>
      <c r="M568">
        <v>1</v>
      </c>
    </row>
    <row r="569" spans="1:13" x14ac:dyDescent="0.2">
      <c r="A569" t="s">
        <v>761</v>
      </c>
      <c r="B569" s="1">
        <v>45292</v>
      </c>
      <c r="C569" s="1">
        <v>46388</v>
      </c>
      <c r="D569">
        <v>12659</v>
      </c>
      <c r="E569" t="s">
        <v>762</v>
      </c>
      <c r="F569" s="3" t="s">
        <v>28</v>
      </c>
      <c r="G569" s="3">
        <v>8</v>
      </c>
      <c r="H569" s="3">
        <v>20</v>
      </c>
      <c r="I569" t="s">
        <v>763</v>
      </c>
      <c r="J569">
        <v>24.87</v>
      </c>
      <c r="K569" t="s">
        <v>764</v>
      </c>
      <c r="L569" t="s">
        <v>765</v>
      </c>
      <c r="M569">
        <v>1</v>
      </c>
    </row>
    <row r="570" spans="1:13" x14ac:dyDescent="0.2">
      <c r="A570" t="s">
        <v>761</v>
      </c>
      <c r="B570" s="1">
        <v>45292</v>
      </c>
      <c r="C570" s="1">
        <v>46388</v>
      </c>
      <c r="D570">
        <v>12659</v>
      </c>
      <c r="E570" t="s">
        <v>762</v>
      </c>
      <c r="F570" s="3" t="s">
        <v>41</v>
      </c>
      <c r="G570" s="3">
        <v>1</v>
      </c>
      <c r="H570" s="3">
        <v>0.5</v>
      </c>
      <c r="I570" t="s">
        <v>763</v>
      </c>
      <c r="J570">
        <v>13.49</v>
      </c>
      <c r="K570" t="s">
        <v>764</v>
      </c>
      <c r="L570" t="s">
        <v>765</v>
      </c>
      <c r="M570">
        <v>2</v>
      </c>
    </row>
    <row r="571" spans="1:13" x14ac:dyDescent="0.2">
      <c r="A571" t="s">
        <v>761</v>
      </c>
      <c r="B571" s="1">
        <v>45292</v>
      </c>
      <c r="C571" s="1">
        <v>46388</v>
      </c>
      <c r="D571">
        <v>12659</v>
      </c>
      <c r="E571" t="s">
        <v>762</v>
      </c>
      <c r="F571" s="3" t="s">
        <v>41</v>
      </c>
      <c r="G571" s="3">
        <v>1</v>
      </c>
      <c r="H571" s="3">
        <v>1</v>
      </c>
      <c r="I571" t="s">
        <v>763</v>
      </c>
      <c r="J571">
        <v>13.94</v>
      </c>
      <c r="K571" t="s">
        <v>764</v>
      </c>
      <c r="L571" t="s">
        <v>765</v>
      </c>
      <c r="M571">
        <v>2</v>
      </c>
    </row>
    <row r="572" spans="1:13" x14ac:dyDescent="0.2">
      <c r="A572" t="s">
        <v>761</v>
      </c>
      <c r="B572" s="1">
        <v>45292</v>
      </c>
      <c r="C572" s="1">
        <v>46388</v>
      </c>
      <c r="D572">
        <v>12659</v>
      </c>
      <c r="E572" t="s">
        <v>762</v>
      </c>
      <c r="F572" s="3" t="s">
        <v>41</v>
      </c>
      <c r="G572" s="3">
        <v>1</v>
      </c>
      <c r="H572" s="3">
        <v>2</v>
      </c>
      <c r="I572" t="s">
        <v>763</v>
      </c>
      <c r="J572">
        <v>15.19</v>
      </c>
      <c r="K572" t="s">
        <v>764</v>
      </c>
      <c r="L572" t="s">
        <v>765</v>
      </c>
      <c r="M572">
        <v>2</v>
      </c>
    </row>
    <row r="573" spans="1:13" x14ac:dyDescent="0.2">
      <c r="A573" t="s">
        <v>761</v>
      </c>
      <c r="B573" s="1">
        <v>45292</v>
      </c>
      <c r="C573" s="1">
        <v>46388</v>
      </c>
      <c r="D573">
        <v>12659</v>
      </c>
      <c r="E573" t="s">
        <v>762</v>
      </c>
      <c r="F573" s="3" t="s">
        <v>41</v>
      </c>
      <c r="G573" s="3">
        <v>1</v>
      </c>
      <c r="H573" s="3">
        <v>3</v>
      </c>
      <c r="I573" t="s">
        <v>763</v>
      </c>
      <c r="J573">
        <v>16.84</v>
      </c>
      <c r="K573" t="s">
        <v>764</v>
      </c>
      <c r="L573" t="s">
        <v>765</v>
      </c>
      <c r="M573">
        <v>2</v>
      </c>
    </row>
    <row r="574" spans="1:13" x14ac:dyDescent="0.2">
      <c r="A574" t="s">
        <v>761</v>
      </c>
      <c r="B574" s="1">
        <v>45292</v>
      </c>
      <c r="C574" s="1">
        <v>46388</v>
      </c>
      <c r="D574">
        <v>12659</v>
      </c>
      <c r="E574" t="s">
        <v>762</v>
      </c>
      <c r="F574" s="3" t="s">
        <v>41</v>
      </c>
      <c r="G574" s="3">
        <v>1</v>
      </c>
      <c r="H574" s="3">
        <v>4</v>
      </c>
      <c r="I574" t="s">
        <v>763</v>
      </c>
      <c r="J574">
        <v>18.48</v>
      </c>
      <c r="K574" t="s">
        <v>764</v>
      </c>
      <c r="L574" t="s">
        <v>765</v>
      </c>
      <c r="M574">
        <v>2</v>
      </c>
    </row>
    <row r="575" spans="1:13" x14ac:dyDescent="0.2">
      <c r="A575" t="s">
        <v>761</v>
      </c>
      <c r="B575" s="1">
        <v>45292</v>
      </c>
      <c r="C575" s="1">
        <v>46388</v>
      </c>
      <c r="D575">
        <v>12659</v>
      </c>
      <c r="E575" t="s">
        <v>762</v>
      </c>
      <c r="F575" s="3" t="s">
        <v>41</v>
      </c>
      <c r="G575" s="3">
        <v>1</v>
      </c>
      <c r="H575" s="3">
        <v>5</v>
      </c>
      <c r="I575" t="s">
        <v>763</v>
      </c>
      <c r="J575">
        <v>20.11</v>
      </c>
      <c r="K575" t="s">
        <v>764</v>
      </c>
      <c r="L575" t="s">
        <v>765</v>
      </c>
      <c r="M575">
        <v>2</v>
      </c>
    </row>
    <row r="576" spans="1:13" x14ac:dyDescent="0.2">
      <c r="A576" t="s">
        <v>761</v>
      </c>
      <c r="B576" s="1">
        <v>45292</v>
      </c>
      <c r="C576" s="1">
        <v>46388</v>
      </c>
      <c r="D576">
        <v>12659</v>
      </c>
      <c r="E576" t="s">
        <v>762</v>
      </c>
      <c r="F576" s="3" t="s">
        <v>41</v>
      </c>
      <c r="G576" s="3">
        <v>1</v>
      </c>
      <c r="H576" s="3">
        <v>6</v>
      </c>
      <c r="I576" t="s">
        <v>763</v>
      </c>
      <c r="J576">
        <v>22.22</v>
      </c>
      <c r="K576" t="s">
        <v>764</v>
      </c>
      <c r="L576" t="s">
        <v>765</v>
      </c>
      <c r="M576">
        <v>2</v>
      </c>
    </row>
    <row r="577" spans="1:13" x14ac:dyDescent="0.2">
      <c r="A577" t="s">
        <v>761</v>
      </c>
      <c r="B577" s="1">
        <v>45292</v>
      </c>
      <c r="C577" s="1">
        <v>46388</v>
      </c>
      <c r="D577">
        <v>12659</v>
      </c>
      <c r="E577" t="s">
        <v>762</v>
      </c>
      <c r="F577" s="3" t="s">
        <v>41</v>
      </c>
      <c r="G577" s="3">
        <v>1</v>
      </c>
      <c r="H577" s="3">
        <v>7</v>
      </c>
      <c r="I577" t="s">
        <v>763</v>
      </c>
      <c r="J577">
        <v>24.33</v>
      </c>
      <c r="K577" t="s">
        <v>764</v>
      </c>
      <c r="L577" t="s">
        <v>765</v>
      </c>
      <c r="M577">
        <v>2</v>
      </c>
    </row>
    <row r="578" spans="1:13" x14ac:dyDescent="0.2">
      <c r="A578" t="s">
        <v>761</v>
      </c>
      <c r="B578" s="1">
        <v>45292</v>
      </c>
      <c r="C578" s="1">
        <v>46388</v>
      </c>
      <c r="D578">
        <v>12659</v>
      </c>
      <c r="E578" t="s">
        <v>762</v>
      </c>
      <c r="F578" s="3" t="s">
        <v>41</v>
      </c>
      <c r="G578" s="3">
        <v>1</v>
      </c>
      <c r="H578" s="3">
        <v>8</v>
      </c>
      <c r="I578" t="s">
        <v>763</v>
      </c>
      <c r="J578">
        <v>26.43</v>
      </c>
      <c r="K578" t="s">
        <v>764</v>
      </c>
      <c r="L578" t="s">
        <v>765</v>
      </c>
      <c r="M578">
        <v>2</v>
      </c>
    </row>
    <row r="579" spans="1:13" x14ac:dyDescent="0.2">
      <c r="A579" t="s">
        <v>761</v>
      </c>
      <c r="B579" s="1">
        <v>45292</v>
      </c>
      <c r="C579" s="1">
        <v>46388</v>
      </c>
      <c r="D579">
        <v>12659</v>
      </c>
      <c r="E579" t="s">
        <v>762</v>
      </c>
      <c r="F579" s="3" t="s">
        <v>41</v>
      </c>
      <c r="G579" s="3">
        <v>1</v>
      </c>
      <c r="H579" s="3">
        <v>9</v>
      </c>
      <c r="I579" t="s">
        <v>763</v>
      </c>
      <c r="J579">
        <v>28.53</v>
      </c>
      <c r="K579" t="s">
        <v>764</v>
      </c>
      <c r="L579" t="s">
        <v>765</v>
      </c>
      <c r="M579">
        <v>2</v>
      </c>
    </row>
    <row r="580" spans="1:13" x14ac:dyDescent="0.2">
      <c r="A580" t="s">
        <v>761</v>
      </c>
      <c r="B580" s="1">
        <v>45292</v>
      </c>
      <c r="C580" s="1">
        <v>46388</v>
      </c>
      <c r="D580">
        <v>12659</v>
      </c>
      <c r="E580" t="s">
        <v>762</v>
      </c>
      <c r="F580" s="3" t="s">
        <v>41</v>
      </c>
      <c r="G580" s="3">
        <v>1</v>
      </c>
      <c r="H580" s="3">
        <v>10</v>
      </c>
      <c r="I580" t="s">
        <v>763</v>
      </c>
      <c r="J580">
        <v>30.63</v>
      </c>
      <c r="K580" t="s">
        <v>764</v>
      </c>
      <c r="L580" t="s">
        <v>765</v>
      </c>
      <c r="M580">
        <v>2</v>
      </c>
    </row>
    <row r="581" spans="1:13" x14ac:dyDescent="0.2">
      <c r="A581" t="s">
        <v>761</v>
      </c>
      <c r="B581" s="1">
        <v>45292</v>
      </c>
      <c r="C581" s="1">
        <v>46388</v>
      </c>
      <c r="D581">
        <v>12659</v>
      </c>
      <c r="E581" t="s">
        <v>762</v>
      </c>
      <c r="F581" s="3" t="s">
        <v>41</v>
      </c>
      <c r="G581" s="3">
        <v>1</v>
      </c>
      <c r="H581" s="3">
        <v>11</v>
      </c>
      <c r="I581" t="s">
        <v>763</v>
      </c>
      <c r="J581">
        <v>32.64</v>
      </c>
      <c r="K581" t="s">
        <v>764</v>
      </c>
      <c r="L581" t="s">
        <v>765</v>
      </c>
      <c r="M581">
        <v>2</v>
      </c>
    </row>
    <row r="582" spans="1:13" x14ac:dyDescent="0.2">
      <c r="A582" t="s">
        <v>761</v>
      </c>
      <c r="B582" s="1">
        <v>45292</v>
      </c>
      <c r="C582" s="1">
        <v>46388</v>
      </c>
      <c r="D582">
        <v>12659</v>
      </c>
      <c r="E582" t="s">
        <v>762</v>
      </c>
      <c r="F582" s="3" t="s">
        <v>41</v>
      </c>
      <c r="G582" s="3">
        <v>1</v>
      </c>
      <c r="H582" s="3">
        <v>12</v>
      </c>
      <c r="I582" t="s">
        <v>763</v>
      </c>
      <c r="J582">
        <v>34.630000000000003</v>
      </c>
      <c r="K582" t="s">
        <v>764</v>
      </c>
      <c r="L582" t="s">
        <v>765</v>
      </c>
      <c r="M582">
        <v>2</v>
      </c>
    </row>
    <row r="583" spans="1:13" x14ac:dyDescent="0.2">
      <c r="A583" t="s">
        <v>761</v>
      </c>
      <c r="B583" s="1">
        <v>45292</v>
      </c>
      <c r="C583" s="1">
        <v>46388</v>
      </c>
      <c r="D583">
        <v>12659</v>
      </c>
      <c r="E583" t="s">
        <v>762</v>
      </c>
      <c r="F583" s="3" t="s">
        <v>41</v>
      </c>
      <c r="G583" s="3">
        <v>1</v>
      </c>
      <c r="H583" s="3">
        <v>13</v>
      </c>
      <c r="I583" t="s">
        <v>763</v>
      </c>
      <c r="J583">
        <v>36.630000000000003</v>
      </c>
      <c r="K583" t="s">
        <v>764</v>
      </c>
      <c r="L583" t="s">
        <v>765</v>
      </c>
      <c r="M583">
        <v>2</v>
      </c>
    </row>
    <row r="584" spans="1:13" x14ac:dyDescent="0.2">
      <c r="A584" t="s">
        <v>761</v>
      </c>
      <c r="B584" s="1">
        <v>45292</v>
      </c>
      <c r="C584" s="1">
        <v>46388</v>
      </c>
      <c r="D584">
        <v>12659</v>
      </c>
      <c r="E584" t="s">
        <v>762</v>
      </c>
      <c r="F584" s="3" t="s">
        <v>41</v>
      </c>
      <c r="G584" s="3">
        <v>1</v>
      </c>
      <c r="H584" s="3">
        <v>14</v>
      </c>
      <c r="I584" t="s">
        <v>763</v>
      </c>
      <c r="J584">
        <v>38.630000000000003</v>
      </c>
      <c r="K584" t="s">
        <v>764</v>
      </c>
      <c r="L584" t="s">
        <v>765</v>
      </c>
      <c r="M584">
        <v>2</v>
      </c>
    </row>
    <row r="585" spans="1:13" x14ac:dyDescent="0.2">
      <c r="A585" t="s">
        <v>761</v>
      </c>
      <c r="B585" s="1">
        <v>45292</v>
      </c>
      <c r="C585" s="1">
        <v>46388</v>
      </c>
      <c r="D585">
        <v>12659</v>
      </c>
      <c r="E585" t="s">
        <v>762</v>
      </c>
      <c r="F585" s="3" t="s">
        <v>41</v>
      </c>
      <c r="G585" s="3">
        <v>1</v>
      </c>
      <c r="H585" s="3">
        <v>15</v>
      </c>
      <c r="I585" t="s">
        <v>763</v>
      </c>
      <c r="J585">
        <v>40.65</v>
      </c>
      <c r="K585" t="s">
        <v>764</v>
      </c>
      <c r="L585" t="s">
        <v>765</v>
      </c>
      <c r="M585">
        <v>2</v>
      </c>
    </row>
    <row r="586" spans="1:13" x14ac:dyDescent="0.2">
      <c r="A586" t="s">
        <v>761</v>
      </c>
      <c r="B586" s="1">
        <v>45292</v>
      </c>
      <c r="C586" s="1">
        <v>46388</v>
      </c>
      <c r="D586">
        <v>12659</v>
      </c>
      <c r="E586" t="s">
        <v>762</v>
      </c>
      <c r="F586" s="3" t="s">
        <v>41</v>
      </c>
      <c r="G586" s="3">
        <v>1</v>
      </c>
      <c r="H586" s="3">
        <v>16</v>
      </c>
      <c r="I586" t="s">
        <v>763</v>
      </c>
      <c r="J586">
        <v>42.64</v>
      </c>
      <c r="K586" t="s">
        <v>764</v>
      </c>
      <c r="L586" t="s">
        <v>765</v>
      </c>
      <c r="M586">
        <v>2</v>
      </c>
    </row>
    <row r="587" spans="1:13" x14ac:dyDescent="0.2">
      <c r="A587" t="s">
        <v>761</v>
      </c>
      <c r="B587" s="1">
        <v>45292</v>
      </c>
      <c r="C587" s="1">
        <v>46388</v>
      </c>
      <c r="D587">
        <v>12659</v>
      </c>
      <c r="E587" t="s">
        <v>762</v>
      </c>
      <c r="F587" s="3" t="s">
        <v>41</v>
      </c>
      <c r="G587" s="3">
        <v>1</v>
      </c>
      <c r="H587" s="3">
        <v>17</v>
      </c>
      <c r="I587" t="s">
        <v>763</v>
      </c>
      <c r="J587">
        <v>44.65</v>
      </c>
      <c r="K587" t="s">
        <v>764</v>
      </c>
      <c r="L587" t="s">
        <v>765</v>
      </c>
      <c r="M587">
        <v>2</v>
      </c>
    </row>
    <row r="588" spans="1:13" x14ac:dyDescent="0.2">
      <c r="A588" t="s">
        <v>761</v>
      </c>
      <c r="B588" s="1">
        <v>45292</v>
      </c>
      <c r="C588" s="1">
        <v>46388</v>
      </c>
      <c r="D588">
        <v>12659</v>
      </c>
      <c r="E588" t="s">
        <v>762</v>
      </c>
      <c r="F588" s="3" t="s">
        <v>41</v>
      </c>
      <c r="G588" s="3">
        <v>1</v>
      </c>
      <c r="H588" s="3">
        <v>18</v>
      </c>
      <c r="I588" t="s">
        <v>763</v>
      </c>
      <c r="J588">
        <v>46.65</v>
      </c>
      <c r="K588" t="s">
        <v>764</v>
      </c>
      <c r="L588" t="s">
        <v>765</v>
      </c>
      <c r="M588">
        <v>2</v>
      </c>
    </row>
    <row r="589" spans="1:13" x14ac:dyDescent="0.2">
      <c r="A589" t="s">
        <v>761</v>
      </c>
      <c r="B589" s="1">
        <v>45292</v>
      </c>
      <c r="C589" s="1">
        <v>46388</v>
      </c>
      <c r="D589">
        <v>12659</v>
      </c>
      <c r="E589" t="s">
        <v>762</v>
      </c>
      <c r="F589" s="3" t="s">
        <v>41</v>
      </c>
      <c r="G589" s="3">
        <v>1</v>
      </c>
      <c r="H589" s="3">
        <v>19</v>
      </c>
      <c r="I589" t="s">
        <v>763</v>
      </c>
      <c r="J589">
        <v>48.64</v>
      </c>
      <c r="K589" t="s">
        <v>764</v>
      </c>
      <c r="L589" t="s">
        <v>765</v>
      </c>
      <c r="M589">
        <v>2</v>
      </c>
    </row>
    <row r="590" spans="1:13" x14ac:dyDescent="0.2">
      <c r="A590" t="s">
        <v>761</v>
      </c>
      <c r="B590" s="1">
        <v>45292</v>
      </c>
      <c r="C590" s="1">
        <v>46388</v>
      </c>
      <c r="D590">
        <v>12659</v>
      </c>
      <c r="E590" t="s">
        <v>762</v>
      </c>
      <c r="F590" s="3" t="s">
        <v>41</v>
      </c>
      <c r="G590" s="3">
        <v>1</v>
      </c>
      <c r="H590" s="3">
        <v>20</v>
      </c>
      <c r="I590" t="s">
        <v>763</v>
      </c>
      <c r="J590">
        <v>50.65</v>
      </c>
      <c r="K590" t="s">
        <v>764</v>
      </c>
      <c r="L590" t="s">
        <v>765</v>
      </c>
      <c r="M590">
        <v>2</v>
      </c>
    </row>
    <row r="591" spans="1:13" x14ac:dyDescent="0.2">
      <c r="A591" t="s">
        <v>761</v>
      </c>
      <c r="B591" s="1">
        <v>45292</v>
      </c>
      <c r="C591" s="1">
        <v>46388</v>
      </c>
      <c r="D591">
        <v>12659</v>
      </c>
      <c r="E591" t="s">
        <v>762</v>
      </c>
      <c r="F591" s="3" t="s">
        <v>41</v>
      </c>
      <c r="G591" s="3">
        <v>2</v>
      </c>
      <c r="H591" s="3">
        <v>0.5</v>
      </c>
      <c r="I591" t="s">
        <v>763</v>
      </c>
      <c r="J591">
        <v>13.49</v>
      </c>
      <c r="K591" t="s">
        <v>764</v>
      </c>
      <c r="L591" t="s">
        <v>765</v>
      </c>
      <c r="M591">
        <v>2</v>
      </c>
    </row>
    <row r="592" spans="1:13" x14ac:dyDescent="0.2">
      <c r="A592" t="s">
        <v>761</v>
      </c>
      <c r="B592" s="1">
        <v>45292</v>
      </c>
      <c r="C592" s="1">
        <v>46388</v>
      </c>
      <c r="D592">
        <v>12659</v>
      </c>
      <c r="E592" t="s">
        <v>762</v>
      </c>
      <c r="F592" s="3" t="s">
        <v>41</v>
      </c>
      <c r="G592" s="3">
        <v>2</v>
      </c>
      <c r="H592" s="3">
        <v>1</v>
      </c>
      <c r="I592" t="s">
        <v>763</v>
      </c>
      <c r="J592">
        <v>14.04</v>
      </c>
      <c r="K592" t="s">
        <v>764</v>
      </c>
      <c r="L592" t="s">
        <v>765</v>
      </c>
      <c r="M592">
        <v>2</v>
      </c>
    </row>
    <row r="593" spans="1:13" x14ac:dyDescent="0.2">
      <c r="A593" t="s">
        <v>761</v>
      </c>
      <c r="B593" s="1">
        <v>45292</v>
      </c>
      <c r="C593" s="1">
        <v>46388</v>
      </c>
      <c r="D593">
        <v>12659</v>
      </c>
      <c r="E593" t="s">
        <v>762</v>
      </c>
      <c r="F593" s="3" t="s">
        <v>41</v>
      </c>
      <c r="G593" s="3">
        <v>2</v>
      </c>
      <c r="H593" s="3">
        <v>2</v>
      </c>
      <c r="I593" t="s">
        <v>763</v>
      </c>
      <c r="J593">
        <v>15.38</v>
      </c>
      <c r="K593" t="s">
        <v>764</v>
      </c>
      <c r="L593" t="s">
        <v>765</v>
      </c>
      <c r="M593">
        <v>2</v>
      </c>
    </row>
    <row r="594" spans="1:13" x14ac:dyDescent="0.2">
      <c r="A594" t="s">
        <v>761</v>
      </c>
      <c r="B594" s="1">
        <v>45292</v>
      </c>
      <c r="C594" s="1">
        <v>46388</v>
      </c>
      <c r="D594">
        <v>12659</v>
      </c>
      <c r="E594" t="s">
        <v>762</v>
      </c>
      <c r="F594" s="3" t="s">
        <v>41</v>
      </c>
      <c r="G594" s="3">
        <v>2</v>
      </c>
      <c r="H594" s="3">
        <v>3</v>
      </c>
      <c r="I594" t="s">
        <v>763</v>
      </c>
      <c r="J594">
        <v>17.13</v>
      </c>
      <c r="K594" t="s">
        <v>764</v>
      </c>
      <c r="L594" t="s">
        <v>765</v>
      </c>
      <c r="M594">
        <v>2</v>
      </c>
    </row>
    <row r="595" spans="1:13" x14ac:dyDescent="0.2">
      <c r="A595" t="s">
        <v>761</v>
      </c>
      <c r="B595" s="1">
        <v>45292</v>
      </c>
      <c r="C595" s="1">
        <v>46388</v>
      </c>
      <c r="D595">
        <v>12659</v>
      </c>
      <c r="E595" t="s">
        <v>762</v>
      </c>
      <c r="F595" s="3" t="s">
        <v>41</v>
      </c>
      <c r="G595" s="3">
        <v>2</v>
      </c>
      <c r="H595" s="3">
        <v>4</v>
      </c>
      <c r="I595" t="s">
        <v>763</v>
      </c>
      <c r="J595">
        <v>18.87</v>
      </c>
      <c r="K595" t="s">
        <v>764</v>
      </c>
      <c r="L595" t="s">
        <v>765</v>
      </c>
      <c r="M595">
        <v>2</v>
      </c>
    </row>
    <row r="596" spans="1:13" x14ac:dyDescent="0.2">
      <c r="A596" t="s">
        <v>761</v>
      </c>
      <c r="B596" s="1">
        <v>45292</v>
      </c>
      <c r="C596" s="1">
        <v>46388</v>
      </c>
      <c r="D596">
        <v>12659</v>
      </c>
      <c r="E596" t="s">
        <v>762</v>
      </c>
      <c r="F596" s="3" t="s">
        <v>41</v>
      </c>
      <c r="G596" s="3">
        <v>2</v>
      </c>
      <c r="H596" s="3">
        <v>5</v>
      </c>
      <c r="I596" t="s">
        <v>763</v>
      </c>
      <c r="J596">
        <v>20.61</v>
      </c>
      <c r="K596" t="s">
        <v>764</v>
      </c>
      <c r="L596" t="s">
        <v>765</v>
      </c>
      <c r="M596">
        <v>2</v>
      </c>
    </row>
    <row r="597" spans="1:13" x14ac:dyDescent="0.2">
      <c r="A597" t="s">
        <v>761</v>
      </c>
      <c r="B597" s="1">
        <v>45292</v>
      </c>
      <c r="C597" s="1">
        <v>46388</v>
      </c>
      <c r="D597">
        <v>12659</v>
      </c>
      <c r="E597" t="s">
        <v>762</v>
      </c>
      <c r="F597" s="3" t="s">
        <v>41</v>
      </c>
      <c r="G597" s="3">
        <v>2</v>
      </c>
      <c r="H597" s="3">
        <v>6</v>
      </c>
      <c r="I597" t="s">
        <v>763</v>
      </c>
      <c r="J597">
        <v>22.74</v>
      </c>
      <c r="K597" t="s">
        <v>764</v>
      </c>
      <c r="L597" t="s">
        <v>765</v>
      </c>
      <c r="M597">
        <v>2</v>
      </c>
    </row>
    <row r="598" spans="1:13" x14ac:dyDescent="0.2">
      <c r="A598" t="s">
        <v>761</v>
      </c>
      <c r="B598" s="1">
        <v>45292</v>
      </c>
      <c r="C598" s="1">
        <v>46388</v>
      </c>
      <c r="D598">
        <v>12659</v>
      </c>
      <c r="E598" t="s">
        <v>762</v>
      </c>
      <c r="F598" s="3" t="s">
        <v>41</v>
      </c>
      <c r="G598" s="3">
        <v>2</v>
      </c>
      <c r="H598" s="3">
        <v>7</v>
      </c>
      <c r="I598" t="s">
        <v>763</v>
      </c>
      <c r="J598">
        <v>24.9</v>
      </c>
      <c r="K598" t="s">
        <v>764</v>
      </c>
      <c r="L598" t="s">
        <v>765</v>
      </c>
      <c r="M598">
        <v>2</v>
      </c>
    </row>
    <row r="599" spans="1:13" x14ac:dyDescent="0.2">
      <c r="A599" t="s">
        <v>761</v>
      </c>
      <c r="B599" s="1">
        <v>45292</v>
      </c>
      <c r="C599" s="1">
        <v>46388</v>
      </c>
      <c r="D599">
        <v>12659</v>
      </c>
      <c r="E599" t="s">
        <v>762</v>
      </c>
      <c r="F599" s="3" t="s">
        <v>41</v>
      </c>
      <c r="G599" s="3">
        <v>2</v>
      </c>
      <c r="H599" s="3">
        <v>8</v>
      </c>
      <c r="I599" t="s">
        <v>763</v>
      </c>
      <c r="J599">
        <v>27.03</v>
      </c>
      <c r="K599" t="s">
        <v>764</v>
      </c>
      <c r="L599" t="s">
        <v>765</v>
      </c>
      <c r="M599">
        <v>2</v>
      </c>
    </row>
    <row r="600" spans="1:13" x14ac:dyDescent="0.2">
      <c r="A600" t="s">
        <v>761</v>
      </c>
      <c r="B600" s="1">
        <v>45292</v>
      </c>
      <c r="C600" s="1">
        <v>46388</v>
      </c>
      <c r="D600">
        <v>12659</v>
      </c>
      <c r="E600" t="s">
        <v>762</v>
      </c>
      <c r="F600" s="3" t="s">
        <v>41</v>
      </c>
      <c r="G600" s="3">
        <v>2</v>
      </c>
      <c r="H600" s="3">
        <v>9</v>
      </c>
      <c r="I600" t="s">
        <v>763</v>
      </c>
      <c r="J600">
        <v>29.19</v>
      </c>
      <c r="K600" t="s">
        <v>764</v>
      </c>
      <c r="L600" t="s">
        <v>765</v>
      </c>
      <c r="M600">
        <v>2</v>
      </c>
    </row>
    <row r="601" spans="1:13" x14ac:dyDescent="0.2">
      <c r="A601" t="s">
        <v>761</v>
      </c>
      <c r="B601" s="1">
        <v>45292</v>
      </c>
      <c r="C601" s="1">
        <v>46388</v>
      </c>
      <c r="D601">
        <v>12659</v>
      </c>
      <c r="E601" t="s">
        <v>762</v>
      </c>
      <c r="F601" s="3" t="s">
        <v>41</v>
      </c>
      <c r="G601" s="3">
        <v>2</v>
      </c>
      <c r="H601" s="3">
        <v>10</v>
      </c>
      <c r="I601" t="s">
        <v>763</v>
      </c>
      <c r="J601">
        <v>31.33</v>
      </c>
      <c r="K601" t="s">
        <v>764</v>
      </c>
      <c r="L601" t="s">
        <v>765</v>
      </c>
      <c r="M601">
        <v>2</v>
      </c>
    </row>
    <row r="602" spans="1:13" x14ac:dyDescent="0.2">
      <c r="A602" t="s">
        <v>761</v>
      </c>
      <c r="B602" s="1">
        <v>45292</v>
      </c>
      <c r="C602" s="1">
        <v>46388</v>
      </c>
      <c r="D602">
        <v>12659</v>
      </c>
      <c r="E602" t="s">
        <v>762</v>
      </c>
      <c r="F602" s="3" t="s">
        <v>41</v>
      </c>
      <c r="G602" s="3">
        <v>2</v>
      </c>
      <c r="H602" s="3">
        <v>11</v>
      </c>
      <c r="I602" t="s">
        <v>763</v>
      </c>
      <c r="J602">
        <v>33.43</v>
      </c>
      <c r="K602" t="s">
        <v>764</v>
      </c>
      <c r="L602" t="s">
        <v>765</v>
      </c>
      <c r="M602">
        <v>2</v>
      </c>
    </row>
    <row r="603" spans="1:13" x14ac:dyDescent="0.2">
      <c r="A603" t="s">
        <v>761</v>
      </c>
      <c r="B603" s="1">
        <v>45292</v>
      </c>
      <c r="C603" s="1">
        <v>46388</v>
      </c>
      <c r="D603">
        <v>12659</v>
      </c>
      <c r="E603" t="s">
        <v>762</v>
      </c>
      <c r="F603" s="3" t="s">
        <v>41</v>
      </c>
      <c r="G603" s="3">
        <v>2</v>
      </c>
      <c r="H603" s="3">
        <v>12</v>
      </c>
      <c r="I603" t="s">
        <v>763</v>
      </c>
      <c r="J603">
        <v>35.549999999999997</v>
      </c>
      <c r="K603" t="s">
        <v>764</v>
      </c>
      <c r="L603" t="s">
        <v>765</v>
      </c>
      <c r="M603">
        <v>2</v>
      </c>
    </row>
    <row r="604" spans="1:13" x14ac:dyDescent="0.2">
      <c r="A604" t="s">
        <v>761</v>
      </c>
      <c r="B604" s="1">
        <v>45292</v>
      </c>
      <c r="C604" s="1">
        <v>46388</v>
      </c>
      <c r="D604">
        <v>12659</v>
      </c>
      <c r="E604" t="s">
        <v>762</v>
      </c>
      <c r="F604" s="3" t="s">
        <v>41</v>
      </c>
      <c r="G604" s="3">
        <v>2</v>
      </c>
      <c r="H604" s="3">
        <v>13</v>
      </c>
      <c r="I604" t="s">
        <v>763</v>
      </c>
      <c r="J604">
        <v>37.659999999999997</v>
      </c>
      <c r="K604" t="s">
        <v>764</v>
      </c>
      <c r="L604" t="s">
        <v>765</v>
      </c>
      <c r="M604">
        <v>2</v>
      </c>
    </row>
    <row r="605" spans="1:13" x14ac:dyDescent="0.2">
      <c r="A605" t="s">
        <v>761</v>
      </c>
      <c r="B605" s="1">
        <v>45292</v>
      </c>
      <c r="C605" s="1">
        <v>46388</v>
      </c>
      <c r="D605">
        <v>12659</v>
      </c>
      <c r="E605" t="s">
        <v>762</v>
      </c>
      <c r="F605" s="3" t="s">
        <v>41</v>
      </c>
      <c r="G605" s="3">
        <v>2</v>
      </c>
      <c r="H605" s="3">
        <v>14</v>
      </c>
      <c r="I605" t="s">
        <v>763</v>
      </c>
      <c r="J605">
        <v>39.76</v>
      </c>
      <c r="K605" t="s">
        <v>764</v>
      </c>
      <c r="L605" t="s">
        <v>765</v>
      </c>
      <c r="M605">
        <v>2</v>
      </c>
    </row>
    <row r="606" spans="1:13" x14ac:dyDescent="0.2">
      <c r="A606" t="s">
        <v>761</v>
      </c>
      <c r="B606" s="1">
        <v>45292</v>
      </c>
      <c r="C606" s="1">
        <v>46388</v>
      </c>
      <c r="D606">
        <v>12659</v>
      </c>
      <c r="E606" t="s">
        <v>762</v>
      </c>
      <c r="F606" s="3" t="s">
        <v>41</v>
      </c>
      <c r="G606" s="3">
        <v>2</v>
      </c>
      <c r="H606" s="3">
        <v>15</v>
      </c>
      <c r="I606" t="s">
        <v>763</v>
      </c>
      <c r="J606">
        <v>41.88</v>
      </c>
      <c r="K606" t="s">
        <v>764</v>
      </c>
      <c r="L606" t="s">
        <v>765</v>
      </c>
      <c r="M606">
        <v>2</v>
      </c>
    </row>
    <row r="607" spans="1:13" x14ac:dyDescent="0.2">
      <c r="A607" t="s">
        <v>761</v>
      </c>
      <c r="B607" s="1">
        <v>45292</v>
      </c>
      <c r="C607" s="1">
        <v>46388</v>
      </c>
      <c r="D607">
        <v>12659</v>
      </c>
      <c r="E607" t="s">
        <v>762</v>
      </c>
      <c r="F607" s="3" t="s">
        <v>41</v>
      </c>
      <c r="G607" s="3">
        <v>2</v>
      </c>
      <c r="H607" s="3">
        <v>16</v>
      </c>
      <c r="I607" t="s">
        <v>763</v>
      </c>
      <c r="J607">
        <v>44</v>
      </c>
      <c r="K607" t="s">
        <v>764</v>
      </c>
      <c r="L607" t="s">
        <v>765</v>
      </c>
      <c r="M607">
        <v>2</v>
      </c>
    </row>
    <row r="608" spans="1:13" x14ac:dyDescent="0.2">
      <c r="A608" t="s">
        <v>761</v>
      </c>
      <c r="B608" s="1">
        <v>45292</v>
      </c>
      <c r="C608" s="1">
        <v>46388</v>
      </c>
      <c r="D608">
        <v>12659</v>
      </c>
      <c r="E608" t="s">
        <v>762</v>
      </c>
      <c r="F608" s="3" t="s">
        <v>41</v>
      </c>
      <c r="G608" s="3">
        <v>2</v>
      </c>
      <c r="H608" s="3">
        <v>17</v>
      </c>
      <c r="I608" t="s">
        <v>763</v>
      </c>
      <c r="J608">
        <v>46.09</v>
      </c>
      <c r="K608" t="s">
        <v>764</v>
      </c>
      <c r="L608" t="s">
        <v>765</v>
      </c>
      <c r="M608">
        <v>2</v>
      </c>
    </row>
    <row r="609" spans="1:13" x14ac:dyDescent="0.2">
      <c r="A609" t="s">
        <v>761</v>
      </c>
      <c r="B609" s="1">
        <v>45292</v>
      </c>
      <c r="C609" s="1">
        <v>46388</v>
      </c>
      <c r="D609">
        <v>12659</v>
      </c>
      <c r="E609" t="s">
        <v>762</v>
      </c>
      <c r="F609" s="3" t="s">
        <v>41</v>
      </c>
      <c r="G609" s="3">
        <v>2</v>
      </c>
      <c r="H609" s="3">
        <v>18</v>
      </c>
      <c r="I609" t="s">
        <v>763</v>
      </c>
      <c r="J609">
        <v>48.21</v>
      </c>
      <c r="K609" t="s">
        <v>764</v>
      </c>
      <c r="L609" t="s">
        <v>765</v>
      </c>
      <c r="M609">
        <v>2</v>
      </c>
    </row>
    <row r="610" spans="1:13" x14ac:dyDescent="0.2">
      <c r="A610" t="s">
        <v>761</v>
      </c>
      <c r="B610" s="1">
        <v>45292</v>
      </c>
      <c r="C610" s="1">
        <v>46388</v>
      </c>
      <c r="D610">
        <v>12659</v>
      </c>
      <c r="E610" t="s">
        <v>762</v>
      </c>
      <c r="F610" s="3" t="s">
        <v>41</v>
      </c>
      <c r="G610" s="3">
        <v>2</v>
      </c>
      <c r="H610" s="3">
        <v>19</v>
      </c>
      <c r="I610" t="s">
        <v>763</v>
      </c>
      <c r="J610">
        <v>50.33</v>
      </c>
      <c r="K610" t="s">
        <v>764</v>
      </c>
      <c r="L610" t="s">
        <v>765</v>
      </c>
      <c r="M610">
        <v>2</v>
      </c>
    </row>
    <row r="611" spans="1:13" x14ac:dyDescent="0.2">
      <c r="A611" t="s">
        <v>761</v>
      </c>
      <c r="B611" s="1">
        <v>45292</v>
      </c>
      <c r="C611" s="1">
        <v>46388</v>
      </c>
      <c r="D611">
        <v>12659</v>
      </c>
      <c r="E611" t="s">
        <v>762</v>
      </c>
      <c r="F611" s="3" t="s">
        <v>41</v>
      </c>
      <c r="G611" s="3">
        <v>2</v>
      </c>
      <c r="H611" s="3">
        <v>20</v>
      </c>
      <c r="I611" t="s">
        <v>763</v>
      </c>
      <c r="J611">
        <v>52.44</v>
      </c>
      <c r="K611" t="s">
        <v>764</v>
      </c>
      <c r="L611" t="s">
        <v>765</v>
      </c>
      <c r="M611">
        <v>2</v>
      </c>
    </row>
    <row r="612" spans="1:13" x14ac:dyDescent="0.2">
      <c r="A612" t="s">
        <v>761</v>
      </c>
      <c r="B612" s="1">
        <v>45292</v>
      </c>
      <c r="C612" s="1">
        <v>46388</v>
      </c>
      <c r="D612">
        <v>12659</v>
      </c>
      <c r="E612" t="s">
        <v>762</v>
      </c>
      <c r="F612" s="3" t="s">
        <v>41</v>
      </c>
      <c r="G612" s="3">
        <v>3</v>
      </c>
      <c r="H612" s="3">
        <v>0.5</v>
      </c>
      <c r="I612" t="s">
        <v>763</v>
      </c>
      <c r="J612">
        <v>13.6</v>
      </c>
      <c r="K612" t="s">
        <v>764</v>
      </c>
      <c r="L612" t="s">
        <v>765</v>
      </c>
      <c r="M612">
        <v>2</v>
      </c>
    </row>
    <row r="613" spans="1:13" x14ac:dyDescent="0.2">
      <c r="A613" t="s">
        <v>761</v>
      </c>
      <c r="B613" s="1">
        <v>45292</v>
      </c>
      <c r="C613" s="1">
        <v>46388</v>
      </c>
      <c r="D613">
        <v>12659</v>
      </c>
      <c r="E613" t="s">
        <v>762</v>
      </c>
      <c r="F613" s="3" t="s">
        <v>41</v>
      </c>
      <c r="G613" s="3">
        <v>3</v>
      </c>
      <c r="H613" s="3">
        <v>1</v>
      </c>
      <c r="I613" t="s">
        <v>763</v>
      </c>
      <c r="J613">
        <v>14.41</v>
      </c>
      <c r="K613" t="s">
        <v>764</v>
      </c>
      <c r="L613" t="s">
        <v>765</v>
      </c>
      <c r="M613">
        <v>2</v>
      </c>
    </row>
    <row r="614" spans="1:13" x14ac:dyDescent="0.2">
      <c r="A614" t="s">
        <v>761</v>
      </c>
      <c r="B614" s="1">
        <v>45292</v>
      </c>
      <c r="C614" s="1">
        <v>46388</v>
      </c>
      <c r="D614">
        <v>12659</v>
      </c>
      <c r="E614" t="s">
        <v>762</v>
      </c>
      <c r="F614" s="3" t="s">
        <v>41</v>
      </c>
      <c r="G614" s="3">
        <v>3</v>
      </c>
      <c r="H614" s="3">
        <v>2</v>
      </c>
      <c r="I614" t="s">
        <v>763</v>
      </c>
      <c r="J614">
        <v>16.02</v>
      </c>
      <c r="K614" t="s">
        <v>764</v>
      </c>
      <c r="L614" t="s">
        <v>765</v>
      </c>
      <c r="M614">
        <v>2</v>
      </c>
    </row>
    <row r="615" spans="1:13" x14ac:dyDescent="0.2">
      <c r="A615" t="s">
        <v>761</v>
      </c>
      <c r="B615" s="1">
        <v>45292</v>
      </c>
      <c r="C615" s="1">
        <v>46388</v>
      </c>
      <c r="D615">
        <v>12659</v>
      </c>
      <c r="E615" t="s">
        <v>762</v>
      </c>
      <c r="F615" s="3" t="s">
        <v>41</v>
      </c>
      <c r="G615" s="3">
        <v>3</v>
      </c>
      <c r="H615" s="3">
        <v>3</v>
      </c>
      <c r="I615" t="s">
        <v>763</v>
      </c>
      <c r="J615">
        <v>18.010000000000002</v>
      </c>
      <c r="K615" t="s">
        <v>764</v>
      </c>
      <c r="L615" t="s">
        <v>765</v>
      </c>
      <c r="M615">
        <v>2</v>
      </c>
    </row>
    <row r="616" spans="1:13" x14ac:dyDescent="0.2">
      <c r="A616" t="s">
        <v>761</v>
      </c>
      <c r="B616" s="1">
        <v>45292</v>
      </c>
      <c r="C616" s="1">
        <v>46388</v>
      </c>
      <c r="D616">
        <v>12659</v>
      </c>
      <c r="E616" t="s">
        <v>762</v>
      </c>
      <c r="F616" s="3" t="s">
        <v>41</v>
      </c>
      <c r="G616" s="3">
        <v>3</v>
      </c>
      <c r="H616" s="3">
        <v>4</v>
      </c>
      <c r="I616" t="s">
        <v>763</v>
      </c>
      <c r="J616">
        <v>20.02</v>
      </c>
      <c r="K616" t="s">
        <v>764</v>
      </c>
      <c r="L616" t="s">
        <v>765</v>
      </c>
      <c r="M616">
        <v>2</v>
      </c>
    </row>
    <row r="617" spans="1:13" x14ac:dyDescent="0.2">
      <c r="A617" t="s">
        <v>761</v>
      </c>
      <c r="B617" s="1">
        <v>45292</v>
      </c>
      <c r="C617" s="1">
        <v>46388</v>
      </c>
      <c r="D617">
        <v>12659</v>
      </c>
      <c r="E617" t="s">
        <v>762</v>
      </c>
      <c r="F617" s="3" t="s">
        <v>41</v>
      </c>
      <c r="G617" s="3">
        <v>3</v>
      </c>
      <c r="H617" s="3">
        <v>5</v>
      </c>
      <c r="I617" t="s">
        <v>763</v>
      </c>
      <c r="J617">
        <v>22.02</v>
      </c>
      <c r="K617" t="s">
        <v>764</v>
      </c>
      <c r="L617" t="s">
        <v>765</v>
      </c>
      <c r="M617">
        <v>2</v>
      </c>
    </row>
    <row r="618" spans="1:13" x14ac:dyDescent="0.2">
      <c r="A618" t="s">
        <v>761</v>
      </c>
      <c r="B618" s="1">
        <v>45292</v>
      </c>
      <c r="C618" s="1">
        <v>46388</v>
      </c>
      <c r="D618">
        <v>12659</v>
      </c>
      <c r="E618" t="s">
        <v>762</v>
      </c>
      <c r="F618" s="3" t="s">
        <v>41</v>
      </c>
      <c r="G618" s="3">
        <v>3</v>
      </c>
      <c r="H618" s="3">
        <v>6</v>
      </c>
      <c r="I618" t="s">
        <v>763</v>
      </c>
      <c r="J618">
        <v>24.33</v>
      </c>
      <c r="K618" t="s">
        <v>764</v>
      </c>
      <c r="L618" t="s">
        <v>765</v>
      </c>
      <c r="M618">
        <v>2</v>
      </c>
    </row>
    <row r="619" spans="1:13" x14ac:dyDescent="0.2">
      <c r="A619" t="s">
        <v>761</v>
      </c>
      <c r="B619" s="1">
        <v>45292</v>
      </c>
      <c r="C619" s="1">
        <v>46388</v>
      </c>
      <c r="D619">
        <v>12659</v>
      </c>
      <c r="E619" t="s">
        <v>762</v>
      </c>
      <c r="F619" s="3" t="s">
        <v>41</v>
      </c>
      <c r="G619" s="3">
        <v>3</v>
      </c>
      <c r="H619" s="3">
        <v>7</v>
      </c>
      <c r="I619" t="s">
        <v>763</v>
      </c>
      <c r="J619">
        <v>26.63</v>
      </c>
      <c r="K619" t="s">
        <v>764</v>
      </c>
      <c r="L619" t="s">
        <v>765</v>
      </c>
      <c r="M619">
        <v>2</v>
      </c>
    </row>
    <row r="620" spans="1:13" x14ac:dyDescent="0.2">
      <c r="A620" t="s">
        <v>761</v>
      </c>
      <c r="B620" s="1">
        <v>45292</v>
      </c>
      <c r="C620" s="1">
        <v>46388</v>
      </c>
      <c r="D620">
        <v>12659</v>
      </c>
      <c r="E620" t="s">
        <v>762</v>
      </c>
      <c r="F620" s="3" t="s">
        <v>41</v>
      </c>
      <c r="G620" s="3">
        <v>3</v>
      </c>
      <c r="H620" s="3">
        <v>8</v>
      </c>
      <c r="I620" t="s">
        <v>763</v>
      </c>
      <c r="J620">
        <v>28.92</v>
      </c>
      <c r="K620" t="s">
        <v>764</v>
      </c>
      <c r="L620" t="s">
        <v>765</v>
      </c>
      <c r="M620">
        <v>2</v>
      </c>
    </row>
    <row r="621" spans="1:13" x14ac:dyDescent="0.2">
      <c r="A621" t="s">
        <v>761</v>
      </c>
      <c r="B621" s="1">
        <v>45292</v>
      </c>
      <c r="C621" s="1">
        <v>46388</v>
      </c>
      <c r="D621">
        <v>12659</v>
      </c>
      <c r="E621" t="s">
        <v>762</v>
      </c>
      <c r="F621" s="3" t="s">
        <v>41</v>
      </c>
      <c r="G621" s="3">
        <v>3</v>
      </c>
      <c r="H621" s="3">
        <v>9</v>
      </c>
      <c r="I621" t="s">
        <v>763</v>
      </c>
      <c r="J621">
        <v>31.23</v>
      </c>
      <c r="K621" t="s">
        <v>764</v>
      </c>
      <c r="L621" t="s">
        <v>765</v>
      </c>
      <c r="M621">
        <v>2</v>
      </c>
    </row>
    <row r="622" spans="1:13" x14ac:dyDescent="0.2">
      <c r="A622" t="s">
        <v>761</v>
      </c>
      <c r="B622" s="1">
        <v>45292</v>
      </c>
      <c r="C622" s="1">
        <v>46388</v>
      </c>
      <c r="D622">
        <v>12659</v>
      </c>
      <c r="E622" t="s">
        <v>762</v>
      </c>
      <c r="F622" s="3" t="s">
        <v>41</v>
      </c>
      <c r="G622" s="3">
        <v>3</v>
      </c>
      <c r="H622" s="3">
        <v>10</v>
      </c>
      <c r="I622" t="s">
        <v>763</v>
      </c>
      <c r="J622">
        <v>33.53</v>
      </c>
      <c r="K622" t="s">
        <v>764</v>
      </c>
      <c r="L622" t="s">
        <v>765</v>
      </c>
      <c r="M622">
        <v>2</v>
      </c>
    </row>
    <row r="623" spans="1:13" x14ac:dyDescent="0.2">
      <c r="A623" t="s">
        <v>761</v>
      </c>
      <c r="B623" s="1">
        <v>45292</v>
      </c>
      <c r="C623" s="1">
        <v>46388</v>
      </c>
      <c r="D623">
        <v>12659</v>
      </c>
      <c r="E623" t="s">
        <v>762</v>
      </c>
      <c r="F623" s="3" t="s">
        <v>41</v>
      </c>
      <c r="G623" s="3">
        <v>3</v>
      </c>
      <c r="H623" s="3">
        <v>11</v>
      </c>
      <c r="I623" t="s">
        <v>763</v>
      </c>
      <c r="J623">
        <v>35.979999999999997</v>
      </c>
      <c r="K623" t="s">
        <v>764</v>
      </c>
      <c r="L623" t="s">
        <v>765</v>
      </c>
      <c r="M623">
        <v>2</v>
      </c>
    </row>
    <row r="624" spans="1:13" x14ac:dyDescent="0.2">
      <c r="A624" t="s">
        <v>761</v>
      </c>
      <c r="B624" s="1">
        <v>45292</v>
      </c>
      <c r="C624" s="1">
        <v>46388</v>
      </c>
      <c r="D624">
        <v>12659</v>
      </c>
      <c r="E624" t="s">
        <v>762</v>
      </c>
      <c r="F624" s="3" t="s">
        <v>41</v>
      </c>
      <c r="G624" s="3">
        <v>3</v>
      </c>
      <c r="H624" s="3">
        <v>12</v>
      </c>
      <c r="I624" t="s">
        <v>763</v>
      </c>
      <c r="J624">
        <v>38.44</v>
      </c>
      <c r="K624" t="s">
        <v>764</v>
      </c>
      <c r="L624" t="s">
        <v>765</v>
      </c>
      <c r="M624">
        <v>2</v>
      </c>
    </row>
    <row r="625" spans="1:13" x14ac:dyDescent="0.2">
      <c r="A625" t="s">
        <v>761</v>
      </c>
      <c r="B625" s="1">
        <v>45292</v>
      </c>
      <c r="C625" s="1">
        <v>46388</v>
      </c>
      <c r="D625">
        <v>12659</v>
      </c>
      <c r="E625" t="s">
        <v>762</v>
      </c>
      <c r="F625" s="3" t="s">
        <v>41</v>
      </c>
      <c r="G625" s="3">
        <v>3</v>
      </c>
      <c r="H625" s="3">
        <v>13</v>
      </c>
      <c r="I625" t="s">
        <v>763</v>
      </c>
      <c r="J625">
        <v>40.89</v>
      </c>
      <c r="K625" t="s">
        <v>764</v>
      </c>
      <c r="L625" t="s">
        <v>765</v>
      </c>
      <c r="M625">
        <v>2</v>
      </c>
    </row>
    <row r="626" spans="1:13" x14ac:dyDescent="0.2">
      <c r="A626" t="s">
        <v>761</v>
      </c>
      <c r="B626" s="1">
        <v>45292</v>
      </c>
      <c r="C626" s="1">
        <v>46388</v>
      </c>
      <c r="D626">
        <v>12659</v>
      </c>
      <c r="E626" t="s">
        <v>762</v>
      </c>
      <c r="F626" s="3" t="s">
        <v>41</v>
      </c>
      <c r="G626" s="3">
        <v>3</v>
      </c>
      <c r="H626" s="3">
        <v>14</v>
      </c>
      <c r="I626" t="s">
        <v>763</v>
      </c>
      <c r="J626">
        <v>43.35</v>
      </c>
      <c r="K626" t="s">
        <v>764</v>
      </c>
      <c r="L626" t="s">
        <v>765</v>
      </c>
      <c r="M626">
        <v>2</v>
      </c>
    </row>
    <row r="627" spans="1:13" x14ac:dyDescent="0.2">
      <c r="A627" t="s">
        <v>761</v>
      </c>
      <c r="B627" s="1">
        <v>45292</v>
      </c>
      <c r="C627" s="1">
        <v>46388</v>
      </c>
      <c r="D627">
        <v>12659</v>
      </c>
      <c r="E627" t="s">
        <v>762</v>
      </c>
      <c r="F627" s="3" t="s">
        <v>41</v>
      </c>
      <c r="G627" s="3">
        <v>3</v>
      </c>
      <c r="H627" s="3">
        <v>15</v>
      </c>
      <c r="I627" t="s">
        <v>763</v>
      </c>
      <c r="J627">
        <v>45.79</v>
      </c>
      <c r="K627" t="s">
        <v>764</v>
      </c>
      <c r="L627" t="s">
        <v>765</v>
      </c>
      <c r="M627">
        <v>2</v>
      </c>
    </row>
    <row r="628" spans="1:13" x14ac:dyDescent="0.2">
      <c r="A628" t="s">
        <v>761</v>
      </c>
      <c r="B628" s="1">
        <v>45292</v>
      </c>
      <c r="C628" s="1">
        <v>46388</v>
      </c>
      <c r="D628">
        <v>12659</v>
      </c>
      <c r="E628" t="s">
        <v>762</v>
      </c>
      <c r="F628" s="3" t="s">
        <v>41</v>
      </c>
      <c r="G628" s="3">
        <v>3</v>
      </c>
      <c r="H628" s="3">
        <v>16</v>
      </c>
      <c r="I628" t="s">
        <v>763</v>
      </c>
      <c r="J628">
        <v>48.24</v>
      </c>
      <c r="K628" t="s">
        <v>764</v>
      </c>
      <c r="L628" t="s">
        <v>765</v>
      </c>
      <c r="M628">
        <v>2</v>
      </c>
    </row>
    <row r="629" spans="1:13" x14ac:dyDescent="0.2">
      <c r="A629" t="s">
        <v>761</v>
      </c>
      <c r="B629" s="1">
        <v>45292</v>
      </c>
      <c r="C629" s="1">
        <v>46388</v>
      </c>
      <c r="D629">
        <v>12659</v>
      </c>
      <c r="E629" t="s">
        <v>762</v>
      </c>
      <c r="F629" s="3" t="s">
        <v>41</v>
      </c>
      <c r="G629" s="3">
        <v>3</v>
      </c>
      <c r="H629" s="3">
        <v>17</v>
      </c>
      <c r="I629" t="s">
        <v>763</v>
      </c>
      <c r="J629">
        <v>50.7</v>
      </c>
      <c r="K629" t="s">
        <v>764</v>
      </c>
      <c r="L629" t="s">
        <v>765</v>
      </c>
      <c r="M629">
        <v>2</v>
      </c>
    </row>
    <row r="630" spans="1:13" x14ac:dyDescent="0.2">
      <c r="A630" t="s">
        <v>761</v>
      </c>
      <c r="B630" s="1">
        <v>45292</v>
      </c>
      <c r="C630" s="1">
        <v>46388</v>
      </c>
      <c r="D630">
        <v>12659</v>
      </c>
      <c r="E630" t="s">
        <v>762</v>
      </c>
      <c r="F630" s="3" t="s">
        <v>41</v>
      </c>
      <c r="G630" s="3">
        <v>3</v>
      </c>
      <c r="H630" s="3">
        <v>18</v>
      </c>
      <c r="I630" t="s">
        <v>763</v>
      </c>
      <c r="J630">
        <v>53.14</v>
      </c>
      <c r="K630" t="s">
        <v>764</v>
      </c>
      <c r="L630" t="s">
        <v>765</v>
      </c>
      <c r="M630">
        <v>2</v>
      </c>
    </row>
    <row r="631" spans="1:13" x14ac:dyDescent="0.2">
      <c r="A631" t="s">
        <v>761</v>
      </c>
      <c r="B631" s="1">
        <v>45292</v>
      </c>
      <c r="C631" s="1">
        <v>46388</v>
      </c>
      <c r="D631">
        <v>12659</v>
      </c>
      <c r="E631" t="s">
        <v>762</v>
      </c>
      <c r="F631" s="3" t="s">
        <v>41</v>
      </c>
      <c r="G631" s="3">
        <v>3</v>
      </c>
      <c r="H631" s="3">
        <v>19</v>
      </c>
      <c r="I631" t="s">
        <v>763</v>
      </c>
      <c r="J631">
        <v>55.6</v>
      </c>
      <c r="K631" t="s">
        <v>764</v>
      </c>
      <c r="L631" t="s">
        <v>765</v>
      </c>
      <c r="M631">
        <v>2</v>
      </c>
    </row>
    <row r="632" spans="1:13" x14ac:dyDescent="0.2">
      <c r="A632" t="s">
        <v>761</v>
      </c>
      <c r="B632" s="1">
        <v>45292</v>
      </c>
      <c r="C632" s="1">
        <v>46388</v>
      </c>
      <c r="D632">
        <v>12659</v>
      </c>
      <c r="E632" t="s">
        <v>762</v>
      </c>
      <c r="F632" s="3" t="s">
        <v>41</v>
      </c>
      <c r="G632" s="3">
        <v>3</v>
      </c>
      <c r="H632" s="3">
        <v>20</v>
      </c>
      <c r="I632" t="s">
        <v>763</v>
      </c>
      <c r="J632">
        <v>58.04</v>
      </c>
      <c r="K632" t="s">
        <v>764</v>
      </c>
      <c r="L632" t="s">
        <v>765</v>
      </c>
      <c r="M632">
        <v>2</v>
      </c>
    </row>
    <row r="633" spans="1:13" x14ac:dyDescent="0.2">
      <c r="A633" t="s">
        <v>761</v>
      </c>
      <c r="B633" s="1">
        <v>45292</v>
      </c>
      <c r="C633" s="1">
        <v>46388</v>
      </c>
      <c r="D633">
        <v>12659</v>
      </c>
      <c r="E633" t="s">
        <v>762</v>
      </c>
      <c r="F633" s="3" t="s">
        <v>41</v>
      </c>
      <c r="G633" s="3">
        <v>4</v>
      </c>
      <c r="H633" s="3">
        <v>0.5</v>
      </c>
      <c r="I633" t="s">
        <v>763</v>
      </c>
      <c r="J633">
        <v>13.98</v>
      </c>
      <c r="K633" t="s">
        <v>764</v>
      </c>
      <c r="L633" t="s">
        <v>765</v>
      </c>
      <c r="M633">
        <v>2</v>
      </c>
    </row>
    <row r="634" spans="1:13" x14ac:dyDescent="0.2">
      <c r="A634" t="s">
        <v>761</v>
      </c>
      <c r="B634" s="1">
        <v>45292</v>
      </c>
      <c r="C634" s="1">
        <v>46388</v>
      </c>
      <c r="D634">
        <v>12659</v>
      </c>
      <c r="E634" t="s">
        <v>762</v>
      </c>
      <c r="F634" s="3" t="s">
        <v>41</v>
      </c>
      <c r="G634" s="3">
        <v>4</v>
      </c>
      <c r="H634" s="3">
        <v>1</v>
      </c>
      <c r="I634" t="s">
        <v>763</v>
      </c>
      <c r="J634">
        <v>15.18</v>
      </c>
      <c r="K634" t="s">
        <v>764</v>
      </c>
      <c r="L634" t="s">
        <v>765</v>
      </c>
      <c r="M634">
        <v>2</v>
      </c>
    </row>
    <row r="635" spans="1:13" x14ac:dyDescent="0.2">
      <c r="A635" t="s">
        <v>761</v>
      </c>
      <c r="B635" s="1">
        <v>45292</v>
      </c>
      <c r="C635" s="1">
        <v>46388</v>
      </c>
      <c r="D635">
        <v>12659</v>
      </c>
      <c r="E635" t="s">
        <v>762</v>
      </c>
      <c r="F635" s="3" t="s">
        <v>41</v>
      </c>
      <c r="G635" s="3">
        <v>4</v>
      </c>
      <c r="H635" s="3">
        <v>2</v>
      </c>
      <c r="I635" t="s">
        <v>763</v>
      </c>
      <c r="J635">
        <v>17.170000000000002</v>
      </c>
      <c r="K635" t="s">
        <v>764</v>
      </c>
      <c r="L635" t="s">
        <v>765</v>
      </c>
      <c r="M635">
        <v>2</v>
      </c>
    </row>
    <row r="636" spans="1:13" x14ac:dyDescent="0.2">
      <c r="A636" t="s">
        <v>761</v>
      </c>
      <c r="B636" s="1">
        <v>45292</v>
      </c>
      <c r="C636" s="1">
        <v>46388</v>
      </c>
      <c r="D636">
        <v>12659</v>
      </c>
      <c r="E636" t="s">
        <v>762</v>
      </c>
      <c r="F636" s="3" t="s">
        <v>41</v>
      </c>
      <c r="G636" s="3">
        <v>4</v>
      </c>
      <c r="H636" s="3">
        <v>3</v>
      </c>
      <c r="I636" t="s">
        <v>763</v>
      </c>
      <c r="J636">
        <v>19.55</v>
      </c>
      <c r="K636" t="s">
        <v>764</v>
      </c>
      <c r="L636" t="s">
        <v>765</v>
      </c>
      <c r="M636">
        <v>2</v>
      </c>
    </row>
    <row r="637" spans="1:13" x14ac:dyDescent="0.2">
      <c r="A637" t="s">
        <v>761</v>
      </c>
      <c r="B637" s="1">
        <v>45292</v>
      </c>
      <c r="C637" s="1">
        <v>46388</v>
      </c>
      <c r="D637">
        <v>12659</v>
      </c>
      <c r="E637" t="s">
        <v>762</v>
      </c>
      <c r="F637" s="3" t="s">
        <v>41</v>
      </c>
      <c r="G637" s="3">
        <v>4</v>
      </c>
      <c r="H637" s="3">
        <v>4</v>
      </c>
      <c r="I637" t="s">
        <v>763</v>
      </c>
      <c r="J637">
        <v>21.93</v>
      </c>
      <c r="K637" t="s">
        <v>764</v>
      </c>
      <c r="L637" t="s">
        <v>765</v>
      </c>
      <c r="M637">
        <v>2</v>
      </c>
    </row>
    <row r="638" spans="1:13" x14ac:dyDescent="0.2">
      <c r="A638" t="s">
        <v>761</v>
      </c>
      <c r="B638" s="1">
        <v>45292</v>
      </c>
      <c r="C638" s="1">
        <v>46388</v>
      </c>
      <c r="D638">
        <v>12659</v>
      </c>
      <c r="E638" t="s">
        <v>762</v>
      </c>
      <c r="F638" s="3" t="s">
        <v>41</v>
      </c>
      <c r="G638" s="3">
        <v>4</v>
      </c>
      <c r="H638" s="3">
        <v>5</v>
      </c>
      <c r="I638" t="s">
        <v>763</v>
      </c>
      <c r="J638">
        <v>24.3</v>
      </c>
      <c r="K638" t="s">
        <v>764</v>
      </c>
      <c r="L638" t="s">
        <v>765</v>
      </c>
      <c r="M638">
        <v>2</v>
      </c>
    </row>
    <row r="639" spans="1:13" x14ac:dyDescent="0.2">
      <c r="A639" t="s">
        <v>761</v>
      </c>
      <c r="B639" s="1">
        <v>45292</v>
      </c>
      <c r="C639" s="1">
        <v>46388</v>
      </c>
      <c r="D639">
        <v>12659</v>
      </c>
      <c r="E639" t="s">
        <v>762</v>
      </c>
      <c r="F639" s="3" t="s">
        <v>41</v>
      </c>
      <c r="G639" s="3">
        <v>4</v>
      </c>
      <c r="H639" s="3">
        <v>6</v>
      </c>
      <c r="I639" t="s">
        <v>763</v>
      </c>
      <c r="J639">
        <v>26.94</v>
      </c>
      <c r="K639" t="s">
        <v>764</v>
      </c>
      <c r="L639" t="s">
        <v>765</v>
      </c>
      <c r="M639">
        <v>2</v>
      </c>
    </row>
    <row r="640" spans="1:13" x14ac:dyDescent="0.2">
      <c r="A640" t="s">
        <v>761</v>
      </c>
      <c r="B640" s="1">
        <v>45292</v>
      </c>
      <c r="C640" s="1">
        <v>46388</v>
      </c>
      <c r="D640">
        <v>12659</v>
      </c>
      <c r="E640" t="s">
        <v>762</v>
      </c>
      <c r="F640" s="3" t="s">
        <v>41</v>
      </c>
      <c r="G640" s="3">
        <v>4</v>
      </c>
      <c r="H640" s="3">
        <v>7</v>
      </c>
      <c r="I640" t="s">
        <v>763</v>
      </c>
      <c r="J640">
        <v>29.59</v>
      </c>
      <c r="K640" t="s">
        <v>764</v>
      </c>
      <c r="L640" t="s">
        <v>765</v>
      </c>
      <c r="M640">
        <v>2</v>
      </c>
    </row>
    <row r="641" spans="1:13" x14ac:dyDescent="0.2">
      <c r="A641" t="s">
        <v>761</v>
      </c>
      <c r="B641" s="1">
        <v>45292</v>
      </c>
      <c r="C641" s="1">
        <v>46388</v>
      </c>
      <c r="D641">
        <v>12659</v>
      </c>
      <c r="E641" t="s">
        <v>762</v>
      </c>
      <c r="F641" s="3" t="s">
        <v>41</v>
      </c>
      <c r="G641" s="3">
        <v>4</v>
      </c>
      <c r="H641" s="3">
        <v>8</v>
      </c>
      <c r="I641" t="s">
        <v>763</v>
      </c>
      <c r="J641">
        <v>32.229999999999997</v>
      </c>
      <c r="K641" t="s">
        <v>764</v>
      </c>
      <c r="L641" t="s">
        <v>765</v>
      </c>
      <c r="M641">
        <v>2</v>
      </c>
    </row>
    <row r="642" spans="1:13" x14ac:dyDescent="0.2">
      <c r="A642" t="s">
        <v>761</v>
      </c>
      <c r="B642" s="1">
        <v>45292</v>
      </c>
      <c r="C642" s="1">
        <v>46388</v>
      </c>
      <c r="D642">
        <v>12659</v>
      </c>
      <c r="E642" t="s">
        <v>762</v>
      </c>
      <c r="F642" s="3" t="s">
        <v>41</v>
      </c>
      <c r="G642" s="3">
        <v>4</v>
      </c>
      <c r="H642" s="3">
        <v>9</v>
      </c>
      <c r="I642" t="s">
        <v>763</v>
      </c>
      <c r="J642">
        <v>34.880000000000003</v>
      </c>
      <c r="K642" t="s">
        <v>764</v>
      </c>
      <c r="L642" t="s">
        <v>765</v>
      </c>
      <c r="M642">
        <v>2</v>
      </c>
    </row>
    <row r="643" spans="1:13" x14ac:dyDescent="0.2">
      <c r="A643" t="s">
        <v>761</v>
      </c>
      <c r="B643" s="1">
        <v>45292</v>
      </c>
      <c r="C643" s="1">
        <v>46388</v>
      </c>
      <c r="D643">
        <v>12659</v>
      </c>
      <c r="E643" t="s">
        <v>762</v>
      </c>
      <c r="F643" s="3" t="s">
        <v>41</v>
      </c>
      <c r="G643" s="3">
        <v>4</v>
      </c>
      <c r="H643" s="3">
        <v>10</v>
      </c>
      <c r="I643" t="s">
        <v>763</v>
      </c>
      <c r="J643">
        <v>37.520000000000003</v>
      </c>
      <c r="K643" t="s">
        <v>764</v>
      </c>
      <c r="L643" t="s">
        <v>765</v>
      </c>
      <c r="M643">
        <v>2</v>
      </c>
    </row>
    <row r="644" spans="1:13" x14ac:dyDescent="0.2">
      <c r="A644" t="s">
        <v>761</v>
      </c>
      <c r="B644" s="1">
        <v>45292</v>
      </c>
      <c r="C644" s="1">
        <v>46388</v>
      </c>
      <c r="D644">
        <v>12659</v>
      </c>
      <c r="E644" t="s">
        <v>762</v>
      </c>
      <c r="F644" s="3" t="s">
        <v>41</v>
      </c>
      <c r="G644" s="3">
        <v>4</v>
      </c>
      <c r="H644" s="3">
        <v>11</v>
      </c>
      <c r="I644" t="s">
        <v>763</v>
      </c>
      <c r="J644">
        <v>40.020000000000003</v>
      </c>
      <c r="K644" t="s">
        <v>764</v>
      </c>
      <c r="L644" t="s">
        <v>765</v>
      </c>
      <c r="M644">
        <v>2</v>
      </c>
    </row>
    <row r="645" spans="1:13" x14ac:dyDescent="0.2">
      <c r="A645" t="s">
        <v>761</v>
      </c>
      <c r="B645" s="1">
        <v>45292</v>
      </c>
      <c r="C645" s="1">
        <v>46388</v>
      </c>
      <c r="D645">
        <v>12659</v>
      </c>
      <c r="E645" t="s">
        <v>762</v>
      </c>
      <c r="F645" s="3" t="s">
        <v>41</v>
      </c>
      <c r="G645" s="3">
        <v>4</v>
      </c>
      <c r="H645" s="3">
        <v>12</v>
      </c>
      <c r="I645" t="s">
        <v>763</v>
      </c>
      <c r="J645">
        <v>42.49</v>
      </c>
      <c r="K645" t="s">
        <v>764</v>
      </c>
      <c r="L645" t="s">
        <v>765</v>
      </c>
      <c r="M645">
        <v>2</v>
      </c>
    </row>
    <row r="646" spans="1:13" x14ac:dyDescent="0.2">
      <c r="A646" t="s">
        <v>761</v>
      </c>
      <c r="B646" s="1">
        <v>45292</v>
      </c>
      <c r="C646" s="1">
        <v>46388</v>
      </c>
      <c r="D646">
        <v>12659</v>
      </c>
      <c r="E646" t="s">
        <v>762</v>
      </c>
      <c r="F646" s="3" t="s">
        <v>41</v>
      </c>
      <c r="G646" s="3">
        <v>4</v>
      </c>
      <c r="H646" s="3">
        <v>13</v>
      </c>
      <c r="I646" t="s">
        <v>763</v>
      </c>
      <c r="J646">
        <v>44.97</v>
      </c>
      <c r="K646" t="s">
        <v>764</v>
      </c>
      <c r="L646" t="s">
        <v>765</v>
      </c>
      <c r="M646">
        <v>2</v>
      </c>
    </row>
    <row r="647" spans="1:13" x14ac:dyDescent="0.2">
      <c r="A647" t="s">
        <v>761</v>
      </c>
      <c r="B647" s="1">
        <v>45292</v>
      </c>
      <c r="C647" s="1">
        <v>46388</v>
      </c>
      <c r="D647">
        <v>12659</v>
      </c>
      <c r="E647" t="s">
        <v>762</v>
      </c>
      <c r="F647" s="3" t="s">
        <v>41</v>
      </c>
      <c r="G647" s="3">
        <v>4</v>
      </c>
      <c r="H647" s="3">
        <v>14</v>
      </c>
      <c r="I647" t="s">
        <v>763</v>
      </c>
      <c r="J647">
        <v>47.46</v>
      </c>
      <c r="K647" t="s">
        <v>764</v>
      </c>
      <c r="L647" t="s">
        <v>765</v>
      </c>
      <c r="M647">
        <v>2</v>
      </c>
    </row>
    <row r="648" spans="1:13" x14ac:dyDescent="0.2">
      <c r="A648" t="s">
        <v>761</v>
      </c>
      <c r="B648" s="1">
        <v>45292</v>
      </c>
      <c r="C648" s="1">
        <v>46388</v>
      </c>
      <c r="D648">
        <v>12659</v>
      </c>
      <c r="E648" t="s">
        <v>762</v>
      </c>
      <c r="F648" s="3" t="s">
        <v>41</v>
      </c>
      <c r="G648" s="3">
        <v>4</v>
      </c>
      <c r="H648" s="3">
        <v>15</v>
      </c>
      <c r="I648" t="s">
        <v>763</v>
      </c>
      <c r="J648">
        <v>49.92</v>
      </c>
      <c r="K648" t="s">
        <v>764</v>
      </c>
      <c r="L648" t="s">
        <v>765</v>
      </c>
      <c r="M648">
        <v>2</v>
      </c>
    </row>
    <row r="649" spans="1:13" x14ac:dyDescent="0.2">
      <c r="A649" t="s">
        <v>761</v>
      </c>
      <c r="B649" s="1">
        <v>45292</v>
      </c>
      <c r="C649" s="1">
        <v>46388</v>
      </c>
      <c r="D649">
        <v>12659</v>
      </c>
      <c r="E649" t="s">
        <v>762</v>
      </c>
      <c r="F649" s="3" t="s">
        <v>41</v>
      </c>
      <c r="G649" s="3">
        <v>4</v>
      </c>
      <c r="H649" s="3">
        <v>16</v>
      </c>
      <c r="I649" t="s">
        <v>763</v>
      </c>
      <c r="J649">
        <v>52.41</v>
      </c>
      <c r="K649" t="s">
        <v>764</v>
      </c>
      <c r="L649" t="s">
        <v>765</v>
      </c>
      <c r="M649">
        <v>2</v>
      </c>
    </row>
    <row r="650" spans="1:13" x14ac:dyDescent="0.2">
      <c r="A650" t="s">
        <v>761</v>
      </c>
      <c r="B650" s="1">
        <v>45292</v>
      </c>
      <c r="C650" s="1">
        <v>46388</v>
      </c>
      <c r="D650">
        <v>12659</v>
      </c>
      <c r="E650" t="s">
        <v>762</v>
      </c>
      <c r="F650" s="3" t="s">
        <v>41</v>
      </c>
      <c r="G650" s="3">
        <v>4</v>
      </c>
      <c r="H650" s="3">
        <v>17</v>
      </c>
      <c r="I650" t="s">
        <v>763</v>
      </c>
      <c r="J650">
        <v>54.9</v>
      </c>
      <c r="K650" t="s">
        <v>764</v>
      </c>
      <c r="L650" t="s">
        <v>765</v>
      </c>
      <c r="M650">
        <v>2</v>
      </c>
    </row>
    <row r="651" spans="1:13" x14ac:dyDescent="0.2">
      <c r="A651" t="s">
        <v>761</v>
      </c>
      <c r="B651" s="1">
        <v>45292</v>
      </c>
      <c r="C651" s="1">
        <v>46388</v>
      </c>
      <c r="D651">
        <v>12659</v>
      </c>
      <c r="E651" t="s">
        <v>762</v>
      </c>
      <c r="F651" s="3" t="s">
        <v>41</v>
      </c>
      <c r="G651" s="3">
        <v>4</v>
      </c>
      <c r="H651" s="3">
        <v>18</v>
      </c>
      <c r="I651" t="s">
        <v>763</v>
      </c>
      <c r="J651">
        <v>57.37</v>
      </c>
      <c r="K651" t="s">
        <v>764</v>
      </c>
      <c r="L651" t="s">
        <v>765</v>
      </c>
      <c r="M651">
        <v>2</v>
      </c>
    </row>
    <row r="652" spans="1:13" x14ac:dyDescent="0.2">
      <c r="A652" t="s">
        <v>761</v>
      </c>
      <c r="B652" s="1">
        <v>45292</v>
      </c>
      <c r="C652" s="1">
        <v>46388</v>
      </c>
      <c r="D652">
        <v>12659</v>
      </c>
      <c r="E652" t="s">
        <v>762</v>
      </c>
      <c r="F652" s="3" t="s">
        <v>41</v>
      </c>
      <c r="G652" s="3">
        <v>4</v>
      </c>
      <c r="H652" s="3">
        <v>19</v>
      </c>
      <c r="I652" t="s">
        <v>763</v>
      </c>
      <c r="J652">
        <v>59.86</v>
      </c>
      <c r="K652" t="s">
        <v>764</v>
      </c>
      <c r="L652" t="s">
        <v>765</v>
      </c>
      <c r="M652">
        <v>2</v>
      </c>
    </row>
    <row r="653" spans="1:13" x14ac:dyDescent="0.2">
      <c r="A653" t="s">
        <v>761</v>
      </c>
      <c r="B653" s="1">
        <v>45292</v>
      </c>
      <c r="C653" s="1">
        <v>46388</v>
      </c>
      <c r="D653">
        <v>12659</v>
      </c>
      <c r="E653" t="s">
        <v>762</v>
      </c>
      <c r="F653" s="3" t="s">
        <v>41</v>
      </c>
      <c r="G653" s="3">
        <v>4</v>
      </c>
      <c r="H653" s="3">
        <v>20</v>
      </c>
      <c r="I653" t="s">
        <v>763</v>
      </c>
      <c r="J653">
        <v>62.35</v>
      </c>
      <c r="K653" t="s">
        <v>764</v>
      </c>
      <c r="L653" t="s">
        <v>765</v>
      </c>
      <c r="M653">
        <v>2</v>
      </c>
    </row>
    <row r="654" spans="1:13" x14ac:dyDescent="0.2">
      <c r="A654" t="s">
        <v>761</v>
      </c>
      <c r="B654" s="1">
        <v>45292</v>
      </c>
      <c r="C654" s="1">
        <v>46388</v>
      </c>
      <c r="D654">
        <v>12659</v>
      </c>
      <c r="E654" t="s">
        <v>762</v>
      </c>
      <c r="F654" s="3" t="s">
        <v>41</v>
      </c>
      <c r="G654" s="3">
        <v>5</v>
      </c>
      <c r="H654" s="3">
        <v>0.5</v>
      </c>
      <c r="I654" t="s">
        <v>763</v>
      </c>
      <c r="J654">
        <v>14.65</v>
      </c>
      <c r="K654" t="s">
        <v>764</v>
      </c>
      <c r="L654" t="s">
        <v>765</v>
      </c>
      <c r="M654">
        <v>2</v>
      </c>
    </row>
    <row r="655" spans="1:13" x14ac:dyDescent="0.2">
      <c r="A655" t="s">
        <v>761</v>
      </c>
      <c r="B655" s="1">
        <v>45292</v>
      </c>
      <c r="C655" s="1">
        <v>46388</v>
      </c>
      <c r="D655">
        <v>12659</v>
      </c>
      <c r="E655" t="s">
        <v>762</v>
      </c>
      <c r="F655" s="3" t="s">
        <v>41</v>
      </c>
      <c r="G655" s="3">
        <v>5</v>
      </c>
      <c r="H655" s="3">
        <v>1</v>
      </c>
      <c r="I655" t="s">
        <v>763</v>
      </c>
      <c r="J655">
        <v>16.2</v>
      </c>
      <c r="K655" t="s">
        <v>764</v>
      </c>
      <c r="L655" t="s">
        <v>765</v>
      </c>
      <c r="M655">
        <v>2</v>
      </c>
    </row>
    <row r="656" spans="1:13" x14ac:dyDescent="0.2">
      <c r="A656" t="s">
        <v>761</v>
      </c>
      <c r="B656" s="1">
        <v>45292</v>
      </c>
      <c r="C656" s="1">
        <v>46388</v>
      </c>
      <c r="D656">
        <v>12659</v>
      </c>
      <c r="E656" t="s">
        <v>762</v>
      </c>
      <c r="F656" s="3" t="s">
        <v>41</v>
      </c>
      <c r="G656" s="3">
        <v>5</v>
      </c>
      <c r="H656" s="3">
        <v>2</v>
      </c>
      <c r="I656" t="s">
        <v>763</v>
      </c>
      <c r="J656">
        <v>18.52</v>
      </c>
      <c r="K656" t="s">
        <v>764</v>
      </c>
      <c r="L656" t="s">
        <v>765</v>
      </c>
      <c r="M656">
        <v>2</v>
      </c>
    </row>
    <row r="657" spans="1:13" x14ac:dyDescent="0.2">
      <c r="A657" t="s">
        <v>761</v>
      </c>
      <c r="B657" s="1">
        <v>45292</v>
      </c>
      <c r="C657" s="1">
        <v>46388</v>
      </c>
      <c r="D657">
        <v>12659</v>
      </c>
      <c r="E657" t="s">
        <v>762</v>
      </c>
      <c r="F657" s="3" t="s">
        <v>41</v>
      </c>
      <c r="G657" s="3">
        <v>5</v>
      </c>
      <c r="H657" s="3">
        <v>3</v>
      </c>
      <c r="I657" t="s">
        <v>763</v>
      </c>
      <c r="J657">
        <v>21.24</v>
      </c>
      <c r="K657" t="s">
        <v>764</v>
      </c>
      <c r="L657" t="s">
        <v>765</v>
      </c>
      <c r="M657">
        <v>2</v>
      </c>
    </row>
    <row r="658" spans="1:13" x14ac:dyDescent="0.2">
      <c r="A658" t="s">
        <v>761</v>
      </c>
      <c r="B658" s="1">
        <v>45292</v>
      </c>
      <c r="C658" s="1">
        <v>46388</v>
      </c>
      <c r="D658">
        <v>12659</v>
      </c>
      <c r="E658" t="s">
        <v>762</v>
      </c>
      <c r="F658" s="3" t="s">
        <v>41</v>
      </c>
      <c r="G658" s="3">
        <v>5</v>
      </c>
      <c r="H658" s="3">
        <v>4</v>
      </c>
      <c r="I658" t="s">
        <v>763</v>
      </c>
      <c r="J658">
        <v>23.96</v>
      </c>
      <c r="K658" t="s">
        <v>764</v>
      </c>
      <c r="L658" t="s">
        <v>765</v>
      </c>
      <c r="M658">
        <v>2</v>
      </c>
    </row>
    <row r="659" spans="1:13" x14ac:dyDescent="0.2">
      <c r="A659" t="s">
        <v>761</v>
      </c>
      <c r="B659" s="1">
        <v>45292</v>
      </c>
      <c r="C659" s="1">
        <v>46388</v>
      </c>
      <c r="D659">
        <v>12659</v>
      </c>
      <c r="E659" t="s">
        <v>762</v>
      </c>
      <c r="F659" s="3" t="s">
        <v>41</v>
      </c>
      <c r="G659" s="3">
        <v>5</v>
      </c>
      <c r="H659" s="3">
        <v>5</v>
      </c>
      <c r="I659" t="s">
        <v>763</v>
      </c>
      <c r="J659">
        <v>26.68</v>
      </c>
      <c r="K659" t="s">
        <v>764</v>
      </c>
      <c r="L659" t="s">
        <v>765</v>
      </c>
      <c r="M659">
        <v>2</v>
      </c>
    </row>
    <row r="660" spans="1:13" x14ac:dyDescent="0.2">
      <c r="A660" t="s">
        <v>761</v>
      </c>
      <c r="B660" s="1">
        <v>45292</v>
      </c>
      <c r="C660" s="1">
        <v>46388</v>
      </c>
      <c r="D660">
        <v>12659</v>
      </c>
      <c r="E660" t="s">
        <v>762</v>
      </c>
      <c r="F660" s="3" t="s">
        <v>41</v>
      </c>
      <c r="G660" s="3">
        <v>5</v>
      </c>
      <c r="H660" s="3">
        <v>6</v>
      </c>
      <c r="I660" t="s">
        <v>763</v>
      </c>
      <c r="J660">
        <v>29.46</v>
      </c>
      <c r="K660" t="s">
        <v>764</v>
      </c>
      <c r="L660" t="s">
        <v>765</v>
      </c>
      <c r="M660">
        <v>2</v>
      </c>
    </row>
    <row r="661" spans="1:13" x14ac:dyDescent="0.2">
      <c r="A661" t="s">
        <v>761</v>
      </c>
      <c r="B661" s="1">
        <v>45292</v>
      </c>
      <c r="C661" s="1">
        <v>46388</v>
      </c>
      <c r="D661">
        <v>12659</v>
      </c>
      <c r="E661" t="s">
        <v>762</v>
      </c>
      <c r="F661" s="3" t="s">
        <v>41</v>
      </c>
      <c r="G661" s="3">
        <v>5</v>
      </c>
      <c r="H661" s="3">
        <v>7</v>
      </c>
      <c r="I661" t="s">
        <v>763</v>
      </c>
      <c r="J661">
        <v>32.22</v>
      </c>
      <c r="K661" t="s">
        <v>764</v>
      </c>
      <c r="L661" t="s">
        <v>765</v>
      </c>
      <c r="M661">
        <v>2</v>
      </c>
    </row>
    <row r="662" spans="1:13" x14ac:dyDescent="0.2">
      <c r="A662" t="s">
        <v>761</v>
      </c>
      <c r="B662" s="1">
        <v>45292</v>
      </c>
      <c r="C662" s="1">
        <v>46388</v>
      </c>
      <c r="D662">
        <v>12659</v>
      </c>
      <c r="E662" t="s">
        <v>762</v>
      </c>
      <c r="F662" s="3" t="s">
        <v>41</v>
      </c>
      <c r="G662" s="3">
        <v>5</v>
      </c>
      <c r="H662" s="3">
        <v>8</v>
      </c>
      <c r="I662" t="s">
        <v>763</v>
      </c>
      <c r="J662">
        <v>35</v>
      </c>
      <c r="K662" t="s">
        <v>764</v>
      </c>
      <c r="L662" t="s">
        <v>765</v>
      </c>
      <c r="M662">
        <v>2</v>
      </c>
    </row>
    <row r="663" spans="1:13" x14ac:dyDescent="0.2">
      <c r="A663" t="s">
        <v>761</v>
      </c>
      <c r="B663" s="1">
        <v>45292</v>
      </c>
      <c r="C663" s="1">
        <v>46388</v>
      </c>
      <c r="D663">
        <v>12659</v>
      </c>
      <c r="E663" t="s">
        <v>762</v>
      </c>
      <c r="F663" s="3" t="s">
        <v>41</v>
      </c>
      <c r="G663" s="3">
        <v>5</v>
      </c>
      <c r="H663" s="3">
        <v>9</v>
      </c>
      <c r="I663" t="s">
        <v>763</v>
      </c>
      <c r="J663">
        <v>37.770000000000003</v>
      </c>
      <c r="K663" t="s">
        <v>764</v>
      </c>
      <c r="L663" t="s">
        <v>765</v>
      </c>
      <c r="M663">
        <v>2</v>
      </c>
    </row>
    <row r="664" spans="1:13" x14ac:dyDescent="0.2">
      <c r="A664" t="s">
        <v>761</v>
      </c>
      <c r="B664" s="1">
        <v>45292</v>
      </c>
      <c r="C664" s="1">
        <v>46388</v>
      </c>
      <c r="D664">
        <v>12659</v>
      </c>
      <c r="E664" t="s">
        <v>762</v>
      </c>
      <c r="F664" s="3" t="s">
        <v>41</v>
      </c>
      <c r="G664" s="3">
        <v>5</v>
      </c>
      <c r="H664" s="3">
        <v>10</v>
      </c>
      <c r="I664" t="s">
        <v>763</v>
      </c>
      <c r="J664">
        <v>40.54</v>
      </c>
      <c r="K664" t="s">
        <v>764</v>
      </c>
      <c r="L664" t="s">
        <v>765</v>
      </c>
      <c r="M664">
        <v>2</v>
      </c>
    </row>
    <row r="665" spans="1:13" x14ac:dyDescent="0.2">
      <c r="A665" t="s">
        <v>761</v>
      </c>
      <c r="B665" s="1">
        <v>45292</v>
      </c>
      <c r="C665" s="1">
        <v>46388</v>
      </c>
      <c r="D665">
        <v>12659</v>
      </c>
      <c r="E665" t="s">
        <v>762</v>
      </c>
      <c r="F665" s="3" t="s">
        <v>41</v>
      </c>
      <c r="G665" s="3">
        <v>5</v>
      </c>
      <c r="H665" s="3">
        <v>11</v>
      </c>
      <c r="I665" t="s">
        <v>763</v>
      </c>
      <c r="J665">
        <v>43.05</v>
      </c>
      <c r="K665" t="s">
        <v>764</v>
      </c>
      <c r="L665" t="s">
        <v>765</v>
      </c>
      <c r="M665">
        <v>2</v>
      </c>
    </row>
    <row r="666" spans="1:13" x14ac:dyDescent="0.2">
      <c r="A666" t="s">
        <v>761</v>
      </c>
      <c r="B666" s="1">
        <v>45292</v>
      </c>
      <c r="C666" s="1">
        <v>46388</v>
      </c>
      <c r="D666">
        <v>12659</v>
      </c>
      <c r="E666" t="s">
        <v>762</v>
      </c>
      <c r="F666" s="3" t="s">
        <v>41</v>
      </c>
      <c r="G666" s="3">
        <v>5</v>
      </c>
      <c r="H666" s="3">
        <v>12</v>
      </c>
      <c r="I666" t="s">
        <v>763</v>
      </c>
      <c r="J666">
        <v>45.56</v>
      </c>
      <c r="K666" t="s">
        <v>764</v>
      </c>
      <c r="L666" t="s">
        <v>765</v>
      </c>
      <c r="M666">
        <v>2</v>
      </c>
    </row>
    <row r="667" spans="1:13" x14ac:dyDescent="0.2">
      <c r="A667" t="s">
        <v>761</v>
      </c>
      <c r="B667" s="1">
        <v>45292</v>
      </c>
      <c r="C667" s="1">
        <v>46388</v>
      </c>
      <c r="D667">
        <v>12659</v>
      </c>
      <c r="E667" t="s">
        <v>762</v>
      </c>
      <c r="F667" s="3" t="s">
        <v>41</v>
      </c>
      <c r="G667" s="3">
        <v>5</v>
      </c>
      <c r="H667" s="3">
        <v>13</v>
      </c>
      <c r="I667" t="s">
        <v>763</v>
      </c>
      <c r="J667">
        <v>48.04</v>
      </c>
      <c r="K667" t="s">
        <v>764</v>
      </c>
      <c r="L667" t="s">
        <v>765</v>
      </c>
      <c r="M667">
        <v>2</v>
      </c>
    </row>
    <row r="668" spans="1:13" x14ac:dyDescent="0.2">
      <c r="A668" t="s">
        <v>761</v>
      </c>
      <c r="B668" s="1">
        <v>45292</v>
      </c>
      <c r="C668" s="1">
        <v>46388</v>
      </c>
      <c r="D668">
        <v>12659</v>
      </c>
      <c r="E668" t="s">
        <v>762</v>
      </c>
      <c r="F668" s="3" t="s">
        <v>41</v>
      </c>
      <c r="G668" s="3">
        <v>5</v>
      </c>
      <c r="H668" s="3">
        <v>14</v>
      </c>
      <c r="I668" t="s">
        <v>763</v>
      </c>
      <c r="J668">
        <v>50.55</v>
      </c>
      <c r="K668" t="s">
        <v>764</v>
      </c>
      <c r="L668" t="s">
        <v>765</v>
      </c>
      <c r="M668">
        <v>2</v>
      </c>
    </row>
    <row r="669" spans="1:13" x14ac:dyDescent="0.2">
      <c r="A669" t="s">
        <v>761</v>
      </c>
      <c r="B669" s="1">
        <v>45292</v>
      </c>
      <c r="C669" s="1">
        <v>46388</v>
      </c>
      <c r="D669">
        <v>12659</v>
      </c>
      <c r="E669" t="s">
        <v>762</v>
      </c>
      <c r="F669" s="3" t="s">
        <v>41</v>
      </c>
      <c r="G669" s="3">
        <v>5</v>
      </c>
      <c r="H669" s="3">
        <v>15</v>
      </c>
      <c r="I669" t="s">
        <v>763</v>
      </c>
      <c r="J669">
        <v>53.06</v>
      </c>
      <c r="K669" t="s">
        <v>764</v>
      </c>
      <c r="L669" t="s">
        <v>765</v>
      </c>
      <c r="M669">
        <v>2</v>
      </c>
    </row>
    <row r="670" spans="1:13" x14ac:dyDescent="0.2">
      <c r="A670" t="s">
        <v>761</v>
      </c>
      <c r="B670" s="1">
        <v>45292</v>
      </c>
      <c r="C670" s="1">
        <v>46388</v>
      </c>
      <c r="D670">
        <v>12659</v>
      </c>
      <c r="E670" t="s">
        <v>762</v>
      </c>
      <c r="F670" s="3" t="s">
        <v>41</v>
      </c>
      <c r="G670" s="3">
        <v>5</v>
      </c>
      <c r="H670" s="3">
        <v>16</v>
      </c>
      <c r="I670" t="s">
        <v>763</v>
      </c>
      <c r="J670">
        <v>55.56</v>
      </c>
      <c r="K670" t="s">
        <v>764</v>
      </c>
      <c r="L670" t="s">
        <v>765</v>
      </c>
      <c r="M670">
        <v>2</v>
      </c>
    </row>
    <row r="671" spans="1:13" x14ac:dyDescent="0.2">
      <c r="A671" t="s">
        <v>761</v>
      </c>
      <c r="B671" s="1">
        <v>45292</v>
      </c>
      <c r="C671" s="1">
        <v>46388</v>
      </c>
      <c r="D671">
        <v>12659</v>
      </c>
      <c r="E671" t="s">
        <v>762</v>
      </c>
      <c r="F671" s="3" t="s">
        <v>41</v>
      </c>
      <c r="G671" s="3">
        <v>5</v>
      </c>
      <c r="H671" s="3">
        <v>17</v>
      </c>
      <c r="I671" t="s">
        <v>763</v>
      </c>
      <c r="J671">
        <v>58.05</v>
      </c>
      <c r="K671" t="s">
        <v>764</v>
      </c>
      <c r="L671" t="s">
        <v>765</v>
      </c>
      <c r="M671">
        <v>2</v>
      </c>
    </row>
    <row r="672" spans="1:13" x14ac:dyDescent="0.2">
      <c r="A672" t="s">
        <v>761</v>
      </c>
      <c r="B672" s="1">
        <v>45292</v>
      </c>
      <c r="C672" s="1">
        <v>46388</v>
      </c>
      <c r="D672">
        <v>12659</v>
      </c>
      <c r="E672" t="s">
        <v>762</v>
      </c>
      <c r="F672" s="3" t="s">
        <v>41</v>
      </c>
      <c r="G672" s="3">
        <v>5</v>
      </c>
      <c r="H672" s="3">
        <v>18</v>
      </c>
      <c r="I672" t="s">
        <v>763</v>
      </c>
      <c r="J672">
        <v>60.56</v>
      </c>
      <c r="K672" t="s">
        <v>764</v>
      </c>
      <c r="L672" t="s">
        <v>765</v>
      </c>
      <c r="M672">
        <v>2</v>
      </c>
    </row>
    <row r="673" spans="1:13" x14ac:dyDescent="0.2">
      <c r="A673" t="s">
        <v>761</v>
      </c>
      <c r="B673" s="1">
        <v>45292</v>
      </c>
      <c r="C673" s="1">
        <v>46388</v>
      </c>
      <c r="D673">
        <v>12659</v>
      </c>
      <c r="E673" t="s">
        <v>762</v>
      </c>
      <c r="F673" s="3" t="s">
        <v>41</v>
      </c>
      <c r="G673" s="3">
        <v>5</v>
      </c>
      <c r="H673" s="3">
        <v>19</v>
      </c>
      <c r="I673" t="s">
        <v>763</v>
      </c>
      <c r="J673">
        <v>63.06</v>
      </c>
      <c r="K673" t="s">
        <v>764</v>
      </c>
      <c r="L673" t="s">
        <v>765</v>
      </c>
      <c r="M673">
        <v>2</v>
      </c>
    </row>
    <row r="674" spans="1:13" x14ac:dyDescent="0.2">
      <c r="A674" t="s">
        <v>761</v>
      </c>
      <c r="B674" s="1">
        <v>45292</v>
      </c>
      <c r="C674" s="1">
        <v>46388</v>
      </c>
      <c r="D674">
        <v>12659</v>
      </c>
      <c r="E674" t="s">
        <v>762</v>
      </c>
      <c r="F674" s="3" t="s">
        <v>41</v>
      </c>
      <c r="G674" s="3">
        <v>5</v>
      </c>
      <c r="H674" s="3">
        <v>20</v>
      </c>
      <c r="I674" t="s">
        <v>763</v>
      </c>
      <c r="J674">
        <v>65.56</v>
      </c>
      <c r="K674" t="s">
        <v>764</v>
      </c>
      <c r="L674" t="s">
        <v>765</v>
      </c>
      <c r="M674">
        <v>2</v>
      </c>
    </row>
    <row r="675" spans="1:13" x14ac:dyDescent="0.2">
      <c r="A675" t="s">
        <v>761</v>
      </c>
      <c r="B675" s="1">
        <v>45292</v>
      </c>
      <c r="C675" s="1">
        <v>46388</v>
      </c>
      <c r="D675">
        <v>12659</v>
      </c>
      <c r="E675" t="s">
        <v>762</v>
      </c>
      <c r="F675" s="3" t="s">
        <v>41</v>
      </c>
      <c r="G675" s="3">
        <v>6</v>
      </c>
      <c r="H675" s="3">
        <v>0.5</v>
      </c>
      <c r="I675" t="s">
        <v>763</v>
      </c>
      <c r="J675">
        <v>15.11</v>
      </c>
      <c r="K675" t="s">
        <v>764</v>
      </c>
      <c r="L675" t="s">
        <v>765</v>
      </c>
      <c r="M675">
        <v>2</v>
      </c>
    </row>
    <row r="676" spans="1:13" x14ac:dyDescent="0.2">
      <c r="A676" t="s">
        <v>761</v>
      </c>
      <c r="B676" s="1">
        <v>45292</v>
      </c>
      <c r="C676" s="1">
        <v>46388</v>
      </c>
      <c r="D676">
        <v>12659</v>
      </c>
      <c r="E676" t="s">
        <v>762</v>
      </c>
      <c r="F676" s="3" t="s">
        <v>41</v>
      </c>
      <c r="G676" s="3">
        <v>6</v>
      </c>
      <c r="H676" s="3">
        <v>1</v>
      </c>
      <c r="I676" t="s">
        <v>763</v>
      </c>
      <c r="J676">
        <v>16.8</v>
      </c>
      <c r="K676" t="s">
        <v>764</v>
      </c>
      <c r="L676" t="s">
        <v>765</v>
      </c>
      <c r="M676">
        <v>2</v>
      </c>
    </row>
    <row r="677" spans="1:13" x14ac:dyDescent="0.2">
      <c r="A677" t="s">
        <v>761</v>
      </c>
      <c r="B677" s="1">
        <v>45292</v>
      </c>
      <c r="C677" s="1">
        <v>46388</v>
      </c>
      <c r="D677">
        <v>12659</v>
      </c>
      <c r="E677" t="s">
        <v>762</v>
      </c>
      <c r="F677" s="3" t="s">
        <v>41</v>
      </c>
      <c r="G677" s="3">
        <v>6</v>
      </c>
      <c r="H677" s="3">
        <v>2</v>
      </c>
      <c r="I677" t="s">
        <v>763</v>
      </c>
      <c r="J677">
        <v>19.27</v>
      </c>
      <c r="K677" t="s">
        <v>764</v>
      </c>
      <c r="L677" t="s">
        <v>765</v>
      </c>
      <c r="M677">
        <v>2</v>
      </c>
    </row>
    <row r="678" spans="1:13" x14ac:dyDescent="0.2">
      <c r="A678" t="s">
        <v>761</v>
      </c>
      <c r="B678" s="1">
        <v>45292</v>
      </c>
      <c r="C678" s="1">
        <v>46388</v>
      </c>
      <c r="D678">
        <v>12659</v>
      </c>
      <c r="E678" t="s">
        <v>762</v>
      </c>
      <c r="F678" s="3" t="s">
        <v>41</v>
      </c>
      <c r="G678" s="3">
        <v>6</v>
      </c>
      <c r="H678" s="3">
        <v>3</v>
      </c>
      <c r="I678" t="s">
        <v>763</v>
      </c>
      <c r="J678">
        <v>22.13</v>
      </c>
      <c r="K678" t="s">
        <v>764</v>
      </c>
      <c r="L678" t="s">
        <v>765</v>
      </c>
      <c r="M678">
        <v>2</v>
      </c>
    </row>
    <row r="679" spans="1:13" x14ac:dyDescent="0.2">
      <c r="A679" t="s">
        <v>761</v>
      </c>
      <c r="B679" s="1">
        <v>45292</v>
      </c>
      <c r="C679" s="1">
        <v>46388</v>
      </c>
      <c r="D679">
        <v>12659</v>
      </c>
      <c r="E679" t="s">
        <v>762</v>
      </c>
      <c r="F679" s="3" t="s">
        <v>41</v>
      </c>
      <c r="G679" s="3">
        <v>6</v>
      </c>
      <c r="H679" s="3">
        <v>4</v>
      </c>
      <c r="I679" t="s">
        <v>763</v>
      </c>
      <c r="J679">
        <v>25</v>
      </c>
      <c r="K679" t="s">
        <v>764</v>
      </c>
      <c r="L679" t="s">
        <v>765</v>
      </c>
      <c r="M679">
        <v>2</v>
      </c>
    </row>
    <row r="680" spans="1:13" x14ac:dyDescent="0.2">
      <c r="A680" t="s">
        <v>761</v>
      </c>
      <c r="B680" s="1">
        <v>45292</v>
      </c>
      <c r="C680" s="1">
        <v>46388</v>
      </c>
      <c r="D680">
        <v>12659</v>
      </c>
      <c r="E680" t="s">
        <v>762</v>
      </c>
      <c r="F680" s="3" t="s">
        <v>41</v>
      </c>
      <c r="G680" s="3">
        <v>6</v>
      </c>
      <c r="H680" s="3">
        <v>5</v>
      </c>
      <c r="I680" t="s">
        <v>763</v>
      </c>
      <c r="J680">
        <v>27.86</v>
      </c>
      <c r="K680" t="s">
        <v>764</v>
      </c>
      <c r="L680" t="s">
        <v>765</v>
      </c>
      <c r="M680">
        <v>2</v>
      </c>
    </row>
    <row r="681" spans="1:13" x14ac:dyDescent="0.2">
      <c r="A681" t="s">
        <v>761</v>
      </c>
      <c r="B681" s="1">
        <v>45292</v>
      </c>
      <c r="C681" s="1">
        <v>46388</v>
      </c>
      <c r="D681">
        <v>12659</v>
      </c>
      <c r="E681" t="s">
        <v>762</v>
      </c>
      <c r="F681" s="3" t="s">
        <v>41</v>
      </c>
      <c r="G681" s="3">
        <v>6</v>
      </c>
      <c r="H681" s="3">
        <v>6</v>
      </c>
      <c r="I681" t="s">
        <v>763</v>
      </c>
      <c r="J681">
        <v>30.68</v>
      </c>
      <c r="K681" t="s">
        <v>764</v>
      </c>
      <c r="L681" t="s">
        <v>765</v>
      </c>
      <c r="M681">
        <v>2</v>
      </c>
    </row>
    <row r="682" spans="1:13" x14ac:dyDescent="0.2">
      <c r="A682" t="s">
        <v>761</v>
      </c>
      <c r="B682" s="1">
        <v>45292</v>
      </c>
      <c r="C682" s="1">
        <v>46388</v>
      </c>
      <c r="D682">
        <v>12659</v>
      </c>
      <c r="E682" t="s">
        <v>762</v>
      </c>
      <c r="F682" s="3" t="s">
        <v>41</v>
      </c>
      <c r="G682" s="3">
        <v>6</v>
      </c>
      <c r="H682" s="3">
        <v>7</v>
      </c>
      <c r="I682" t="s">
        <v>763</v>
      </c>
      <c r="J682">
        <v>33.479999999999997</v>
      </c>
      <c r="K682" t="s">
        <v>764</v>
      </c>
      <c r="L682" t="s">
        <v>765</v>
      </c>
      <c r="M682">
        <v>2</v>
      </c>
    </row>
    <row r="683" spans="1:13" x14ac:dyDescent="0.2">
      <c r="A683" t="s">
        <v>761</v>
      </c>
      <c r="B683" s="1">
        <v>45292</v>
      </c>
      <c r="C683" s="1">
        <v>46388</v>
      </c>
      <c r="D683">
        <v>12659</v>
      </c>
      <c r="E683" t="s">
        <v>762</v>
      </c>
      <c r="F683" s="3" t="s">
        <v>41</v>
      </c>
      <c r="G683" s="3">
        <v>6</v>
      </c>
      <c r="H683" s="3">
        <v>8</v>
      </c>
      <c r="I683" t="s">
        <v>763</v>
      </c>
      <c r="J683">
        <v>36.299999999999997</v>
      </c>
      <c r="K683" t="s">
        <v>764</v>
      </c>
      <c r="L683" t="s">
        <v>765</v>
      </c>
      <c r="M683">
        <v>2</v>
      </c>
    </row>
    <row r="684" spans="1:13" x14ac:dyDescent="0.2">
      <c r="A684" t="s">
        <v>761</v>
      </c>
      <c r="B684" s="1">
        <v>45292</v>
      </c>
      <c r="C684" s="1">
        <v>46388</v>
      </c>
      <c r="D684">
        <v>12659</v>
      </c>
      <c r="E684" t="s">
        <v>762</v>
      </c>
      <c r="F684" s="3" t="s">
        <v>41</v>
      </c>
      <c r="G684" s="3">
        <v>6</v>
      </c>
      <c r="H684" s="3">
        <v>9</v>
      </c>
      <c r="I684" t="s">
        <v>763</v>
      </c>
      <c r="J684">
        <v>39.1</v>
      </c>
      <c r="K684" t="s">
        <v>764</v>
      </c>
      <c r="L684" t="s">
        <v>765</v>
      </c>
      <c r="M684">
        <v>2</v>
      </c>
    </row>
    <row r="685" spans="1:13" x14ac:dyDescent="0.2">
      <c r="A685" t="s">
        <v>761</v>
      </c>
      <c r="B685" s="1">
        <v>45292</v>
      </c>
      <c r="C685" s="1">
        <v>46388</v>
      </c>
      <c r="D685">
        <v>12659</v>
      </c>
      <c r="E685" t="s">
        <v>762</v>
      </c>
      <c r="F685" s="3" t="s">
        <v>41</v>
      </c>
      <c r="G685" s="3">
        <v>6</v>
      </c>
      <c r="H685" s="3">
        <v>10</v>
      </c>
      <c r="I685" t="s">
        <v>763</v>
      </c>
      <c r="J685">
        <v>41.91</v>
      </c>
      <c r="K685" t="s">
        <v>764</v>
      </c>
      <c r="L685" t="s">
        <v>765</v>
      </c>
      <c r="M685">
        <v>2</v>
      </c>
    </row>
    <row r="686" spans="1:13" x14ac:dyDescent="0.2">
      <c r="A686" t="s">
        <v>761</v>
      </c>
      <c r="B686" s="1">
        <v>45292</v>
      </c>
      <c r="C686" s="1">
        <v>46388</v>
      </c>
      <c r="D686">
        <v>12659</v>
      </c>
      <c r="E686" t="s">
        <v>762</v>
      </c>
      <c r="F686" s="3" t="s">
        <v>41</v>
      </c>
      <c r="G686" s="3">
        <v>6</v>
      </c>
      <c r="H686" s="3">
        <v>11</v>
      </c>
      <c r="I686" t="s">
        <v>763</v>
      </c>
      <c r="J686">
        <v>44.38</v>
      </c>
      <c r="K686" t="s">
        <v>764</v>
      </c>
      <c r="L686" t="s">
        <v>765</v>
      </c>
      <c r="M686">
        <v>2</v>
      </c>
    </row>
    <row r="687" spans="1:13" x14ac:dyDescent="0.2">
      <c r="A687" t="s">
        <v>761</v>
      </c>
      <c r="B687" s="1">
        <v>45292</v>
      </c>
      <c r="C687" s="1">
        <v>46388</v>
      </c>
      <c r="D687">
        <v>12659</v>
      </c>
      <c r="E687" t="s">
        <v>762</v>
      </c>
      <c r="F687" s="3" t="s">
        <v>41</v>
      </c>
      <c r="G687" s="3">
        <v>6</v>
      </c>
      <c r="H687" s="3">
        <v>12</v>
      </c>
      <c r="I687" t="s">
        <v>763</v>
      </c>
      <c r="J687">
        <v>46.86</v>
      </c>
      <c r="K687" t="s">
        <v>764</v>
      </c>
      <c r="L687" t="s">
        <v>765</v>
      </c>
      <c r="M687">
        <v>2</v>
      </c>
    </row>
    <row r="688" spans="1:13" x14ac:dyDescent="0.2">
      <c r="A688" t="s">
        <v>761</v>
      </c>
      <c r="B688" s="1">
        <v>45292</v>
      </c>
      <c r="C688" s="1">
        <v>46388</v>
      </c>
      <c r="D688">
        <v>12659</v>
      </c>
      <c r="E688" t="s">
        <v>762</v>
      </c>
      <c r="F688" s="3" t="s">
        <v>41</v>
      </c>
      <c r="G688" s="3">
        <v>6</v>
      </c>
      <c r="H688" s="3">
        <v>13</v>
      </c>
      <c r="I688" t="s">
        <v>763</v>
      </c>
      <c r="J688">
        <v>49.32</v>
      </c>
      <c r="K688" t="s">
        <v>764</v>
      </c>
      <c r="L688" t="s">
        <v>765</v>
      </c>
      <c r="M688">
        <v>2</v>
      </c>
    </row>
    <row r="689" spans="1:13" x14ac:dyDescent="0.2">
      <c r="A689" t="s">
        <v>761</v>
      </c>
      <c r="B689" s="1">
        <v>45292</v>
      </c>
      <c r="C689" s="1">
        <v>46388</v>
      </c>
      <c r="D689">
        <v>12659</v>
      </c>
      <c r="E689" t="s">
        <v>762</v>
      </c>
      <c r="F689" s="3" t="s">
        <v>41</v>
      </c>
      <c r="G689" s="3">
        <v>6</v>
      </c>
      <c r="H689" s="3">
        <v>14</v>
      </c>
      <c r="I689" t="s">
        <v>763</v>
      </c>
      <c r="J689">
        <v>51.79</v>
      </c>
      <c r="K689" t="s">
        <v>764</v>
      </c>
      <c r="L689" t="s">
        <v>765</v>
      </c>
      <c r="M689">
        <v>2</v>
      </c>
    </row>
    <row r="690" spans="1:13" x14ac:dyDescent="0.2">
      <c r="A690" t="s">
        <v>761</v>
      </c>
      <c r="B690" s="1">
        <v>45292</v>
      </c>
      <c r="C690" s="1">
        <v>46388</v>
      </c>
      <c r="D690">
        <v>12659</v>
      </c>
      <c r="E690" t="s">
        <v>762</v>
      </c>
      <c r="F690" s="3" t="s">
        <v>41</v>
      </c>
      <c r="G690" s="3">
        <v>6</v>
      </c>
      <c r="H690" s="3">
        <v>15</v>
      </c>
      <c r="I690" t="s">
        <v>763</v>
      </c>
      <c r="J690">
        <v>54.26</v>
      </c>
      <c r="K690" t="s">
        <v>764</v>
      </c>
      <c r="L690" t="s">
        <v>765</v>
      </c>
      <c r="M690">
        <v>2</v>
      </c>
    </row>
    <row r="691" spans="1:13" x14ac:dyDescent="0.2">
      <c r="A691" t="s">
        <v>761</v>
      </c>
      <c r="B691" s="1">
        <v>45292</v>
      </c>
      <c r="C691" s="1">
        <v>46388</v>
      </c>
      <c r="D691">
        <v>12659</v>
      </c>
      <c r="E691" t="s">
        <v>762</v>
      </c>
      <c r="F691" s="3" t="s">
        <v>41</v>
      </c>
      <c r="G691" s="3">
        <v>6</v>
      </c>
      <c r="H691" s="3">
        <v>16</v>
      </c>
      <c r="I691" t="s">
        <v>763</v>
      </c>
      <c r="J691">
        <v>56.71</v>
      </c>
      <c r="K691" t="s">
        <v>764</v>
      </c>
      <c r="L691" t="s">
        <v>765</v>
      </c>
      <c r="M691">
        <v>2</v>
      </c>
    </row>
    <row r="692" spans="1:13" x14ac:dyDescent="0.2">
      <c r="A692" t="s">
        <v>761</v>
      </c>
      <c r="B692" s="1">
        <v>45292</v>
      </c>
      <c r="C692" s="1">
        <v>46388</v>
      </c>
      <c r="D692">
        <v>12659</v>
      </c>
      <c r="E692" t="s">
        <v>762</v>
      </c>
      <c r="F692" s="3" t="s">
        <v>41</v>
      </c>
      <c r="G692" s="3">
        <v>6</v>
      </c>
      <c r="H692" s="3">
        <v>17</v>
      </c>
      <c r="I692" t="s">
        <v>763</v>
      </c>
      <c r="J692">
        <v>59.18</v>
      </c>
      <c r="K692" t="s">
        <v>764</v>
      </c>
      <c r="L692" t="s">
        <v>765</v>
      </c>
      <c r="M692">
        <v>2</v>
      </c>
    </row>
    <row r="693" spans="1:13" x14ac:dyDescent="0.2">
      <c r="A693" t="s">
        <v>761</v>
      </c>
      <c r="B693" s="1">
        <v>45292</v>
      </c>
      <c r="C693" s="1">
        <v>46388</v>
      </c>
      <c r="D693">
        <v>12659</v>
      </c>
      <c r="E693" t="s">
        <v>762</v>
      </c>
      <c r="F693" s="3" t="s">
        <v>41</v>
      </c>
      <c r="G693" s="3">
        <v>6</v>
      </c>
      <c r="H693" s="3">
        <v>18</v>
      </c>
      <c r="I693" t="s">
        <v>763</v>
      </c>
      <c r="J693">
        <v>61.66</v>
      </c>
      <c r="K693" t="s">
        <v>764</v>
      </c>
      <c r="L693" t="s">
        <v>765</v>
      </c>
      <c r="M693">
        <v>2</v>
      </c>
    </row>
    <row r="694" spans="1:13" x14ac:dyDescent="0.2">
      <c r="A694" t="s">
        <v>761</v>
      </c>
      <c r="B694" s="1">
        <v>45292</v>
      </c>
      <c r="C694" s="1">
        <v>46388</v>
      </c>
      <c r="D694">
        <v>12659</v>
      </c>
      <c r="E694" t="s">
        <v>762</v>
      </c>
      <c r="F694" s="3" t="s">
        <v>41</v>
      </c>
      <c r="G694" s="3">
        <v>6</v>
      </c>
      <c r="H694" s="3">
        <v>19</v>
      </c>
      <c r="I694" t="s">
        <v>763</v>
      </c>
      <c r="J694">
        <v>64.12</v>
      </c>
      <c r="K694" t="s">
        <v>764</v>
      </c>
      <c r="L694" t="s">
        <v>765</v>
      </c>
      <c r="M694">
        <v>2</v>
      </c>
    </row>
    <row r="695" spans="1:13" x14ac:dyDescent="0.2">
      <c r="A695" t="s">
        <v>761</v>
      </c>
      <c r="B695" s="1">
        <v>45292</v>
      </c>
      <c r="C695" s="1">
        <v>46388</v>
      </c>
      <c r="D695">
        <v>12659</v>
      </c>
      <c r="E695" t="s">
        <v>762</v>
      </c>
      <c r="F695" s="3" t="s">
        <v>41</v>
      </c>
      <c r="G695" s="3">
        <v>6</v>
      </c>
      <c r="H695" s="3">
        <v>20</v>
      </c>
      <c r="I695" t="s">
        <v>763</v>
      </c>
      <c r="J695">
        <v>66.59</v>
      </c>
      <c r="K695" t="s">
        <v>764</v>
      </c>
      <c r="L695" t="s">
        <v>765</v>
      </c>
      <c r="M695">
        <v>2</v>
      </c>
    </row>
    <row r="696" spans="1:13" x14ac:dyDescent="0.2">
      <c r="A696" t="s">
        <v>761</v>
      </c>
      <c r="B696" s="1">
        <v>45292</v>
      </c>
      <c r="C696" s="1">
        <v>46388</v>
      </c>
      <c r="D696">
        <v>12659</v>
      </c>
      <c r="E696" t="s">
        <v>762</v>
      </c>
      <c r="F696" s="3" t="s">
        <v>41</v>
      </c>
      <c r="G696" s="3">
        <v>7</v>
      </c>
      <c r="H696" s="3">
        <v>0.5</v>
      </c>
      <c r="I696" t="s">
        <v>763</v>
      </c>
      <c r="J696">
        <v>15.6</v>
      </c>
      <c r="K696" t="s">
        <v>764</v>
      </c>
      <c r="L696" t="s">
        <v>765</v>
      </c>
      <c r="M696">
        <v>2</v>
      </c>
    </row>
    <row r="697" spans="1:13" x14ac:dyDescent="0.2">
      <c r="A697" t="s">
        <v>761</v>
      </c>
      <c r="B697" s="1">
        <v>45292</v>
      </c>
      <c r="C697" s="1">
        <v>46388</v>
      </c>
      <c r="D697">
        <v>12659</v>
      </c>
      <c r="E697" t="s">
        <v>762</v>
      </c>
      <c r="F697" s="3" t="s">
        <v>41</v>
      </c>
      <c r="G697" s="3">
        <v>7</v>
      </c>
      <c r="H697" s="3">
        <v>1</v>
      </c>
      <c r="I697" t="s">
        <v>763</v>
      </c>
      <c r="J697">
        <v>17.350000000000001</v>
      </c>
      <c r="K697" t="s">
        <v>764</v>
      </c>
      <c r="L697" t="s">
        <v>765</v>
      </c>
      <c r="M697">
        <v>2</v>
      </c>
    </row>
    <row r="698" spans="1:13" x14ac:dyDescent="0.2">
      <c r="A698" t="s">
        <v>761</v>
      </c>
      <c r="B698" s="1">
        <v>45292</v>
      </c>
      <c r="C698" s="1">
        <v>46388</v>
      </c>
      <c r="D698">
        <v>12659</v>
      </c>
      <c r="E698" t="s">
        <v>762</v>
      </c>
      <c r="F698" s="3" t="s">
        <v>41</v>
      </c>
      <c r="G698" s="3">
        <v>7</v>
      </c>
      <c r="H698" s="3">
        <v>2</v>
      </c>
      <c r="I698" t="s">
        <v>763</v>
      </c>
      <c r="J698">
        <v>19.86</v>
      </c>
      <c r="K698" t="s">
        <v>764</v>
      </c>
      <c r="L698" t="s">
        <v>765</v>
      </c>
      <c r="M698">
        <v>2</v>
      </c>
    </row>
    <row r="699" spans="1:13" x14ac:dyDescent="0.2">
      <c r="A699" t="s">
        <v>761</v>
      </c>
      <c r="B699" s="1">
        <v>45292</v>
      </c>
      <c r="C699" s="1">
        <v>46388</v>
      </c>
      <c r="D699">
        <v>12659</v>
      </c>
      <c r="E699" t="s">
        <v>762</v>
      </c>
      <c r="F699" s="3" t="s">
        <v>41</v>
      </c>
      <c r="G699" s="3">
        <v>7</v>
      </c>
      <c r="H699" s="3">
        <v>3</v>
      </c>
      <c r="I699" t="s">
        <v>763</v>
      </c>
      <c r="J699">
        <v>22.79</v>
      </c>
      <c r="K699" t="s">
        <v>764</v>
      </c>
      <c r="L699" t="s">
        <v>765</v>
      </c>
      <c r="M699">
        <v>2</v>
      </c>
    </row>
    <row r="700" spans="1:13" x14ac:dyDescent="0.2">
      <c r="A700" t="s">
        <v>761</v>
      </c>
      <c r="B700" s="1">
        <v>45292</v>
      </c>
      <c r="C700" s="1">
        <v>46388</v>
      </c>
      <c r="D700">
        <v>12659</v>
      </c>
      <c r="E700" t="s">
        <v>762</v>
      </c>
      <c r="F700" s="3" t="s">
        <v>41</v>
      </c>
      <c r="G700" s="3">
        <v>7</v>
      </c>
      <c r="H700" s="3">
        <v>4</v>
      </c>
      <c r="I700" t="s">
        <v>763</v>
      </c>
      <c r="J700">
        <v>25.7</v>
      </c>
      <c r="K700" t="s">
        <v>764</v>
      </c>
      <c r="L700" t="s">
        <v>765</v>
      </c>
      <c r="M700">
        <v>2</v>
      </c>
    </row>
    <row r="701" spans="1:13" x14ac:dyDescent="0.2">
      <c r="A701" t="s">
        <v>761</v>
      </c>
      <c r="B701" s="1">
        <v>45292</v>
      </c>
      <c r="C701" s="1">
        <v>46388</v>
      </c>
      <c r="D701">
        <v>12659</v>
      </c>
      <c r="E701" t="s">
        <v>762</v>
      </c>
      <c r="F701" s="3" t="s">
        <v>41</v>
      </c>
      <c r="G701" s="3">
        <v>7</v>
      </c>
      <c r="H701" s="3">
        <v>5</v>
      </c>
      <c r="I701" t="s">
        <v>763</v>
      </c>
      <c r="J701">
        <v>28.62</v>
      </c>
      <c r="K701" t="s">
        <v>764</v>
      </c>
      <c r="L701" t="s">
        <v>765</v>
      </c>
      <c r="M701">
        <v>2</v>
      </c>
    </row>
    <row r="702" spans="1:13" x14ac:dyDescent="0.2">
      <c r="A702" t="s">
        <v>761</v>
      </c>
      <c r="B702" s="1">
        <v>45292</v>
      </c>
      <c r="C702" s="1">
        <v>46388</v>
      </c>
      <c r="D702">
        <v>12659</v>
      </c>
      <c r="E702" t="s">
        <v>762</v>
      </c>
      <c r="F702" s="3" t="s">
        <v>41</v>
      </c>
      <c r="G702" s="3">
        <v>7</v>
      </c>
      <c r="H702" s="3">
        <v>6</v>
      </c>
      <c r="I702" t="s">
        <v>763</v>
      </c>
      <c r="J702">
        <v>31.54</v>
      </c>
      <c r="K702" t="s">
        <v>764</v>
      </c>
      <c r="L702" t="s">
        <v>765</v>
      </c>
      <c r="M702">
        <v>2</v>
      </c>
    </row>
    <row r="703" spans="1:13" x14ac:dyDescent="0.2">
      <c r="A703" t="s">
        <v>761</v>
      </c>
      <c r="B703" s="1">
        <v>45292</v>
      </c>
      <c r="C703" s="1">
        <v>46388</v>
      </c>
      <c r="D703">
        <v>12659</v>
      </c>
      <c r="E703" t="s">
        <v>762</v>
      </c>
      <c r="F703" s="3" t="s">
        <v>41</v>
      </c>
      <c r="G703" s="3">
        <v>7</v>
      </c>
      <c r="H703" s="3">
        <v>7</v>
      </c>
      <c r="I703" t="s">
        <v>763</v>
      </c>
      <c r="J703">
        <v>34.44</v>
      </c>
      <c r="K703" t="s">
        <v>764</v>
      </c>
      <c r="L703" t="s">
        <v>765</v>
      </c>
      <c r="M703">
        <v>2</v>
      </c>
    </row>
    <row r="704" spans="1:13" x14ac:dyDescent="0.2">
      <c r="A704" t="s">
        <v>761</v>
      </c>
      <c r="B704" s="1">
        <v>45292</v>
      </c>
      <c r="C704" s="1">
        <v>46388</v>
      </c>
      <c r="D704">
        <v>12659</v>
      </c>
      <c r="E704" t="s">
        <v>762</v>
      </c>
      <c r="F704" s="3" t="s">
        <v>41</v>
      </c>
      <c r="G704" s="3">
        <v>7</v>
      </c>
      <c r="H704" s="3">
        <v>8</v>
      </c>
      <c r="I704" t="s">
        <v>763</v>
      </c>
      <c r="J704">
        <v>37.369999999999997</v>
      </c>
      <c r="K704" t="s">
        <v>764</v>
      </c>
      <c r="L704" t="s">
        <v>765</v>
      </c>
      <c r="M704">
        <v>2</v>
      </c>
    </row>
    <row r="705" spans="1:13" x14ac:dyDescent="0.2">
      <c r="A705" t="s">
        <v>761</v>
      </c>
      <c r="B705" s="1">
        <v>45292</v>
      </c>
      <c r="C705" s="1">
        <v>46388</v>
      </c>
      <c r="D705">
        <v>12659</v>
      </c>
      <c r="E705" t="s">
        <v>762</v>
      </c>
      <c r="F705" s="3" t="s">
        <v>41</v>
      </c>
      <c r="G705" s="3">
        <v>7</v>
      </c>
      <c r="H705" s="3">
        <v>9</v>
      </c>
      <c r="I705" t="s">
        <v>763</v>
      </c>
      <c r="J705">
        <v>40.28</v>
      </c>
      <c r="K705" t="s">
        <v>764</v>
      </c>
      <c r="L705" t="s">
        <v>765</v>
      </c>
      <c r="M705">
        <v>2</v>
      </c>
    </row>
    <row r="706" spans="1:13" x14ac:dyDescent="0.2">
      <c r="A706" t="s">
        <v>761</v>
      </c>
      <c r="B706" s="1">
        <v>45292</v>
      </c>
      <c r="C706" s="1">
        <v>46388</v>
      </c>
      <c r="D706">
        <v>12659</v>
      </c>
      <c r="E706" t="s">
        <v>762</v>
      </c>
      <c r="F706" s="3" t="s">
        <v>41</v>
      </c>
      <c r="G706" s="3">
        <v>7</v>
      </c>
      <c r="H706" s="3">
        <v>10</v>
      </c>
      <c r="I706" t="s">
        <v>763</v>
      </c>
      <c r="J706">
        <v>43.2</v>
      </c>
      <c r="K706" t="s">
        <v>764</v>
      </c>
      <c r="L706" t="s">
        <v>765</v>
      </c>
      <c r="M706">
        <v>2</v>
      </c>
    </row>
    <row r="707" spans="1:13" x14ac:dyDescent="0.2">
      <c r="A707" t="s">
        <v>761</v>
      </c>
      <c r="B707" s="1">
        <v>45292</v>
      </c>
      <c r="C707" s="1">
        <v>46388</v>
      </c>
      <c r="D707">
        <v>12659</v>
      </c>
      <c r="E707" t="s">
        <v>762</v>
      </c>
      <c r="F707" s="3" t="s">
        <v>41</v>
      </c>
      <c r="G707" s="3">
        <v>7</v>
      </c>
      <c r="H707" s="3">
        <v>11</v>
      </c>
      <c r="I707" t="s">
        <v>763</v>
      </c>
      <c r="J707">
        <v>45.71</v>
      </c>
      <c r="K707" t="s">
        <v>764</v>
      </c>
      <c r="L707" t="s">
        <v>765</v>
      </c>
      <c r="M707">
        <v>2</v>
      </c>
    </row>
    <row r="708" spans="1:13" x14ac:dyDescent="0.2">
      <c r="A708" t="s">
        <v>761</v>
      </c>
      <c r="B708" s="1">
        <v>45292</v>
      </c>
      <c r="C708" s="1">
        <v>46388</v>
      </c>
      <c r="D708">
        <v>12659</v>
      </c>
      <c r="E708" t="s">
        <v>762</v>
      </c>
      <c r="F708" s="3" t="s">
        <v>41</v>
      </c>
      <c r="G708" s="3">
        <v>7</v>
      </c>
      <c r="H708" s="3">
        <v>12</v>
      </c>
      <c r="I708" t="s">
        <v>763</v>
      </c>
      <c r="J708">
        <v>48.24</v>
      </c>
      <c r="K708" t="s">
        <v>764</v>
      </c>
      <c r="L708" t="s">
        <v>765</v>
      </c>
      <c r="M708">
        <v>2</v>
      </c>
    </row>
    <row r="709" spans="1:13" x14ac:dyDescent="0.2">
      <c r="A709" t="s">
        <v>761</v>
      </c>
      <c r="B709" s="1">
        <v>45292</v>
      </c>
      <c r="C709" s="1">
        <v>46388</v>
      </c>
      <c r="D709">
        <v>12659</v>
      </c>
      <c r="E709" t="s">
        <v>762</v>
      </c>
      <c r="F709" s="3" t="s">
        <v>41</v>
      </c>
      <c r="G709" s="3">
        <v>7</v>
      </c>
      <c r="H709" s="3">
        <v>13</v>
      </c>
      <c r="I709" t="s">
        <v>763</v>
      </c>
      <c r="J709">
        <v>50.76</v>
      </c>
      <c r="K709" t="s">
        <v>764</v>
      </c>
      <c r="L709" t="s">
        <v>765</v>
      </c>
      <c r="M709">
        <v>2</v>
      </c>
    </row>
    <row r="710" spans="1:13" x14ac:dyDescent="0.2">
      <c r="A710" t="s">
        <v>761</v>
      </c>
      <c r="B710" s="1">
        <v>45292</v>
      </c>
      <c r="C710" s="1">
        <v>46388</v>
      </c>
      <c r="D710">
        <v>12659</v>
      </c>
      <c r="E710" t="s">
        <v>762</v>
      </c>
      <c r="F710" s="3" t="s">
        <v>41</v>
      </c>
      <c r="G710" s="3">
        <v>7</v>
      </c>
      <c r="H710" s="3">
        <v>14</v>
      </c>
      <c r="I710" t="s">
        <v>763</v>
      </c>
      <c r="J710">
        <v>53.28</v>
      </c>
      <c r="K710" t="s">
        <v>764</v>
      </c>
      <c r="L710" t="s">
        <v>765</v>
      </c>
      <c r="M710">
        <v>2</v>
      </c>
    </row>
    <row r="711" spans="1:13" x14ac:dyDescent="0.2">
      <c r="A711" t="s">
        <v>761</v>
      </c>
      <c r="B711" s="1">
        <v>45292</v>
      </c>
      <c r="C711" s="1">
        <v>46388</v>
      </c>
      <c r="D711">
        <v>12659</v>
      </c>
      <c r="E711" t="s">
        <v>762</v>
      </c>
      <c r="F711" s="3" t="s">
        <v>41</v>
      </c>
      <c r="G711" s="3">
        <v>7</v>
      </c>
      <c r="H711" s="3">
        <v>15</v>
      </c>
      <c r="I711" t="s">
        <v>763</v>
      </c>
      <c r="J711">
        <v>55.78</v>
      </c>
      <c r="K711" t="s">
        <v>764</v>
      </c>
      <c r="L711" t="s">
        <v>765</v>
      </c>
      <c r="M711">
        <v>2</v>
      </c>
    </row>
    <row r="712" spans="1:13" x14ac:dyDescent="0.2">
      <c r="A712" t="s">
        <v>761</v>
      </c>
      <c r="B712" s="1">
        <v>45292</v>
      </c>
      <c r="C712" s="1">
        <v>46388</v>
      </c>
      <c r="D712">
        <v>12659</v>
      </c>
      <c r="E712" t="s">
        <v>762</v>
      </c>
      <c r="F712" s="3" t="s">
        <v>41</v>
      </c>
      <c r="G712" s="3">
        <v>7</v>
      </c>
      <c r="H712" s="3">
        <v>16</v>
      </c>
      <c r="I712" t="s">
        <v>763</v>
      </c>
      <c r="J712">
        <v>58.3</v>
      </c>
      <c r="K712" t="s">
        <v>764</v>
      </c>
      <c r="L712" t="s">
        <v>765</v>
      </c>
      <c r="M712">
        <v>2</v>
      </c>
    </row>
    <row r="713" spans="1:13" x14ac:dyDescent="0.2">
      <c r="A713" t="s">
        <v>761</v>
      </c>
      <c r="B713" s="1">
        <v>45292</v>
      </c>
      <c r="C713" s="1">
        <v>46388</v>
      </c>
      <c r="D713">
        <v>12659</v>
      </c>
      <c r="E713" t="s">
        <v>762</v>
      </c>
      <c r="F713" s="3" t="s">
        <v>41</v>
      </c>
      <c r="G713" s="3">
        <v>7</v>
      </c>
      <c r="H713" s="3">
        <v>17</v>
      </c>
      <c r="I713" t="s">
        <v>763</v>
      </c>
      <c r="J713">
        <v>60.83</v>
      </c>
      <c r="K713" t="s">
        <v>764</v>
      </c>
      <c r="L713" t="s">
        <v>765</v>
      </c>
      <c r="M713">
        <v>2</v>
      </c>
    </row>
    <row r="714" spans="1:13" x14ac:dyDescent="0.2">
      <c r="A714" t="s">
        <v>761</v>
      </c>
      <c r="B714" s="1">
        <v>45292</v>
      </c>
      <c r="C714" s="1">
        <v>46388</v>
      </c>
      <c r="D714">
        <v>12659</v>
      </c>
      <c r="E714" t="s">
        <v>762</v>
      </c>
      <c r="F714" s="3" t="s">
        <v>41</v>
      </c>
      <c r="G714" s="3">
        <v>7</v>
      </c>
      <c r="H714" s="3">
        <v>18</v>
      </c>
      <c r="I714" t="s">
        <v>763</v>
      </c>
      <c r="J714">
        <v>63.34</v>
      </c>
      <c r="K714" t="s">
        <v>764</v>
      </c>
      <c r="L714" t="s">
        <v>765</v>
      </c>
      <c r="M714">
        <v>2</v>
      </c>
    </row>
    <row r="715" spans="1:13" x14ac:dyDescent="0.2">
      <c r="A715" t="s">
        <v>761</v>
      </c>
      <c r="B715" s="1">
        <v>45292</v>
      </c>
      <c r="C715" s="1">
        <v>46388</v>
      </c>
      <c r="D715">
        <v>12659</v>
      </c>
      <c r="E715" t="s">
        <v>762</v>
      </c>
      <c r="F715" s="3" t="s">
        <v>41</v>
      </c>
      <c r="G715" s="3">
        <v>7</v>
      </c>
      <c r="H715" s="3">
        <v>19</v>
      </c>
      <c r="I715" t="s">
        <v>763</v>
      </c>
      <c r="J715">
        <v>65.87</v>
      </c>
      <c r="K715" t="s">
        <v>764</v>
      </c>
      <c r="L715" t="s">
        <v>765</v>
      </c>
      <c r="M715">
        <v>2</v>
      </c>
    </row>
    <row r="716" spans="1:13" x14ac:dyDescent="0.2">
      <c r="A716" t="s">
        <v>761</v>
      </c>
      <c r="B716" s="1">
        <v>45292</v>
      </c>
      <c r="C716" s="1">
        <v>46388</v>
      </c>
      <c r="D716">
        <v>12659</v>
      </c>
      <c r="E716" t="s">
        <v>762</v>
      </c>
      <c r="F716" s="3" t="s">
        <v>41</v>
      </c>
      <c r="G716" s="3">
        <v>7</v>
      </c>
      <c r="H716" s="3">
        <v>20</v>
      </c>
      <c r="I716" t="s">
        <v>763</v>
      </c>
      <c r="J716">
        <v>68.37</v>
      </c>
      <c r="K716" t="s">
        <v>764</v>
      </c>
      <c r="L716" t="s">
        <v>765</v>
      </c>
      <c r="M716">
        <v>2</v>
      </c>
    </row>
    <row r="717" spans="1:13" x14ac:dyDescent="0.2">
      <c r="A717" t="s">
        <v>761</v>
      </c>
      <c r="B717" s="1">
        <v>45292</v>
      </c>
      <c r="C717" s="1">
        <v>46388</v>
      </c>
      <c r="D717">
        <v>12659</v>
      </c>
      <c r="E717" t="s">
        <v>762</v>
      </c>
      <c r="F717" s="3" t="s">
        <v>41</v>
      </c>
      <c r="G717" s="3">
        <v>8</v>
      </c>
      <c r="H717" s="3">
        <v>0.5</v>
      </c>
      <c r="I717" t="s">
        <v>763</v>
      </c>
      <c r="J717">
        <v>16.22</v>
      </c>
      <c r="K717" t="s">
        <v>764</v>
      </c>
      <c r="L717" t="s">
        <v>765</v>
      </c>
      <c r="M717">
        <v>2</v>
      </c>
    </row>
    <row r="718" spans="1:13" x14ac:dyDescent="0.2">
      <c r="A718" t="s">
        <v>761</v>
      </c>
      <c r="B718" s="1">
        <v>45292</v>
      </c>
      <c r="C718" s="1">
        <v>46388</v>
      </c>
      <c r="D718">
        <v>12659</v>
      </c>
      <c r="E718" t="s">
        <v>762</v>
      </c>
      <c r="F718" s="3" t="s">
        <v>41</v>
      </c>
      <c r="G718" s="3">
        <v>8</v>
      </c>
      <c r="H718" s="3">
        <v>1</v>
      </c>
      <c r="I718" t="s">
        <v>763</v>
      </c>
      <c r="J718">
        <v>17.96</v>
      </c>
      <c r="K718" t="s">
        <v>764</v>
      </c>
      <c r="L718" t="s">
        <v>765</v>
      </c>
      <c r="M718">
        <v>2</v>
      </c>
    </row>
    <row r="719" spans="1:13" x14ac:dyDescent="0.2">
      <c r="A719" t="s">
        <v>761</v>
      </c>
      <c r="B719" s="1">
        <v>45292</v>
      </c>
      <c r="C719" s="1">
        <v>46388</v>
      </c>
      <c r="D719">
        <v>12659</v>
      </c>
      <c r="E719" t="s">
        <v>762</v>
      </c>
      <c r="F719" s="3" t="s">
        <v>41</v>
      </c>
      <c r="G719" s="3">
        <v>8</v>
      </c>
      <c r="H719" s="3">
        <v>2</v>
      </c>
      <c r="I719" t="s">
        <v>763</v>
      </c>
      <c r="J719">
        <v>20.5</v>
      </c>
      <c r="K719" t="s">
        <v>764</v>
      </c>
      <c r="L719" t="s">
        <v>765</v>
      </c>
      <c r="M719">
        <v>2</v>
      </c>
    </row>
    <row r="720" spans="1:13" x14ac:dyDescent="0.2">
      <c r="A720" t="s">
        <v>761</v>
      </c>
      <c r="B720" s="1">
        <v>45292</v>
      </c>
      <c r="C720" s="1">
        <v>46388</v>
      </c>
      <c r="D720">
        <v>12659</v>
      </c>
      <c r="E720" t="s">
        <v>762</v>
      </c>
      <c r="F720" s="3" t="s">
        <v>41</v>
      </c>
      <c r="G720" s="3">
        <v>8</v>
      </c>
      <c r="H720" s="3">
        <v>3</v>
      </c>
      <c r="I720" t="s">
        <v>763</v>
      </c>
      <c r="J720">
        <v>23.42</v>
      </c>
      <c r="K720" t="s">
        <v>764</v>
      </c>
      <c r="L720" t="s">
        <v>765</v>
      </c>
      <c r="M720">
        <v>2</v>
      </c>
    </row>
    <row r="721" spans="1:13" x14ac:dyDescent="0.2">
      <c r="A721" t="s">
        <v>761</v>
      </c>
      <c r="B721" s="1">
        <v>45292</v>
      </c>
      <c r="C721" s="1">
        <v>46388</v>
      </c>
      <c r="D721">
        <v>12659</v>
      </c>
      <c r="E721" t="s">
        <v>762</v>
      </c>
      <c r="F721" s="3" t="s">
        <v>41</v>
      </c>
      <c r="G721" s="3">
        <v>8</v>
      </c>
      <c r="H721" s="3">
        <v>4</v>
      </c>
      <c r="I721" t="s">
        <v>763</v>
      </c>
      <c r="J721">
        <v>26.36</v>
      </c>
      <c r="K721" t="s">
        <v>764</v>
      </c>
      <c r="L721" t="s">
        <v>765</v>
      </c>
      <c r="M721">
        <v>2</v>
      </c>
    </row>
    <row r="722" spans="1:13" x14ac:dyDescent="0.2">
      <c r="A722" t="s">
        <v>761</v>
      </c>
      <c r="B722" s="1">
        <v>45292</v>
      </c>
      <c r="C722" s="1">
        <v>46388</v>
      </c>
      <c r="D722">
        <v>12659</v>
      </c>
      <c r="E722" t="s">
        <v>762</v>
      </c>
      <c r="F722" s="3" t="s">
        <v>41</v>
      </c>
      <c r="G722" s="3">
        <v>8</v>
      </c>
      <c r="H722" s="3">
        <v>5</v>
      </c>
      <c r="I722" t="s">
        <v>763</v>
      </c>
      <c r="J722">
        <v>29.27</v>
      </c>
      <c r="K722" t="s">
        <v>764</v>
      </c>
      <c r="L722" t="s">
        <v>765</v>
      </c>
      <c r="M722">
        <v>2</v>
      </c>
    </row>
    <row r="723" spans="1:13" x14ac:dyDescent="0.2">
      <c r="A723" t="s">
        <v>761</v>
      </c>
      <c r="B723" s="1">
        <v>45292</v>
      </c>
      <c r="C723" s="1">
        <v>46388</v>
      </c>
      <c r="D723">
        <v>12659</v>
      </c>
      <c r="E723" t="s">
        <v>762</v>
      </c>
      <c r="F723" s="3" t="s">
        <v>41</v>
      </c>
      <c r="G723" s="3">
        <v>8</v>
      </c>
      <c r="H723" s="3">
        <v>6</v>
      </c>
      <c r="I723" t="s">
        <v>763</v>
      </c>
      <c r="J723">
        <v>32.24</v>
      </c>
      <c r="K723" t="s">
        <v>764</v>
      </c>
      <c r="L723" t="s">
        <v>765</v>
      </c>
      <c r="M723">
        <v>2</v>
      </c>
    </row>
    <row r="724" spans="1:13" x14ac:dyDescent="0.2">
      <c r="A724" t="s">
        <v>761</v>
      </c>
      <c r="B724" s="1">
        <v>45292</v>
      </c>
      <c r="C724" s="1">
        <v>46388</v>
      </c>
      <c r="D724">
        <v>12659</v>
      </c>
      <c r="E724" t="s">
        <v>762</v>
      </c>
      <c r="F724" s="3" t="s">
        <v>41</v>
      </c>
      <c r="G724" s="3">
        <v>8</v>
      </c>
      <c r="H724" s="3">
        <v>7</v>
      </c>
      <c r="I724" t="s">
        <v>763</v>
      </c>
      <c r="J724">
        <v>35.24</v>
      </c>
      <c r="K724" t="s">
        <v>764</v>
      </c>
      <c r="L724" t="s">
        <v>765</v>
      </c>
      <c r="M724">
        <v>2</v>
      </c>
    </row>
    <row r="725" spans="1:13" x14ac:dyDescent="0.2">
      <c r="A725" t="s">
        <v>761</v>
      </c>
      <c r="B725" s="1">
        <v>45292</v>
      </c>
      <c r="C725" s="1">
        <v>46388</v>
      </c>
      <c r="D725">
        <v>12659</v>
      </c>
      <c r="E725" t="s">
        <v>762</v>
      </c>
      <c r="F725" s="3" t="s">
        <v>41</v>
      </c>
      <c r="G725" s="3">
        <v>8</v>
      </c>
      <c r="H725" s="3">
        <v>8</v>
      </c>
      <c r="I725" t="s">
        <v>763</v>
      </c>
      <c r="J725">
        <v>38.200000000000003</v>
      </c>
      <c r="K725" t="s">
        <v>764</v>
      </c>
      <c r="L725" t="s">
        <v>765</v>
      </c>
      <c r="M725">
        <v>2</v>
      </c>
    </row>
    <row r="726" spans="1:13" x14ac:dyDescent="0.2">
      <c r="A726" t="s">
        <v>761</v>
      </c>
      <c r="B726" s="1">
        <v>45292</v>
      </c>
      <c r="C726" s="1">
        <v>46388</v>
      </c>
      <c r="D726">
        <v>12659</v>
      </c>
      <c r="E726" t="s">
        <v>762</v>
      </c>
      <c r="F726" s="3" t="s">
        <v>41</v>
      </c>
      <c r="G726" s="3">
        <v>8</v>
      </c>
      <c r="H726" s="3">
        <v>9</v>
      </c>
      <c r="I726" t="s">
        <v>763</v>
      </c>
      <c r="J726">
        <v>41.19</v>
      </c>
      <c r="K726" t="s">
        <v>764</v>
      </c>
      <c r="L726" t="s">
        <v>765</v>
      </c>
      <c r="M726">
        <v>2</v>
      </c>
    </row>
    <row r="727" spans="1:13" x14ac:dyDescent="0.2">
      <c r="A727" t="s">
        <v>761</v>
      </c>
      <c r="B727" s="1">
        <v>45292</v>
      </c>
      <c r="C727" s="1">
        <v>46388</v>
      </c>
      <c r="D727">
        <v>12659</v>
      </c>
      <c r="E727" t="s">
        <v>762</v>
      </c>
      <c r="F727" s="3" t="s">
        <v>41</v>
      </c>
      <c r="G727" s="3">
        <v>8</v>
      </c>
      <c r="H727" s="3">
        <v>10</v>
      </c>
      <c r="I727" t="s">
        <v>763</v>
      </c>
      <c r="J727">
        <v>44.15</v>
      </c>
      <c r="K727" t="s">
        <v>764</v>
      </c>
      <c r="L727" t="s">
        <v>765</v>
      </c>
      <c r="M727">
        <v>2</v>
      </c>
    </row>
    <row r="728" spans="1:13" x14ac:dyDescent="0.2">
      <c r="A728" t="s">
        <v>761</v>
      </c>
      <c r="B728" s="1">
        <v>45292</v>
      </c>
      <c r="C728" s="1">
        <v>46388</v>
      </c>
      <c r="D728">
        <v>12659</v>
      </c>
      <c r="E728" t="s">
        <v>762</v>
      </c>
      <c r="F728" s="3" t="s">
        <v>41</v>
      </c>
      <c r="G728" s="3">
        <v>8</v>
      </c>
      <c r="H728" s="3">
        <v>11</v>
      </c>
      <c r="I728" t="s">
        <v>763</v>
      </c>
      <c r="J728">
        <v>46.73</v>
      </c>
      <c r="K728" t="s">
        <v>764</v>
      </c>
      <c r="L728" t="s">
        <v>765</v>
      </c>
      <c r="M728">
        <v>2</v>
      </c>
    </row>
    <row r="729" spans="1:13" x14ac:dyDescent="0.2">
      <c r="A729" t="s">
        <v>761</v>
      </c>
      <c r="B729" s="1">
        <v>45292</v>
      </c>
      <c r="C729" s="1">
        <v>46388</v>
      </c>
      <c r="D729">
        <v>12659</v>
      </c>
      <c r="E729" t="s">
        <v>762</v>
      </c>
      <c r="F729" s="3" t="s">
        <v>41</v>
      </c>
      <c r="G729" s="3">
        <v>8</v>
      </c>
      <c r="H729" s="3">
        <v>12</v>
      </c>
      <c r="I729" t="s">
        <v>763</v>
      </c>
      <c r="J729">
        <v>49.31</v>
      </c>
      <c r="K729" t="s">
        <v>764</v>
      </c>
      <c r="L729" t="s">
        <v>765</v>
      </c>
      <c r="M729">
        <v>2</v>
      </c>
    </row>
    <row r="730" spans="1:13" x14ac:dyDescent="0.2">
      <c r="A730" t="s">
        <v>761</v>
      </c>
      <c r="B730" s="1">
        <v>45292</v>
      </c>
      <c r="C730" s="1">
        <v>46388</v>
      </c>
      <c r="D730">
        <v>12659</v>
      </c>
      <c r="E730" t="s">
        <v>762</v>
      </c>
      <c r="F730" s="3" t="s">
        <v>41</v>
      </c>
      <c r="G730" s="3">
        <v>8</v>
      </c>
      <c r="H730" s="3">
        <v>13</v>
      </c>
      <c r="I730" t="s">
        <v>763</v>
      </c>
      <c r="J730">
        <v>51.88</v>
      </c>
      <c r="K730" t="s">
        <v>764</v>
      </c>
      <c r="L730" t="s">
        <v>765</v>
      </c>
      <c r="M730">
        <v>2</v>
      </c>
    </row>
    <row r="731" spans="1:13" x14ac:dyDescent="0.2">
      <c r="A731" t="s">
        <v>761</v>
      </c>
      <c r="B731" s="1">
        <v>45292</v>
      </c>
      <c r="C731" s="1">
        <v>46388</v>
      </c>
      <c r="D731">
        <v>12659</v>
      </c>
      <c r="E731" t="s">
        <v>762</v>
      </c>
      <c r="F731" s="3" t="s">
        <v>41</v>
      </c>
      <c r="G731" s="3">
        <v>8</v>
      </c>
      <c r="H731" s="3">
        <v>14</v>
      </c>
      <c r="I731" t="s">
        <v>763</v>
      </c>
      <c r="J731">
        <v>54.46</v>
      </c>
      <c r="K731" t="s">
        <v>764</v>
      </c>
      <c r="L731" t="s">
        <v>765</v>
      </c>
      <c r="M731">
        <v>2</v>
      </c>
    </row>
    <row r="732" spans="1:13" x14ac:dyDescent="0.2">
      <c r="A732" t="s">
        <v>761</v>
      </c>
      <c r="B732" s="1">
        <v>45292</v>
      </c>
      <c r="C732" s="1">
        <v>46388</v>
      </c>
      <c r="D732">
        <v>12659</v>
      </c>
      <c r="E732" t="s">
        <v>762</v>
      </c>
      <c r="F732" s="3" t="s">
        <v>41</v>
      </c>
      <c r="G732" s="3">
        <v>8</v>
      </c>
      <c r="H732" s="3">
        <v>15</v>
      </c>
      <c r="I732" t="s">
        <v>763</v>
      </c>
      <c r="J732">
        <v>57.04</v>
      </c>
      <c r="K732" t="s">
        <v>764</v>
      </c>
      <c r="L732" t="s">
        <v>765</v>
      </c>
      <c r="M732">
        <v>2</v>
      </c>
    </row>
    <row r="733" spans="1:13" x14ac:dyDescent="0.2">
      <c r="A733" t="s">
        <v>761</v>
      </c>
      <c r="B733" s="1">
        <v>45292</v>
      </c>
      <c r="C733" s="1">
        <v>46388</v>
      </c>
      <c r="D733">
        <v>12659</v>
      </c>
      <c r="E733" t="s">
        <v>762</v>
      </c>
      <c r="F733" s="3" t="s">
        <v>41</v>
      </c>
      <c r="G733" s="3">
        <v>8</v>
      </c>
      <c r="H733" s="3">
        <v>16</v>
      </c>
      <c r="I733" t="s">
        <v>763</v>
      </c>
      <c r="J733">
        <v>59.62</v>
      </c>
      <c r="K733" t="s">
        <v>764</v>
      </c>
      <c r="L733" t="s">
        <v>765</v>
      </c>
      <c r="M733">
        <v>2</v>
      </c>
    </row>
    <row r="734" spans="1:13" x14ac:dyDescent="0.2">
      <c r="A734" t="s">
        <v>761</v>
      </c>
      <c r="B734" s="1">
        <v>45292</v>
      </c>
      <c r="C734" s="1">
        <v>46388</v>
      </c>
      <c r="D734">
        <v>12659</v>
      </c>
      <c r="E734" t="s">
        <v>762</v>
      </c>
      <c r="F734" s="3" t="s">
        <v>41</v>
      </c>
      <c r="G734" s="3">
        <v>8</v>
      </c>
      <c r="H734" s="3">
        <v>17</v>
      </c>
      <c r="I734" t="s">
        <v>763</v>
      </c>
      <c r="J734">
        <v>62.2</v>
      </c>
      <c r="K734" t="s">
        <v>764</v>
      </c>
      <c r="L734" t="s">
        <v>765</v>
      </c>
      <c r="M734">
        <v>2</v>
      </c>
    </row>
    <row r="735" spans="1:13" x14ac:dyDescent="0.2">
      <c r="A735" t="s">
        <v>761</v>
      </c>
      <c r="B735" s="1">
        <v>45292</v>
      </c>
      <c r="C735" s="1">
        <v>46388</v>
      </c>
      <c r="D735">
        <v>12659</v>
      </c>
      <c r="E735" t="s">
        <v>762</v>
      </c>
      <c r="F735" s="3" t="s">
        <v>41</v>
      </c>
      <c r="G735" s="3">
        <v>8</v>
      </c>
      <c r="H735" s="3">
        <v>18</v>
      </c>
      <c r="I735" t="s">
        <v>763</v>
      </c>
      <c r="J735">
        <v>64.78</v>
      </c>
      <c r="K735" t="s">
        <v>764</v>
      </c>
      <c r="L735" t="s">
        <v>765</v>
      </c>
      <c r="M735">
        <v>2</v>
      </c>
    </row>
    <row r="736" spans="1:13" x14ac:dyDescent="0.2">
      <c r="A736" t="s">
        <v>761</v>
      </c>
      <c r="B736" s="1">
        <v>45292</v>
      </c>
      <c r="C736" s="1">
        <v>46388</v>
      </c>
      <c r="D736">
        <v>12659</v>
      </c>
      <c r="E736" t="s">
        <v>762</v>
      </c>
      <c r="F736" s="3" t="s">
        <v>41</v>
      </c>
      <c r="G736" s="3">
        <v>8</v>
      </c>
      <c r="H736" s="3">
        <v>19</v>
      </c>
      <c r="I736" t="s">
        <v>763</v>
      </c>
      <c r="J736">
        <v>67.349999999999994</v>
      </c>
      <c r="K736" t="s">
        <v>764</v>
      </c>
      <c r="L736" t="s">
        <v>765</v>
      </c>
      <c r="M736">
        <v>2</v>
      </c>
    </row>
    <row r="737" spans="1:13" x14ac:dyDescent="0.2">
      <c r="A737" t="s">
        <v>761</v>
      </c>
      <c r="B737" s="1">
        <v>45292</v>
      </c>
      <c r="C737" s="1">
        <v>46388</v>
      </c>
      <c r="D737">
        <v>12659</v>
      </c>
      <c r="E737" t="s">
        <v>762</v>
      </c>
      <c r="F737" s="3" t="s">
        <v>41</v>
      </c>
      <c r="G737" s="3">
        <v>8</v>
      </c>
      <c r="H737" s="3">
        <v>20</v>
      </c>
      <c r="I737" t="s">
        <v>763</v>
      </c>
      <c r="J737">
        <v>69.930000000000007</v>
      </c>
      <c r="K737" t="s">
        <v>764</v>
      </c>
      <c r="L737" t="s">
        <v>765</v>
      </c>
      <c r="M737">
        <v>2</v>
      </c>
    </row>
    <row r="738" spans="1:13" x14ac:dyDescent="0.2">
      <c r="A738" t="s">
        <v>761</v>
      </c>
      <c r="B738" s="1">
        <v>45292</v>
      </c>
      <c r="C738" s="1">
        <v>46388</v>
      </c>
      <c r="D738">
        <v>12659</v>
      </c>
      <c r="E738" t="s">
        <v>762</v>
      </c>
      <c r="F738" s="3" t="s">
        <v>41</v>
      </c>
      <c r="G738" s="3">
        <v>1</v>
      </c>
      <c r="H738" s="3">
        <v>0</v>
      </c>
      <c r="I738" t="s">
        <v>763</v>
      </c>
      <c r="J738">
        <v>24.68</v>
      </c>
      <c r="K738" t="s">
        <v>764</v>
      </c>
      <c r="L738" t="s">
        <v>766</v>
      </c>
      <c r="M738">
        <v>2</v>
      </c>
    </row>
    <row r="739" spans="1:13" x14ac:dyDescent="0.2">
      <c r="A739" t="s">
        <v>761</v>
      </c>
      <c r="B739" s="1">
        <v>45292</v>
      </c>
      <c r="C739" s="1">
        <v>46388</v>
      </c>
      <c r="D739">
        <v>12659</v>
      </c>
      <c r="E739" t="s">
        <v>762</v>
      </c>
      <c r="F739" s="3" t="s">
        <v>41</v>
      </c>
      <c r="G739" s="3">
        <v>2</v>
      </c>
      <c r="H739" s="3">
        <v>0</v>
      </c>
      <c r="I739" t="s">
        <v>763</v>
      </c>
      <c r="J739">
        <v>24.68</v>
      </c>
      <c r="K739" t="s">
        <v>764</v>
      </c>
      <c r="L739" t="s">
        <v>766</v>
      </c>
      <c r="M739">
        <v>2</v>
      </c>
    </row>
    <row r="740" spans="1:13" x14ac:dyDescent="0.2">
      <c r="A740" t="s">
        <v>761</v>
      </c>
      <c r="B740" s="1">
        <v>45292</v>
      </c>
      <c r="C740" s="1">
        <v>46388</v>
      </c>
      <c r="D740">
        <v>12659</v>
      </c>
      <c r="E740" t="s">
        <v>762</v>
      </c>
      <c r="F740" s="3" t="s">
        <v>41</v>
      </c>
      <c r="G740" s="3">
        <v>3</v>
      </c>
      <c r="H740" s="3">
        <v>0</v>
      </c>
      <c r="I740" t="s">
        <v>763</v>
      </c>
      <c r="J740">
        <v>24.68</v>
      </c>
      <c r="K740" t="s">
        <v>764</v>
      </c>
      <c r="L740" t="s">
        <v>766</v>
      </c>
      <c r="M740">
        <v>2</v>
      </c>
    </row>
    <row r="741" spans="1:13" x14ac:dyDescent="0.2">
      <c r="A741" t="s">
        <v>761</v>
      </c>
      <c r="B741" s="1">
        <v>45292</v>
      </c>
      <c r="C741" s="1">
        <v>46388</v>
      </c>
      <c r="D741">
        <v>12659</v>
      </c>
      <c r="E741" t="s">
        <v>762</v>
      </c>
      <c r="F741" s="3" t="s">
        <v>41</v>
      </c>
      <c r="G741" s="3">
        <v>4</v>
      </c>
      <c r="H741" s="3">
        <v>0</v>
      </c>
      <c r="I741" t="s">
        <v>763</v>
      </c>
      <c r="J741">
        <v>24.68</v>
      </c>
      <c r="K741" t="s">
        <v>764</v>
      </c>
      <c r="L741" t="s">
        <v>766</v>
      </c>
      <c r="M741">
        <v>2</v>
      </c>
    </row>
    <row r="742" spans="1:13" x14ac:dyDescent="0.2">
      <c r="A742" t="s">
        <v>761</v>
      </c>
      <c r="B742" s="1">
        <v>45292</v>
      </c>
      <c r="C742" s="1">
        <v>46388</v>
      </c>
      <c r="D742">
        <v>12659</v>
      </c>
      <c r="E742" t="s">
        <v>762</v>
      </c>
      <c r="F742" s="3" t="s">
        <v>41</v>
      </c>
      <c r="G742" s="3">
        <v>5</v>
      </c>
      <c r="H742" s="3">
        <v>0</v>
      </c>
      <c r="I742" t="s">
        <v>763</v>
      </c>
      <c r="J742">
        <v>24.68</v>
      </c>
      <c r="K742" t="s">
        <v>764</v>
      </c>
      <c r="L742" t="s">
        <v>766</v>
      </c>
      <c r="M742">
        <v>2</v>
      </c>
    </row>
    <row r="743" spans="1:13" x14ac:dyDescent="0.2">
      <c r="A743" t="s">
        <v>761</v>
      </c>
      <c r="B743" s="1">
        <v>45292</v>
      </c>
      <c r="C743" s="1">
        <v>46388</v>
      </c>
      <c r="D743">
        <v>12659</v>
      </c>
      <c r="E743" t="s">
        <v>762</v>
      </c>
      <c r="F743" s="3" t="s">
        <v>41</v>
      </c>
      <c r="G743" s="3">
        <v>6</v>
      </c>
      <c r="H743" s="3">
        <v>0</v>
      </c>
      <c r="I743" t="s">
        <v>763</v>
      </c>
      <c r="J743">
        <v>24.68</v>
      </c>
      <c r="K743" t="s">
        <v>764</v>
      </c>
      <c r="L743" t="s">
        <v>766</v>
      </c>
      <c r="M743">
        <v>2</v>
      </c>
    </row>
    <row r="744" spans="1:13" x14ac:dyDescent="0.2">
      <c r="A744" t="s">
        <v>761</v>
      </c>
      <c r="B744" s="1">
        <v>45292</v>
      </c>
      <c r="C744" s="1">
        <v>46388</v>
      </c>
      <c r="D744">
        <v>12659</v>
      </c>
      <c r="E744" t="s">
        <v>762</v>
      </c>
      <c r="F744" s="3" t="s">
        <v>41</v>
      </c>
      <c r="G744" s="3">
        <v>7</v>
      </c>
      <c r="H744" s="3">
        <v>0</v>
      </c>
      <c r="I744" t="s">
        <v>763</v>
      </c>
      <c r="J744">
        <v>24.68</v>
      </c>
      <c r="K744" t="s">
        <v>764</v>
      </c>
      <c r="L744" t="s">
        <v>766</v>
      </c>
      <c r="M744">
        <v>2</v>
      </c>
    </row>
    <row r="745" spans="1:13" x14ac:dyDescent="0.2">
      <c r="A745" t="s">
        <v>761</v>
      </c>
      <c r="B745" s="1">
        <v>45292</v>
      </c>
      <c r="C745" s="1">
        <v>46388</v>
      </c>
      <c r="D745">
        <v>12659</v>
      </c>
      <c r="E745" t="s">
        <v>762</v>
      </c>
      <c r="F745" s="3" t="s">
        <v>41</v>
      </c>
      <c r="G745" s="3">
        <v>8</v>
      </c>
      <c r="H745" s="3">
        <v>0</v>
      </c>
      <c r="I745" t="s">
        <v>763</v>
      </c>
      <c r="J745">
        <v>24.68</v>
      </c>
      <c r="K745" t="s">
        <v>764</v>
      </c>
      <c r="L745" t="s">
        <v>766</v>
      </c>
      <c r="M745">
        <v>2</v>
      </c>
    </row>
    <row r="746" spans="1:13" x14ac:dyDescent="0.2">
      <c r="A746" t="s">
        <v>761</v>
      </c>
      <c r="B746" s="1">
        <v>45292</v>
      </c>
      <c r="C746" s="1">
        <v>46388</v>
      </c>
      <c r="D746">
        <v>12659</v>
      </c>
      <c r="E746" t="s">
        <v>762</v>
      </c>
      <c r="F746" s="3" t="s">
        <v>41</v>
      </c>
      <c r="G746" s="3">
        <v>1</v>
      </c>
      <c r="H746" s="3">
        <v>0</v>
      </c>
      <c r="I746" t="s">
        <v>763</v>
      </c>
      <c r="J746">
        <v>24.93</v>
      </c>
      <c r="K746" t="s">
        <v>764</v>
      </c>
      <c r="L746" t="s">
        <v>767</v>
      </c>
      <c r="M746">
        <v>2</v>
      </c>
    </row>
    <row r="747" spans="1:13" x14ac:dyDescent="0.2">
      <c r="A747" t="s">
        <v>761</v>
      </c>
      <c r="B747" s="1">
        <v>45292</v>
      </c>
      <c r="C747" s="1">
        <v>46388</v>
      </c>
      <c r="D747">
        <v>12659</v>
      </c>
      <c r="E747" t="s">
        <v>762</v>
      </c>
      <c r="F747" s="3" t="s">
        <v>41</v>
      </c>
      <c r="G747" s="3">
        <v>2</v>
      </c>
      <c r="H747" s="3">
        <v>0</v>
      </c>
      <c r="I747" t="s">
        <v>763</v>
      </c>
      <c r="J747">
        <v>24.93</v>
      </c>
      <c r="K747" t="s">
        <v>764</v>
      </c>
      <c r="L747" t="s">
        <v>767</v>
      </c>
      <c r="M747">
        <v>2</v>
      </c>
    </row>
    <row r="748" spans="1:13" x14ac:dyDescent="0.2">
      <c r="A748" t="s">
        <v>761</v>
      </c>
      <c r="B748" s="1">
        <v>45292</v>
      </c>
      <c r="C748" s="1">
        <v>46388</v>
      </c>
      <c r="D748">
        <v>12659</v>
      </c>
      <c r="E748" t="s">
        <v>762</v>
      </c>
      <c r="F748" s="3" t="s">
        <v>41</v>
      </c>
      <c r="G748" s="3">
        <v>3</v>
      </c>
      <c r="H748" s="3">
        <v>0</v>
      </c>
      <c r="I748" t="s">
        <v>763</v>
      </c>
      <c r="J748">
        <v>24.93</v>
      </c>
      <c r="K748" t="s">
        <v>764</v>
      </c>
      <c r="L748" t="s">
        <v>767</v>
      </c>
      <c r="M748">
        <v>2</v>
      </c>
    </row>
    <row r="749" spans="1:13" x14ac:dyDescent="0.2">
      <c r="A749" t="s">
        <v>761</v>
      </c>
      <c r="B749" s="1">
        <v>45292</v>
      </c>
      <c r="C749" s="1">
        <v>46388</v>
      </c>
      <c r="D749">
        <v>12659</v>
      </c>
      <c r="E749" t="s">
        <v>762</v>
      </c>
      <c r="F749" s="3" t="s">
        <v>41</v>
      </c>
      <c r="G749" s="3">
        <v>4</v>
      </c>
      <c r="H749" s="3">
        <v>0</v>
      </c>
      <c r="I749" t="s">
        <v>763</v>
      </c>
      <c r="J749">
        <v>24.93</v>
      </c>
      <c r="K749" t="s">
        <v>764</v>
      </c>
      <c r="L749" t="s">
        <v>767</v>
      </c>
      <c r="M749">
        <v>2</v>
      </c>
    </row>
    <row r="750" spans="1:13" x14ac:dyDescent="0.2">
      <c r="A750" t="s">
        <v>761</v>
      </c>
      <c r="B750" s="1">
        <v>45292</v>
      </c>
      <c r="C750" s="1">
        <v>46388</v>
      </c>
      <c r="D750">
        <v>12659</v>
      </c>
      <c r="E750" t="s">
        <v>762</v>
      </c>
      <c r="F750" s="3" t="s">
        <v>41</v>
      </c>
      <c r="G750" s="3">
        <v>5</v>
      </c>
      <c r="H750" s="3">
        <v>0</v>
      </c>
      <c r="I750" t="s">
        <v>763</v>
      </c>
      <c r="J750">
        <v>24.93</v>
      </c>
      <c r="K750" t="s">
        <v>764</v>
      </c>
      <c r="L750" t="s">
        <v>767</v>
      </c>
      <c r="M750">
        <v>2</v>
      </c>
    </row>
    <row r="751" spans="1:13" x14ac:dyDescent="0.2">
      <c r="A751" t="s">
        <v>761</v>
      </c>
      <c r="B751" s="1">
        <v>45292</v>
      </c>
      <c r="C751" s="1">
        <v>46388</v>
      </c>
      <c r="D751">
        <v>12659</v>
      </c>
      <c r="E751" t="s">
        <v>762</v>
      </c>
      <c r="F751" s="3" t="s">
        <v>41</v>
      </c>
      <c r="G751" s="3">
        <v>6</v>
      </c>
      <c r="H751" s="3">
        <v>0</v>
      </c>
      <c r="I751" t="s">
        <v>763</v>
      </c>
      <c r="J751">
        <v>24.93</v>
      </c>
      <c r="K751" t="s">
        <v>764</v>
      </c>
      <c r="L751" t="s">
        <v>767</v>
      </c>
      <c r="M751">
        <v>2</v>
      </c>
    </row>
    <row r="752" spans="1:13" x14ac:dyDescent="0.2">
      <c r="A752" t="s">
        <v>761</v>
      </c>
      <c r="B752" s="1">
        <v>45292</v>
      </c>
      <c r="C752" s="1">
        <v>46388</v>
      </c>
      <c r="D752">
        <v>12659</v>
      </c>
      <c r="E752" t="s">
        <v>762</v>
      </c>
      <c r="F752" s="3" t="s">
        <v>41</v>
      </c>
      <c r="G752" s="3">
        <v>7</v>
      </c>
      <c r="H752" s="3">
        <v>0</v>
      </c>
      <c r="I752" t="s">
        <v>763</v>
      </c>
      <c r="J752">
        <v>24.93</v>
      </c>
      <c r="K752" t="s">
        <v>764</v>
      </c>
      <c r="L752" t="s">
        <v>767</v>
      </c>
      <c r="M752">
        <v>2</v>
      </c>
    </row>
    <row r="753" spans="1:13" x14ac:dyDescent="0.2">
      <c r="A753" t="s">
        <v>761</v>
      </c>
      <c r="B753" s="1">
        <v>45292</v>
      </c>
      <c r="C753" s="1">
        <v>46388</v>
      </c>
      <c r="D753">
        <v>12659</v>
      </c>
      <c r="E753" t="s">
        <v>762</v>
      </c>
      <c r="F753" s="3" t="s">
        <v>41</v>
      </c>
      <c r="G753" s="3">
        <v>8</v>
      </c>
      <c r="H753" s="3">
        <v>0</v>
      </c>
      <c r="I753" t="s">
        <v>763</v>
      </c>
      <c r="J753">
        <v>24.93</v>
      </c>
      <c r="K753" t="s">
        <v>764</v>
      </c>
      <c r="L753" t="s">
        <v>767</v>
      </c>
      <c r="M753">
        <v>2</v>
      </c>
    </row>
    <row r="754" spans="1:13" x14ac:dyDescent="0.2">
      <c r="A754" t="s">
        <v>761</v>
      </c>
      <c r="B754" s="1">
        <v>45292</v>
      </c>
      <c r="C754" s="1">
        <v>46388</v>
      </c>
      <c r="D754">
        <v>12659</v>
      </c>
      <c r="E754" t="s">
        <v>762</v>
      </c>
      <c r="F754" s="3" t="s">
        <v>41</v>
      </c>
      <c r="G754" s="3">
        <v>1</v>
      </c>
      <c r="H754" s="3">
        <v>0</v>
      </c>
      <c r="I754" t="s">
        <v>763</v>
      </c>
      <c r="J754">
        <v>25.12</v>
      </c>
      <c r="K754" t="s">
        <v>764</v>
      </c>
      <c r="L754" t="s">
        <v>768</v>
      </c>
      <c r="M754">
        <v>2</v>
      </c>
    </row>
    <row r="755" spans="1:13" x14ac:dyDescent="0.2">
      <c r="A755" t="s">
        <v>761</v>
      </c>
      <c r="B755" s="1">
        <v>45292</v>
      </c>
      <c r="C755" s="1">
        <v>46388</v>
      </c>
      <c r="D755">
        <v>12659</v>
      </c>
      <c r="E755" t="s">
        <v>762</v>
      </c>
      <c r="F755" s="3" t="s">
        <v>41</v>
      </c>
      <c r="G755" s="3">
        <v>2</v>
      </c>
      <c r="H755" s="3">
        <v>0</v>
      </c>
      <c r="I755" t="s">
        <v>763</v>
      </c>
      <c r="J755">
        <v>25.12</v>
      </c>
      <c r="K755" t="s">
        <v>764</v>
      </c>
      <c r="L755" t="s">
        <v>768</v>
      </c>
      <c r="M755">
        <v>2</v>
      </c>
    </row>
    <row r="756" spans="1:13" x14ac:dyDescent="0.2">
      <c r="A756" t="s">
        <v>761</v>
      </c>
      <c r="B756" s="1">
        <v>45292</v>
      </c>
      <c r="C756" s="1">
        <v>46388</v>
      </c>
      <c r="D756">
        <v>12659</v>
      </c>
      <c r="E756" t="s">
        <v>762</v>
      </c>
      <c r="F756" s="3" t="s">
        <v>41</v>
      </c>
      <c r="G756" s="3">
        <v>3</v>
      </c>
      <c r="H756" s="3">
        <v>0</v>
      </c>
      <c r="I756" t="s">
        <v>763</v>
      </c>
      <c r="J756">
        <v>25.12</v>
      </c>
      <c r="K756" t="s">
        <v>764</v>
      </c>
      <c r="L756" t="s">
        <v>768</v>
      </c>
      <c r="M756">
        <v>2</v>
      </c>
    </row>
    <row r="757" spans="1:13" x14ac:dyDescent="0.2">
      <c r="A757" t="s">
        <v>761</v>
      </c>
      <c r="B757" s="1">
        <v>45292</v>
      </c>
      <c r="C757" s="1">
        <v>46388</v>
      </c>
      <c r="D757">
        <v>12659</v>
      </c>
      <c r="E757" t="s">
        <v>762</v>
      </c>
      <c r="F757" s="3" t="s">
        <v>41</v>
      </c>
      <c r="G757" s="3">
        <v>4</v>
      </c>
      <c r="H757" s="3">
        <v>0</v>
      </c>
      <c r="I757" t="s">
        <v>763</v>
      </c>
      <c r="J757">
        <v>25.12</v>
      </c>
      <c r="K757" t="s">
        <v>764</v>
      </c>
      <c r="L757" t="s">
        <v>768</v>
      </c>
      <c r="M757">
        <v>2</v>
      </c>
    </row>
    <row r="758" spans="1:13" x14ac:dyDescent="0.2">
      <c r="A758" t="s">
        <v>761</v>
      </c>
      <c r="B758" s="1">
        <v>45292</v>
      </c>
      <c r="C758" s="1">
        <v>46388</v>
      </c>
      <c r="D758">
        <v>12659</v>
      </c>
      <c r="E758" t="s">
        <v>762</v>
      </c>
      <c r="F758" s="3" t="s">
        <v>41</v>
      </c>
      <c r="G758" s="3">
        <v>5</v>
      </c>
      <c r="H758" s="3">
        <v>0</v>
      </c>
      <c r="I758" t="s">
        <v>763</v>
      </c>
      <c r="J758">
        <v>25.12</v>
      </c>
      <c r="K758" t="s">
        <v>764</v>
      </c>
      <c r="L758" t="s">
        <v>768</v>
      </c>
      <c r="M758">
        <v>2</v>
      </c>
    </row>
    <row r="759" spans="1:13" x14ac:dyDescent="0.2">
      <c r="A759" t="s">
        <v>761</v>
      </c>
      <c r="B759" s="1">
        <v>45292</v>
      </c>
      <c r="C759" s="1">
        <v>46388</v>
      </c>
      <c r="D759">
        <v>12659</v>
      </c>
      <c r="E759" t="s">
        <v>762</v>
      </c>
      <c r="F759" s="3" t="s">
        <v>41</v>
      </c>
      <c r="G759" s="3">
        <v>6</v>
      </c>
      <c r="H759" s="3">
        <v>0</v>
      </c>
      <c r="I759" t="s">
        <v>763</v>
      </c>
      <c r="J759">
        <v>25.12</v>
      </c>
      <c r="K759" t="s">
        <v>764</v>
      </c>
      <c r="L759" t="s">
        <v>768</v>
      </c>
      <c r="M759">
        <v>2</v>
      </c>
    </row>
    <row r="760" spans="1:13" x14ac:dyDescent="0.2">
      <c r="A760" t="s">
        <v>761</v>
      </c>
      <c r="B760" s="1">
        <v>45292</v>
      </c>
      <c r="C760" s="1">
        <v>46388</v>
      </c>
      <c r="D760">
        <v>12659</v>
      </c>
      <c r="E760" t="s">
        <v>762</v>
      </c>
      <c r="F760" s="3" t="s">
        <v>41</v>
      </c>
      <c r="G760" s="3">
        <v>7</v>
      </c>
      <c r="H760" s="3">
        <v>0</v>
      </c>
      <c r="I760" t="s">
        <v>763</v>
      </c>
      <c r="J760">
        <v>25.12</v>
      </c>
      <c r="K760" t="s">
        <v>764</v>
      </c>
      <c r="L760" t="s">
        <v>768</v>
      </c>
      <c r="M760">
        <v>2</v>
      </c>
    </row>
    <row r="761" spans="1:13" x14ac:dyDescent="0.2">
      <c r="A761" t="s">
        <v>761</v>
      </c>
      <c r="B761" s="1">
        <v>45292</v>
      </c>
      <c r="C761" s="1">
        <v>46388</v>
      </c>
      <c r="D761">
        <v>12659</v>
      </c>
      <c r="E761" t="s">
        <v>762</v>
      </c>
      <c r="F761" s="3" t="s">
        <v>41</v>
      </c>
      <c r="G761" s="3">
        <v>8</v>
      </c>
      <c r="H761" s="3">
        <v>0</v>
      </c>
      <c r="I761" t="s">
        <v>763</v>
      </c>
      <c r="J761">
        <v>25.12</v>
      </c>
      <c r="K761" t="s">
        <v>764</v>
      </c>
      <c r="L761" t="s">
        <v>768</v>
      </c>
      <c r="M761">
        <v>2</v>
      </c>
    </row>
    <row r="762" spans="1:13" x14ac:dyDescent="0.2">
      <c r="A762" t="s">
        <v>761</v>
      </c>
      <c r="B762" s="1">
        <v>45292</v>
      </c>
      <c r="C762" s="1">
        <v>46388</v>
      </c>
      <c r="D762">
        <v>12659</v>
      </c>
      <c r="E762" t="s">
        <v>762</v>
      </c>
      <c r="F762" s="3" t="s">
        <v>38</v>
      </c>
      <c r="G762" s="3">
        <v>1</v>
      </c>
      <c r="H762" s="3">
        <v>0.5</v>
      </c>
      <c r="I762" t="s">
        <v>763</v>
      </c>
      <c r="J762">
        <v>6.94</v>
      </c>
      <c r="K762" t="s">
        <v>764</v>
      </c>
      <c r="L762" t="s">
        <v>765</v>
      </c>
      <c r="M762">
        <v>2</v>
      </c>
    </row>
    <row r="763" spans="1:13" x14ac:dyDescent="0.2">
      <c r="A763" t="s">
        <v>761</v>
      </c>
      <c r="B763" s="1">
        <v>45292</v>
      </c>
      <c r="C763" s="1">
        <v>46388</v>
      </c>
      <c r="D763">
        <v>12659</v>
      </c>
      <c r="E763" t="s">
        <v>762</v>
      </c>
      <c r="F763" s="3" t="s">
        <v>38</v>
      </c>
      <c r="G763" s="3">
        <v>1</v>
      </c>
      <c r="H763" s="3">
        <v>1</v>
      </c>
      <c r="I763" t="s">
        <v>763</v>
      </c>
      <c r="J763">
        <v>6.94</v>
      </c>
      <c r="K763" t="s">
        <v>764</v>
      </c>
      <c r="L763" t="s">
        <v>765</v>
      </c>
      <c r="M763">
        <v>2</v>
      </c>
    </row>
    <row r="764" spans="1:13" x14ac:dyDescent="0.2">
      <c r="A764" t="s">
        <v>761</v>
      </c>
      <c r="B764" s="1">
        <v>45292</v>
      </c>
      <c r="C764" s="1">
        <v>46388</v>
      </c>
      <c r="D764">
        <v>12659</v>
      </c>
      <c r="E764" t="s">
        <v>762</v>
      </c>
      <c r="F764" s="3" t="s">
        <v>38</v>
      </c>
      <c r="G764" s="3">
        <v>1</v>
      </c>
      <c r="H764" s="3">
        <v>2</v>
      </c>
      <c r="I764" t="s">
        <v>763</v>
      </c>
      <c r="J764">
        <v>6.96</v>
      </c>
      <c r="K764" t="s">
        <v>764</v>
      </c>
      <c r="L764" t="s">
        <v>765</v>
      </c>
      <c r="M764">
        <v>2</v>
      </c>
    </row>
    <row r="765" spans="1:13" x14ac:dyDescent="0.2">
      <c r="A765" t="s">
        <v>761</v>
      </c>
      <c r="B765" s="1">
        <v>45292</v>
      </c>
      <c r="C765" s="1">
        <v>46388</v>
      </c>
      <c r="D765">
        <v>12659</v>
      </c>
      <c r="E765" t="s">
        <v>762</v>
      </c>
      <c r="F765" s="3" t="s">
        <v>38</v>
      </c>
      <c r="G765" s="3">
        <v>1</v>
      </c>
      <c r="H765" s="3">
        <v>3</v>
      </c>
      <c r="I765" t="s">
        <v>763</v>
      </c>
      <c r="J765">
        <v>7.06</v>
      </c>
      <c r="K765" t="s">
        <v>764</v>
      </c>
      <c r="L765" t="s">
        <v>765</v>
      </c>
      <c r="M765">
        <v>2</v>
      </c>
    </row>
    <row r="766" spans="1:13" x14ac:dyDescent="0.2">
      <c r="A766" t="s">
        <v>761</v>
      </c>
      <c r="B766" s="1">
        <v>45292</v>
      </c>
      <c r="C766" s="1">
        <v>46388</v>
      </c>
      <c r="D766">
        <v>12659</v>
      </c>
      <c r="E766" t="s">
        <v>762</v>
      </c>
      <c r="F766" s="3" t="s">
        <v>38</v>
      </c>
      <c r="G766" s="3">
        <v>1</v>
      </c>
      <c r="H766" s="3">
        <v>4</v>
      </c>
      <c r="I766" t="s">
        <v>763</v>
      </c>
      <c r="J766">
        <v>7.22</v>
      </c>
      <c r="K766" t="s">
        <v>764</v>
      </c>
      <c r="L766" t="s">
        <v>765</v>
      </c>
      <c r="M766">
        <v>2</v>
      </c>
    </row>
    <row r="767" spans="1:13" x14ac:dyDescent="0.2">
      <c r="A767" t="s">
        <v>761</v>
      </c>
      <c r="B767" s="1">
        <v>45292</v>
      </c>
      <c r="C767" s="1">
        <v>46388</v>
      </c>
      <c r="D767">
        <v>12659</v>
      </c>
      <c r="E767" t="s">
        <v>762</v>
      </c>
      <c r="F767" s="3" t="s">
        <v>38</v>
      </c>
      <c r="G767" s="3">
        <v>1</v>
      </c>
      <c r="H767" s="3">
        <v>5</v>
      </c>
      <c r="I767" t="s">
        <v>763</v>
      </c>
      <c r="J767">
        <v>7.22</v>
      </c>
      <c r="K767" t="s">
        <v>764</v>
      </c>
      <c r="L767" t="s">
        <v>765</v>
      </c>
      <c r="M767">
        <v>2</v>
      </c>
    </row>
    <row r="768" spans="1:13" x14ac:dyDescent="0.2">
      <c r="A768" t="s">
        <v>761</v>
      </c>
      <c r="B768" s="1">
        <v>45292</v>
      </c>
      <c r="C768" s="1">
        <v>46388</v>
      </c>
      <c r="D768">
        <v>12659</v>
      </c>
      <c r="E768" t="s">
        <v>762</v>
      </c>
      <c r="F768" s="3" t="s">
        <v>38</v>
      </c>
      <c r="G768" s="3">
        <v>1</v>
      </c>
      <c r="H768" s="3">
        <v>6</v>
      </c>
      <c r="I768" t="s">
        <v>763</v>
      </c>
      <c r="J768">
        <v>7.32</v>
      </c>
      <c r="K768" t="s">
        <v>764</v>
      </c>
      <c r="L768" t="s">
        <v>765</v>
      </c>
      <c r="M768">
        <v>2</v>
      </c>
    </row>
    <row r="769" spans="1:13" x14ac:dyDescent="0.2">
      <c r="A769" t="s">
        <v>761</v>
      </c>
      <c r="B769" s="1">
        <v>45292</v>
      </c>
      <c r="C769" s="1">
        <v>46388</v>
      </c>
      <c r="D769">
        <v>12659</v>
      </c>
      <c r="E769" t="s">
        <v>762</v>
      </c>
      <c r="F769" s="3" t="s">
        <v>38</v>
      </c>
      <c r="G769" s="3">
        <v>1</v>
      </c>
      <c r="H769" s="3">
        <v>7</v>
      </c>
      <c r="I769" t="s">
        <v>763</v>
      </c>
      <c r="J769">
        <v>8.43</v>
      </c>
      <c r="K769" t="s">
        <v>764</v>
      </c>
      <c r="L769" t="s">
        <v>765</v>
      </c>
      <c r="M769">
        <v>2</v>
      </c>
    </row>
    <row r="770" spans="1:13" x14ac:dyDescent="0.2">
      <c r="A770" t="s">
        <v>761</v>
      </c>
      <c r="B770" s="1">
        <v>45292</v>
      </c>
      <c r="C770" s="1">
        <v>46388</v>
      </c>
      <c r="D770">
        <v>12659</v>
      </c>
      <c r="E770" t="s">
        <v>762</v>
      </c>
      <c r="F770" s="3" t="s">
        <v>38</v>
      </c>
      <c r="G770" s="3">
        <v>1</v>
      </c>
      <c r="H770" s="3">
        <v>8</v>
      </c>
      <c r="I770" t="s">
        <v>763</v>
      </c>
      <c r="J770">
        <v>8.69</v>
      </c>
      <c r="K770" t="s">
        <v>764</v>
      </c>
      <c r="L770" t="s">
        <v>765</v>
      </c>
      <c r="M770">
        <v>2</v>
      </c>
    </row>
    <row r="771" spans="1:13" x14ac:dyDescent="0.2">
      <c r="A771" t="s">
        <v>761</v>
      </c>
      <c r="B771" s="1">
        <v>45292</v>
      </c>
      <c r="C771" s="1">
        <v>46388</v>
      </c>
      <c r="D771">
        <v>12659</v>
      </c>
      <c r="E771" t="s">
        <v>762</v>
      </c>
      <c r="F771" s="3" t="s">
        <v>38</v>
      </c>
      <c r="G771" s="3">
        <v>1</v>
      </c>
      <c r="H771" s="3">
        <v>9</v>
      </c>
      <c r="I771" t="s">
        <v>763</v>
      </c>
      <c r="J771">
        <v>9.1199999999999992</v>
      </c>
      <c r="K771" t="s">
        <v>764</v>
      </c>
      <c r="L771" t="s">
        <v>765</v>
      </c>
      <c r="M771">
        <v>2</v>
      </c>
    </row>
    <row r="772" spans="1:13" x14ac:dyDescent="0.2">
      <c r="A772" t="s">
        <v>761</v>
      </c>
      <c r="B772" s="1">
        <v>45292</v>
      </c>
      <c r="C772" s="1">
        <v>46388</v>
      </c>
      <c r="D772">
        <v>12659</v>
      </c>
      <c r="E772" t="s">
        <v>762</v>
      </c>
      <c r="F772" s="3" t="s">
        <v>38</v>
      </c>
      <c r="G772" s="3">
        <v>1</v>
      </c>
      <c r="H772" s="3">
        <v>10</v>
      </c>
      <c r="I772" t="s">
        <v>763</v>
      </c>
      <c r="J772">
        <v>9.4600000000000009</v>
      </c>
      <c r="K772" t="s">
        <v>764</v>
      </c>
      <c r="L772" t="s">
        <v>765</v>
      </c>
      <c r="M772">
        <v>2</v>
      </c>
    </row>
    <row r="773" spans="1:13" x14ac:dyDescent="0.2">
      <c r="A773" t="s">
        <v>761</v>
      </c>
      <c r="B773" s="1">
        <v>45292</v>
      </c>
      <c r="C773" s="1">
        <v>46388</v>
      </c>
      <c r="D773">
        <v>12659</v>
      </c>
      <c r="E773" t="s">
        <v>762</v>
      </c>
      <c r="F773" s="3" t="s">
        <v>38</v>
      </c>
      <c r="G773" s="3">
        <v>1</v>
      </c>
      <c r="H773" s="3">
        <v>11</v>
      </c>
      <c r="I773" t="s">
        <v>763</v>
      </c>
      <c r="J773">
        <v>10.16</v>
      </c>
      <c r="K773" t="s">
        <v>764</v>
      </c>
      <c r="L773" t="s">
        <v>765</v>
      </c>
      <c r="M773">
        <v>2</v>
      </c>
    </row>
    <row r="774" spans="1:13" x14ac:dyDescent="0.2">
      <c r="A774" t="s">
        <v>761</v>
      </c>
      <c r="B774" s="1">
        <v>45292</v>
      </c>
      <c r="C774" s="1">
        <v>46388</v>
      </c>
      <c r="D774">
        <v>12659</v>
      </c>
      <c r="E774" t="s">
        <v>762</v>
      </c>
      <c r="F774" s="3" t="s">
        <v>38</v>
      </c>
      <c r="G774" s="3">
        <v>1</v>
      </c>
      <c r="H774" s="3">
        <v>12</v>
      </c>
      <c r="I774" t="s">
        <v>763</v>
      </c>
      <c r="J774">
        <v>10.51</v>
      </c>
      <c r="K774" t="s">
        <v>764</v>
      </c>
      <c r="L774" t="s">
        <v>765</v>
      </c>
      <c r="M774">
        <v>2</v>
      </c>
    </row>
    <row r="775" spans="1:13" x14ac:dyDescent="0.2">
      <c r="A775" t="s">
        <v>761</v>
      </c>
      <c r="B775" s="1">
        <v>45292</v>
      </c>
      <c r="C775" s="1">
        <v>46388</v>
      </c>
      <c r="D775">
        <v>12659</v>
      </c>
      <c r="E775" t="s">
        <v>762</v>
      </c>
      <c r="F775" s="3" t="s">
        <v>38</v>
      </c>
      <c r="G775" s="3">
        <v>1</v>
      </c>
      <c r="H775" s="3">
        <v>13</v>
      </c>
      <c r="I775" t="s">
        <v>763</v>
      </c>
      <c r="J775">
        <v>10.89</v>
      </c>
      <c r="K775" t="s">
        <v>764</v>
      </c>
      <c r="L775" t="s">
        <v>765</v>
      </c>
      <c r="M775">
        <v>2</v>
      </c>
    </row>
    <row r="776" spans="1:13" x14ac:dyDescent="0.2">
      <c r="A776" t="s">
        <v>761</v>
      </c>
      <c r="B776" s="1">
        <v>45292</v>
      </c>
      <c r="C776" s="1">
        <v>46388</v>
      </c>
      <c r="D776">
        <v>12659</v>
      </c>
      <c r="E776" t="s">
        <v>762</v>
      </c>
      <c r="F776" s="3" t="s">
        <v>38</v>
      </c>
      <c r="G776" s="3">
        <v>1</v>
      </c>
      <c r="H776" s="3">
        <v>14</v>
      </c>
      <c r="I776" t="s">
        <v>763</v>
      </c>
      <c r="J776">
        <v>11.3</v>
      </c>
      <c r="K776" t="s">
        <v>764</v>
      </c>
      <c r="L776" t="s">
        <v>765</v>
      </c>
      <c r="M776">
        <v>2</v>
      </c>
    </row>
    <row r="777" spans="1:13" x14ac:dyDescent="0.2">
      <c r="A777" t="s">
        <v>761</v>
      </c>
      <c r="B777" s="1">
        <v>45292</v>
      </c>
      <c r="C777" s="1">
        <v>46388</v>
      </c>
      <c r="D777">
        <v>12659</v>
      </c>
      <c r="E777" t="s">
        <v>762</v>
      </c>
      <c r="F777" s="3" t="s">
        <v>38</v>
      </c>
      <c r="G777" s="3">
        <v>1</v>
      </c>
      <c r="H777" s="3">
        <v>15</v>
      </c>
      <c r="I777" t="s">
        <v>763</v>
      </c>
      <c r="J777">
        <v>11.6</v>
      </c>
      <c r="K777" t="s">
        <v>764</v>
      </c>
      <c r="L777" t="s">
        <v>765</v>
      </c>
      <c r="M777">
        <v>2</v>
      </c>
    </row>
    <row r="778" spans="1:13" x14ac:dyDescent="0.2">
      <c r="A778" t="s">
        <v>761</v>
      </c>
      <c r="B778" s="1">
        <v>45292</v>
      </c>
      <c r="C778" s="1">
        <v>46388</v>
      </c>
      <c r="D778">
        <v>12659</v>
      </c>
      <c r="E778" t="s">
        <v>762</v>
      </c>
      <c r="F778" s="3" t="s">
        <v>38</v>
      </c>
      <c r="G778" s="3">
        <v>1</v>
      </c>
      <c r="H778" s="3">
        <v>16</v>
      </c>
      <c r="I778" t="s">
        <v>763</v>
      </c>
      <c r="J778">
        <v>12.07</v>
      </c>
      <c r="K778" t="s">
        <v>764</v>
      </c>
      <c r="L778" t="s">
        <v>765</v>
      </c>
      <c r="M778">
        <v>2</v>
      </c>
    </row>
    <row r="779" spans="1:13" x14ac:dyDescent="0.2">
      <c r="A779" t="s">
        <v>761</v>
      </c>
      <c r="B779" s="1">
        <v>45292</v>
      </c>
      <c r="C779" s="1">
        <v>46388</v>
      </c>
      <c r="D779">
        <v>12659</v>
      </c>
      <c r="E779" t="s">
        <v>762</v>
      </c>
      <c r="F779" s="3" t="s">
        <v>38</v>
      </c>
      <c r="G779" s="3">
        <v>1</v>
      </c>
      <c r="H779" s="3">
        <v>17</v>
      </c>
      <c r="I779" t="s">
        <v>763</v>
      </c>
      <c r="J779">
        <v>12.42</v>
      </c>
      <c r="K779" t="s">
        <v>764</v>
      </c>
      <c r="L779" t="s">
        <v>765</v>
      </c>
      <c r="M779">
        <v>2</v>
      </c>
    </row>
    <row r="780" spans="1:13" x14ac:dyDescent="0.2">
      <c r="A780" t="s">
        <v>761</v>
      </c>
      <c r="B780" s="1">
        <v>45292</v>
      </c>
      <c r="C780" s="1">
        <v>46388</v>
      </c>
      <c r="D780">
        <v>12659</v>
      </c>
      <c r="E780" t="s">
        <v>762</v>
      </c>
      <c r="F780" s="3" t="s">
        <v>38</v>
      </c>
      <c r="G780" s="3">
        <v>1</v>
      </c>
      <c r="H780" s="3">
        <v>18</v>
      </c>
      <c r="I780" t="s">
        <v>763</v>
      </c>
      <c r="J780">
        <v>12.83</v>
      </c>
      <c r="K780" t="s">
        <v>764</v>
      </c>
      <c r="L780" t="s">
        <v>765</v>
      </c>
      <c r="M780">
        <v>2</v>
      </c>
    </row>
    <row r="781" spans="1:13" x14ac:dyDescent="0.2">
      <c r="A781" t="s">
        <v>761</v>
      </c>
      <c r="B781" s="1">
        <v>45292</v>
      </c>
      <c r="C781" s="1">
        <v>46388</v>
      </c>
      <c r="D781">
        <v>12659</v>
      </c>
      <c r="E781" t="s">
        <v>762</v>
      </c>
      <c r="F781" s="3" t="s">
        <v>38</v>
      </c>
      <c r="G781" s="3">
        <v>1</v>
      </c>
      <c r="H781" s="3">
        <v>19</v>
      </c>
      <c r="I781" t="s">
        <v>763</v>
      </c>
      <c r="J781">
        <v>13.19</v>
      </c>
      <c r="K781" t="s">
        <v>764</v>
      </c>
      <c r="L781" t="s">
        <v>765</v>
      </c>
      <c r="M781">
        <v>2</v>
      </c>
    </row>
    <row r="782" spans="1:13" x14ac:dyDescent="0.2">
      <c r="A782" t="s">
        <v>761</v>
      </c>
      <c r="B782" s="1">
        <v>45292</v>
      </c>
      <c r="C782" s="1">
        <v>46388</v>
      </c>
      <c r="D782">
        <v>12659</v>
      </c>
      <c r="E782" t="s">
        <v>762</v>
      </c>
      <c r="F782" s="3" t="s">
        <v>38</v>
      </c>
      <c r="G782" s="3">
        <v>1</v>
      </c>
      <c r="H782" s="3">
        <v>20</v>
      </c>
      <c r="I782" t="s">
        <v>763</v>
      </c>
      <c r="J782">
        <v>13.52</v>
      </c>
      <c r="K782" t="s">
        <v>764</v>
      </c>
      <c r="L782" t="s">
        <v>765</v>
      </c>
      <c r="M782">
        <v>2</v>
      </c>
    </row>
    <row r="783" spans="1:13" x14ac:dyDescent="0.2">
      <c r="A783" t="s">
        <v>761</v>
      </c>
      <c r="B783" s="1">
        <v>45292</v>
      </c>
      <c r="C783" s="1">
        <v>46388</v>
      </c>
      <c r="D783">
        <v>12659</v>
      </c>
      <c r="E783" t="s">
        <v>762</v>
      </c>
      <c r="F783" s="3" t="s">
        <v>38</v>
      </c>
      <c r="G783" s="3">
        <v>2</v>
      </c>
      <c r="H783" s="3">
        <v>0.5</v>
      </c>
      <c r="I783" t="s">
        <v>763</v>
      </c>
      <c r="J783">
        <v>6.96</v>
      </c>
      <c r="K783" t="s">
        <v>764</v>
      </c>
      <c r="L783" t="s">
        <v>765</v>
      </c>
      <c r="M783">
        <v>2</v>
      </c>
    </row>
    <row r="784" spans="1:13" x14ac:dyDescent="0.2">
      <c r="A784" t="s">
        <v>761</v>
      </c>
      <c r="B784" s="1">
        <v>45292</v>
      </c>
      <c r="C784" s="1">
        <v>46388</v>
      </c>
      <c r="D784">
        <v>12659</v>
      </c>
      <c r="E784" t="s">
        <v>762</v>
      </c>
      <c r="F784" s="3" t="s">
        <v>38</v>
      </c>
      <c r="G784" s="3">
        <v>2</v>
      </c>
      <c r="H784" s="3">
        <v>1</v>
      </c>
      <c r="I784" t="s">
        <v>763</v>
      </c>
      <c r="J784">
        <v>6.96</v>
      </c>
      <c r="K784" t="s">
        <v>764</v>
      </c>
      <c r="L784" t="s">
        <v>765</v>
      </c>
      <c r="M784">
        <v>2</v>
      </c>
    </row>
    <row r="785" spans="1:13" x14ac:dyDescent="0.2">
      <c r="A785" t="s">
        <v>761</v>
      </c>
      <c r="B785" s="1">
        <v>45292</v>
      </c>
      <c r="C785" s="1">
        <v>46388</v>
      </c>
      <c r="D785">
        <v>12659</v>
      </c>
      <c r="E785" t="s">
        <v>762</v>
      </c>
      <c r="F785" s="3" t="s">
        <v>38</v>
      </c>
      <c r="G785" s="3">
        <v>2</v>
      </c>
      <c r="H785" s="3">
        <v>2</v>
      </c>
      <c r="I785" t="s">
        <v>763</v>
      </c>
      <c r="J785">
        <v>6.96</v>
      </c>
      <c r="K785" t="s">
        <v>764</v>
      </c>
      <c r="L785" t="s">
        <v>765</v>
      </c>
      <c r="M785">
        <v>2</v>
      </c>
    </row>
    <row r="786" spans="1:13" x14ac:dyDescent="0.2">
      <c r="A786" t="s">
        <v>761</v>
      </c>
      <c r="B786" s="1">
        <v>45292</v>
      </c>
      <c r="C786" s="1">
        <v>46388</v>
      </c>
      <c r="D786">
        <v>12659</v>
      </c>
      <c r="E786" t="s">
        <v>762</v>
      </c>
      <c r="F786" s="3" t="s">
        <v>38</v>
      </c>
      <c r="G786" s="3">
        <v>2</v>
      </c>
      <c r="H786" s="3">
        <v>3</v>
      </c>
      <c r="I786" t="s">
        <v>763</v>
      </c>
      <c r="J786">
        <v>7.14</v>
      </c>
      <c r="K786" t="s">
        <v>764</v>
      </c>
      <c r="L786" t="s">
        <v>765</v>
      </c>
      <c r="M786">
        <v>2</v>
      </c>
    </row>
    <row r="787" spans="1:13" x14ac:dyDescent="0.2">
      <c r="A787" t="s">
        <v>761</v>
      </c>
      <c r="B787" s="1">
        <v>45292</v>
      </c>
      <c r="C787" s="1">
        <v>46388</v>
      </c>
      <c r="D787">
        <v>12659</v>
      </c>
      <c r="E787" t="s">
        <v>762</v>
      </c>
      <c r="F787" s="3" t="s">
        <v>38</v>
      </c>
      <c r="G787" s="3">
        <v>2</v>
      </c>
      <c r="H787" s="3">
        <v>4</v>
      </c>
      <c r="I787" t="s">
        <v>763</v>
      </c>
      <c r="J787">
        <v>7.32</v>
      </c>
      <c r="K787" t="s">
        <v>764</v>
      </c>
      <c r="L787" t="s">
        <v>765</v>
      </c>
      <c r="M787">
        <v>2</v>
      </c>
    </row>
    <row r="788" spans="1:13" x14ac:dyDescent="0.2">
      <c r="A788" t="s">
        <v>761</v>
      </c>
      <c r="B788" s="1">
        <v>45292</v>
      </c>
      <c r="C788" s="1">
        <v>46388</v>
      </c>
      <c r="D788">
        <v>12659</v>
      </c>
      <c r="E788" t="s">
        <v>762</v>
      </c>
      <c r="F788" s="3" t="s">
        <v>38</v>
      </c>
      <c r="G788" s="3">
        <v>2</v>
      </c>
      <c r="H788" s="3">
        <v>5</v>
      </c>
      <c r="I788" t="s">
        <v>763</v>
      </c>
      <c r="J788">
        <v>7.36</v>
      </c>
      <c r="K788" t="s">
        <v>764</v>
      </c>
      <c r="L788" t="s">
        <v>765</v>
      </c>
      <c r="M788">
        <v>2</v>
      </c>
    </row>
    <row r="789" spans="1:13" x14ac:dyDescent="0.2">
      <c r="A789" t="s">
        <v>761</v>
      </c>
      <c r="B789" s="1">
        <v>45292</v>
      </c>
      <c r="C789" s="1">
        <v>46388</v>
      </c>
      <c r="D789">
        <v>12659</v>
      </c>
      <c r="E789" t="s">
        <v>762</v>
      </c>
      <c r="F789" s="3" t="s">
        <v>38</v>
      </c>
      <c r="G789" s="3">
        <v>2</v>
      </c>
      <c r="H789" s="3">
        <v>6</v>
      </c>
      <c r="I789" t="s">
        <v>763</v>
      </c>
      <c r="J789">
        <v>7.83</v>
      </c>
      <c r="K789" t="s">
        <v>764</v>
      </c>
      <c r="L789" t="s">
        <v>765</v>
      </c>
      <c r="M789">
        <v>2</v>
      </c>
    </row>
    <row r="790" spans="1:13" x14ac:dyDescent="0.2">
      <c r="A790" t="s">
        <v>761</v>
      </c>
      <c r="B790" s="1">
        <v>45292</v>
      </c>
      <c r="C790" s="1">
        <v>46388</v>
      </c>
      <c r="D790">
        <v>12659</v>
      </c>
      <c r="E790" t="s">
        <v>762</v>
      </c>
      <c r="F790" s="3" t="s">
        <v>38</v>
      </c>
      <c r="G790" s="3">
        <v>2</v>
      </c>
      <c r="H790" s="3">
        <v>7</v>
      </c>
      <c r="I790" t="s">
        <v>763</v>
      </c>
      <c r="J790">
        <v>8.52</v>
      </c>
      <c r="K790" t="s">
        <v>764</v>
      </c>
      <c r="L790" t="s">
        <v>765</v>
      </c>
      <c r="M790">
        <v>2</v>
      </c>
    </row>
    <row r="791" spans="1:13" x14ac:dyDescent="0.2">
      <c r="A791" t="s">
        <v>761</v>
      </c>
      <c r="B791" s="1">
        <v>45292</v>
      </c>
      <c r="C791" s="1">
        <v>46388</v>
      </c>
      <c r="D791">
        <v>12659</v>
      </c>
      <c r="E791" t="s">
        <v>762</v>
      </c>
      <c r="F791" s="3" t="s">
        <v>38</v>
      </c>
      <c r="G791" s="3">
        <v>2</v>
      </c>
      <c r="H791" s="3">
        <v>8</v>
      </c>
      <c r="I791" t="s">
        <v>763</v>
      </c>
      <c r="J791">
        <v>8.73</v>
      </c>
      <c r="K791" t="s">
        <v>764</v>
      </c>
      <c r="L791" t="s">
        <v>765</v>
      </c>
      <c r="M791">
        <v>2</v>
      </c>
    </row>
    <row r="792" spans="1:13" x14ac:dyDescent="0.2">
      <c r="A792" t="s">
        <v>761</v>
      </c>
      <c r="B792" s="1">
        <v>45292</v>
      </c>
      <c r="C792" s="1">
        <v>46388</v>
      </c>
      <c r="D792">
        <v>12659</v>
      </c>
      <c r="E792" t="s">
        <v>762</v>
      </c>
      <c r="F792" s="3" t="s">
        <v>38</v>
      </c>
      <c r="G792" s="3">
        <v>2</v>
      </c>
      <c r="H792" s="3">
        <v>9</v>
      </c>
      <c r="I792" t="s">
        <v>763</v>
      </c>
      <c r="J792">
        <v>9.3000000000000007</v>
      </c>
      <c r="K792" t="s">
        <v>764</v>
      </c>
      <c r="L792" t="s">
        <v>765</v>
      </c>
      <c r="M792">
        <v>2</v>
      </c>
    </row>
    <row r="793" spans="1:13" x14ac:dyDescent="0.2">
      <c r="A793" t="s">
        <v>761</v>
      </c>
      <c r="B793" s="1">
        <v>45292</v>
      </c>
      <c r="C793" s="1">
        <v>46388</v>
      </c>
      <c r="D793">
        <v>12659</v>
      </c>
      <c r="E793" t="s">
        <v>762</v>
      </c>
      <c r="F793" s="3" t="s">
        <v>38</v>
      </c>
      <c r="G793" s="3">
        <v>2</v>
      </c>
      <c r="H793" s="3">
        <v>10</v>
      </c>
      <c r="I793" t="s">
        <v>763</v>
      </c>
      <c r="J793">
        <v>9.7899999999999991</v>
      </c>
      <c r="K793" t="s">
        <v>764</v>
      </c>
      <c r="L793" t="s">
        <v>765</v>
      </c>
      <c r="M793">
        <v>2</v>
      </c>
    </row>
    <row r="794" spans="1:13" x14ac:dyDescent="0.2">
      <c r="A794" t="s">
        <v>761</v>
      </c>
      <c r="B794" s="1">
        <v>45292</v>
      </c>
      <c r="C794" s="1">
        <v>46388</v>
      </c>
      <c r="D794">
        <v>12659</v>
      </c>
      <c r="E794" t="s">
        <v>762</v>
      </c>
      <c r="F794" s="3" t="s">
        <v>38</v>
      </c>
      <c r="G794" s="3">
        <v>2</v>
      </c>
      <c r="H794" s="3">
        <v>11</v>
      </c>
      <c r="I794" t="s">
        <v>763</v>
      </c>
      <c r="J794">
        <v>10.9</v>
      </c>
      <c r="K794" t="s">
        <v>764</v>
      </c>
      <c r="L794" t="s">
        <v>765</v>
      </c>
      <c r="M794">
        <v>2</v>
      </c>
    </row>
    <row r="795" spans="1:13" x14ac:dyDescent="0.2">
      <c r="A795" t="s">
        <v>761</v>
      </c>
      <c r="B795" s="1">
        <v>45292</v>
      </c>
      <c r="C795" s="1">
        <v>46388</v>
      </c>
      <c r="D795">
        <v>12659</v>
      </c>
      <c r="E795" t="s">
        <v>762</v>
      </c>
      <c r="F795" s="3" t="s">
        <v>38</v>
      </c>
      <c r="G795" s="3">
        <v>2</v>
      </c>
      <c r="H795" s="3">
        <v>12</v>
      </c>
      <c r="I795" t="s">
        <v>763</v>
      </c>
      <c r="J795">
        <v>11.31</v>
      </c>
      <c r="K795" t="s">
        <v>764</v>
      </c>
      <c r="L795" t="s">
        <v>765</v>
      </c>
      <c r="M795">
        <v>2</v>
      </c>
    </row>
    <row r="796" spans="1:13" x14ac:dyDescent="0.2">
      <c r="A796" t="s">
        <v>761</v>
      </c>
      <c r="B796" s="1">
        <v>45292</v>
      </c>
      <c r="C796" s="1">
        <v>46388</v>
      </c>
      <c r="D796">
        <v>12659</v>
      </c>
      <c r="E796" t="s">
        <v>762</v>
      </c>
      <c r="F796" s="3" t="s">
        <v>38</v>
      </c>
      <c r="G796" s="3">
        <v>2</v>
      </c>
      <c r="H796" s="3">
        <v>13</v>
      </c>
      <c r="I796" t="s">
        <v>763</v>
      </c>
      <c r="J796">
        <v>11.75</v>
      </c>
      <c r="K796" t="s">
        <v>764</v>
      </c>
      <c r="L796" t="s">
        <v>765</v>
      </c>
      <c r="M796">
        <v>2</v>
      </c>
    </row>
    <row r="797" spans="1:13" x14ac:dyDescent="0.2">
      <c r="A797" t="s">
        <v>761</v>
      </c>
      <c r="B797" s="1">
        <v>45292</v>
      </c>
      <c r="C797" s="1">
        <v>46388</v>
      </c>
      <c r="D797">
        <v>12659</v>
      </c>
      <c r="E797" t="s">
        <v>762</v>
      </c>
      <c r="F797" s="3" t="s">
        <v>38</v>
      </c>
      <c r="G797" s="3">
        <v>2</v>
      </c>
      <c r="H797" s="3">
        <v>14</v>
      </c>
      <c r="I797" t="s">
        <v>763</v>
      </c>
      <c r="J797">
        <v>12.22</v>
      </c>
      <c r="K797" t="s">
        <v>764</v>
      </c>
      <c r="L797" t="s">
        <v>765</v>
      </c>
      <c r="M797">
        <v>2</v>
      </c>
    </row>
    <row r="798" spans="1:13" x14ac:dyDescent="0.2">
      <c r="A798" t="s">
        <v>761</v>
      </c>
      <c r="B798" s="1">
        <v>45292</v>
      </c>
      <c r="C798" s="1">
        <v>46388</v>
      </c>
      <c r="D798">
        <v>12659</v>
      </c>
      <c r="E798" t="s">
        <v>762</v>
      </c>
      <c r="F798" s="3" t="s">
        <v>38</v>
      </c>
      <c r="G798" s="3">
        <v>2</v>
      </c>
      <c r="H798" s="3">
        <v>15</v>
      </c>
      <c r="I798" t="s">
        <v>763</v>
      </c>
      <c r="J798">
        <v>12.59</v>
      </c>
      <c r="K798" t="s">
        <v>764</v>
      </c>
      <c r="L798" t="s">
        <v>765</v>
      </c>
      <c r="M798">
        <v>2</v>
      </c>
    </row>
    <row r="799" spans="1:13" x14ac:dyDescent="0.2">
      <c r="A799" t="s">
        <v>761</v>
      </c>
      <c r="B799" s="1">
        <v>45292</v>
      </c>
      <c r="C799" s="1">
        <v>46388</v>
      </c>
      <c r="D799">
        <v>12659</v>
      </c>
      <c r="E799" t="s">
        <v>762</v>
      </c>
      <c r="F799" s="3" t="s">
        <v>38</v>
      </c>
      <c r="G799" s="3">
        <v>2</v>
      </c>
      <c r="H799" s="3">
        <v>16</v>
      </c>
      <c r="I799" t="s">
        <v>763</v>
      </c>
      <c r="J799">
        <v>13.11</v>
      </c>
      <c r="K799" t="s">
        <v>764</v>
      </c>
      <c r="L799" t="s">
        <v>765</v>
      </c>
      <c r="M799">
        <v>2</v>
      </c>
    </row>
    <row r="800" spans="1:13" x14ac:dyDescent="0.2">
      <c r="A800" t="s">
        <v>761</v>
      </c>
      <c r="B800" s="1">
        <v>45292</v>
      </c>
      <c r="C800" s="1">
        <v>46388</v>
      </c>
      <c r="D800">
        <v>12659</v>
      </c>
      <c r="E800" t="s">
        <v>762</v>
      </c>
      <c r="F800" s="3" t="s">
        <v>38</v>
      </c>
      <c r="G800" s="3">
        <v>2</v>
      </c>
      <c r="H800" s="3">
        <v>17</v>
      </c>
      <c r="I800" t="s">
        <v>763</v>
      </c>
      <c r="J800">
        <v>13.53</v>
      </c>
      <c r="K800" t="s">
        <v>764</v>
      </c>
      <c r="L800" t="s">
        <v>765</v>
      </c>
      <c r="M800">
        <v>2</v>
      </c>
    </row>
    <row r="801" spans="1:13" x14ac:dyDescent="0.2">
      <c r="A801" t="s">
        <v>761</v>
      </c>
      <c r="B801" s="1">
        <v>45292</v>
      </c>
      <c r="C801" s="1">
        <v>46388</v>
      </c>
      <c r="D801">
        <v>12659</v>
      </c>
      <c r="E801" t="s">
        <v>762</v>
      </c>
      <c r="F801" s="3" t="s">
        <v>38</v>
      </c>
      <c r="G801" s="3">
        <v>2</v>
      </c>
      <c r="H801" s="3">
        <v>18</v>
      </c>
      <c r="I801" t="s">
        <v>763</v>
      </c>
      <c r="J801">
        <v>13.73</v>
      </c>
      <c r="K801" t="s">
        <v>764</v>
      </c>
      <c r="L801" t="s">
        <v>765</v>
      </c>
      <c r="M801">
        <v>2</v>
      </c>
    </row>
    <row r="802" spans="1:13" x14ac:dyDescent="0.2">
      <c r="A802" t="s">
        <v>761</v>
      </c>
      <c r="B802" s="1">
        <v>45292</v>
      </c>
      <c r="C802" s="1">
        <v>46388</v>
      </c>
      <c r="D802">
        <v>12659</v>
      </c>
      <c r="E802" t="s">
        <v>762</v>
      </c>
      <c r="F802" s="3" t="s">
        <v>38</v>
      </c>
      <c r="G802" s="3">
        <v>2</v>
      </c>
      <c r="H802" s="3">
        <v>19</v>
      </c>
      <c r="I802" t="s">
        <v>763</v>
      </c>
      <c r="J802">
        <v>14.05</v>
      </c>
      <c r="K802" t="s">
        <v>764</v>
      </c>
      <c r="L802" t="s">
        <v>765</v>
      </c>
      <c r="M802">
        <v>2</v>
      </c>
    </row>
    <row r="803" spans="1:13" x14ac:dyDescent="0.2">
      <c r="A803" t="s">
        <v>761</v>
      </c>
      <c r="B803" s="1">
        <v>45292</v>
      </c>
      <c r="C803" s="1">
        <v>46388</v>
      </c>
      <c r="D803">
        <v>12659</v>
      </c>
      <c r="E803" t="s">
        <v>762</v>
      </c>
      <c r="F803" s="3" t="s">
        <v>38</v>
      </c>
      <c r="G803" s="3">
        <v>2</v>
      </c>
      <c r="H803" s="3">
        <v>20</v>
      </c>
      <c r="I803" t="s">
        <v>763</v>
      </c>
      <c r="J803">
        <v>14.32</v>
      </c>
      <c r="K803" t="s">
        <v>764</v>
      </c>
      <c r="L803" t="s">
        <v>765</v>
      </c>
      <c r="M803">
        <v>2</v>
      </c>
    </row>
    <row r="804" spans="1:13" x14ac:dyDescent="0.2">
      <c r="A804" t="s">
        <v>761</v>
      </c>
      <c r="B804" s="1">
        <v>45292</v>
      </c>
      <c r="C804" s="1">
        <v>46388</v>
      </c>
      <c r="D804">
        <v>12659</v>
      </c>
      <c r="E804" t="s">
        <v>762</v>
      </c>
      <c r="F804" s="3" t="s">
        <v>38</v>
      </c>
      <c r="G804" s="3">
        <v>3</v>
      </c>
      <c r="H804" s="3">
        <v>0.5</v>
      </c>
      <c r="I804" t="s">
        <v>763</v>
      </c>
      <c r="J804">
        <v>6.96</v>
      </c>
      <c r="K804" t="s">
        <v>764</v>
      </c>
      <c r="L804" t="s">
        <v>765</v>
      </c>
      <c r="M804">
        <v>2</v>
      </c>
    </row>
    <row r="805" spans="1:13" x14ac:dyDescent="0.2">
      <c r="A805" t="s">
        <v>761</v>
      </c>
      <c r="B805" s="1">
        <v>45292</v>
      </c>
      <c r="C805" s="1">
        <v>46388</v>
      </c>
      <c r="D805">
        <v>12659</v>
      </c>
      <c r="E805" t="s">
        <v>762</v>
      </c>
      <c r="F805" s="3" t="s">
        <v>38</v>
      </c>
      <c r="G805" s="3">
        <v>3</v>
      </c>
      <c r="H805" s="3">
        <v>1</v>
      </c>
      <c r="I805" t="s">
        <v>763</v>
      </c>
      <c r="J805">
        <v>6.96</v>
      </c>
      <c r="K805" t="s">
        <v>764</v>
      </c>
      <c r="L805" t="s">
        <v>765</v>
      </c>
      <c r="M805">
        <v>2</v>
      </c>
    </row>
    <row r="806" spans="1:13" x14ac:dyDescent="0.2">
      <c r="A806" t="s">
        <v>761</v>
      </c>
      <c r="B806" s="1">
        <v>45292</v>
      </c>
      <c r="C806" s="1">
        <v>46388</v>
      </c>
      <c r="D806">
        <v>12659</v>
      </c>
      <c r="E806" t="s">
        <v>762</v>
      </c>
      <c r="F806" s="3" t="s">
        <v>38</v>
      </c>
      <c r="G806" s="3">
        <v>3</v>
      </c>
      <c r="H806" s="3">
        <v>2</v>
      </c>
      <c r="I806" t="s">
        <v>763</v>
      </c>
      <c r="J806">
        <v>6.96</v>
      </c>
      <c r="K806" t="s">
        <v>764</v>
      </c>
      <c r="L806" t="s">
        <v>765</v>
      </c>
      <c r="M806">
        <v>2</v>
      </c>
    </row>
    <row r="807" spans="1:13" x14ac:dyDescent="0.2">
      <c r="A807" t="s">
        <v>761</v>
      </c>
      <c r="B807" s="1">
        <v>45292</v>
      </c>
      <c r="C807" s="1">
        <v>46388</v>
      </c>
      <c r="D807">
        <v>12659</v>
      </c>
      <c r="E807" t="s">
        <v>762</v>
      </c>
      <c r="F807" s="3" t="s">
        <v>38</v>
      </c>
      <c r="G807" s="3">
        <v>3</v>
      </c>
      <c r="H807" s="3">
        <v>3</v>
      </c>
      <c r="I807" t="s">
        <v>763</v>
      </c>
      <c r="J807">
        <v>7.27</v>
      </c>
      <c r="K807" t="s">
        <v>764</v>
      </c>
      <c r="L807" t="s">
        <v>765</v>
      </c>
      <c r="M807">
        <v>2</v>
      </c>
    </row>
    <row r="808" spans="1:13" x14ac:dyDescent="0.2">
      <c r="A808" t="s">
        <v>761</v>
      </c>
      <c r="B808" s="1">
        <v>45292</v>
      </c>
      <c r="C808" s="1">
        <v>46388</v>
      </c>
      <c r="D808">
        <v>12659</v>
      </c>
      <c r="E808" t="s">
        <v>762</v>
      </c>
      <c r="F808" s="3" t="s">
        <v>38</v>
      </c>
      <c r="G808" s="3">
        <v>3</v>
      </c>
      <c r="H808" s="3">
        <v>4</v>
      </c>
      <c r="I808" t="s">
        <v>763</v>
      </c>
      <c r="J808">
        <v>7.34</v>
      </c>
      <c r="K808" t="s">
        <v>764</v>
      </c>
      <c r="L808" t="s">
        <v>765</v>
      </c>
      <c r="M808">
        <v>2</v>
      </c>
    </row>
    <row r="809" spans="1:13" x14ac:dyDescent="0.2">
      <c r="A809" t="s">
        <v>761</v>
      </c>
      <c r="B809" s="1">
        <v>45292</v>
      </c>
      <c r="C809" s="1">
        <v>46388</v>
      </c>
      <c r="D809">
        <v>12659</v>
      </c>
      <c r="E809" t="s">
        <v>762</v>
      </c>
      <c r="F809" s="3" t="s">
        <v>38</v>
      </c>
      <c r="G809" s="3">
        <v>3</v>
      </c>
      <c r="H809" s="3">
        <v>5</v>
      </c>
      <c r="I809" t="s">
        <v>763</v>
      </c>
      <c r="J809">
        <v>7.39</v>
      </c>
      <c r="K809" t="s">
        <v>764</v>
      </c>
      <c r="L809" t="s">
        <v>765</v>
      </c>
      <c r="M809">
        <v>2</v>
      </c>
    </row>
    <row r="810" spans="1:13" x14ac:dyDescent="0.2">
      <c r="A810" t="s">
        <v>761</v>
      </c>
      <c r="B810" s="1">
        <v>45292</v>
      </c>
      <c r="C810" s="1">
        <v>46388</v>
      </c>
      <c r="D810">
        <v>12659</v>
      </c>
      <c r="E810" t="s">
        <v>762</v>
      </c>
      <c r="F810" s="3" t="s">
        <v>38</v>
      </c>
      <c r="G810" s="3">
        <v>3</v>
      </c>
      <c r="H810" s="3">
        <v>6</v>
      </c>
      <c r="I810" t="s">
        <v>763</v>
      </c>
      <c r="J810">
        <v>7.97</v>
      </c>
      <c r="K810" t="s">
        <v>764</v>
      </c>
      <c r="L810" t="s">
        <v>765</v>
      </c>
      <c r="M810">
        <v>2</v>
      </c>
    </row>
    <row r="811" spans="1:13" x14ac:dyDescent="0.2">
      <c r="A811" t="s">
        <v>761</v>
      </c>
      <c r="B811" s="1">
        <v>45292</v>
      </c>
      <c r="C811" s="1">
        <v>46388</v>
      </c>
      <c r="D811">
        <v>12659</v>
      </c>
      <c r="E811" t="s">
        <v>762</v>
      </c>
      <c r="F811" s="3" t="s">
        <v>38</v>
      </c>
      <c r="G811" s="3">
        <v>3</v>
      </c>
      <c r="H811" s="3">
        <v>7</v>
      </c>
      <c r="I811" t="s">
        <v>763</v>
      </c>
      <c r="J811">
        <v>9.6199999999999992</v>
      </c>
      <c r="K811" t="s">
        <v>764</v>
      </c>
      <c r="L811" t="s">
        <v>765</v>
      </c>
      <c r="M811">
        <v>2</v>
      </c>
    </row>
    <row r="812" spans="1:13" x14ac:dyDescent="0.2">
      <c r="A812" t="s">
        <v>761</v>
      </c>
      <c r="B812" s="1">
        <v>45292</v>
      </c>
      <c r="C812" s="1">
        <v>46388</v>
      </c>
      <c r="D812">
        <v>12659</v>
      </c>
      <c r="E812" t="s">
        <v>762</v>
      </c>
      <c r="F812" s="3" t="s">
        <v>38</v>
      </c>
      <c r="G812" s="3">
        <v>3</v>
      </c>
      <c r="H812" s="3">
        <v>8</v>
      </c>
      <c r="I812" t="s">
        <v>763</v>
      </c>
      <c r="J812">
        <v>10.1</v>
      </c>
      <c r="K812" t="s">
        <v>764</v>
      </c>
      <c r="L812" t="s">
        <v>765</v>
      </c>
      <c r="M812">
        <v>2</v>
      </c>
    </row>
    <row r="813" spans="1:13" x14ac:dyDescent="0.2">
      <c r="A813" t="s">
        <v>761</v>
      </c>
      <c r="B813" s="1">
        <v>45292</v>
      </c>
      <c r="C813" s="1">
        <v>46388</v>
      </c>
      <c r="D813">
        <v>12659</v>
      </c>
      <c r="E813" t="s">
        <v>762</v>
      </c>
      <c r="F813" s="3" t="s">
        <v>38</v>
      </c>
      <c r="G813" s="3">
        <v>3</v>
      </c>
      <c r="H813" s="3">
        <v>9</v>
      </c>
      <c r="I813" t="s">
        <v>763</v>
      </c>
      <c r="J813">
        <v>10.54</v>
      </c>
      <c r="K813" t="s">
        <v>764</v>
      </c>
      <c r="L813" t="s">
        <v>765</v>
      </c>
      <c r="M813">
        <v>2</v>
      </c>
    </row>
    <row r="814" spans="1:13" x14ac:dyDescent="0.2">
      <c r="A814" t="s">
        <v>761</v>
      </c>
      <c r="B814" s="1">
        <v>45292</v>
      </c>
      <c r="C814" s="1">
        <v>46388</v>
      </c>
      <c r="D814">
        <v>12659</v>
      </c>
      <c r="E814" t="s">
        <v>762</v>
      </c>
      <c r="F814" s="3" t="s">
        <v>38</v>
      </c>
      <c r="G814" s="3">
        <v>3</v>
      </c>
      <c r="H814" s="3">
        <v>10</v>
      </c>
      <c r="I814" t="s">
        <v>763</v>
      </c>
      <c r="J814">
        <v>11.03</v>
      </c>
      <c r="K814" t="s">
        <v>764</v>
      </c>
      <c r="L814" t="s">
        <v>765</v>
      </c>
      <c r="M814">
        <v>2</v>
      </c>
    </row>
    <row r="815" spans="1:13" x14ac:dyDescent="0.2">
      <c r="A815" t="s">
        <v>761</v>
      </c>
      <c r="B815" s="1">
        <v>45292</v>
      </c>
      <c r="C815" s="1">
        <v>46388</v>
      </c>
      <c r="D815">
        <v>12659</v>
      </c>
      <c r="E815" t="s">
        <v>762</v>
      </c>
      <c r="F815" s="3" t="s">
        <v>38</v>
      </c>
      <c r="G815" s="3">
        <v>3</v>
      </c>
      <c r="H815" s="3">
        <v>11</v>
      </c>
      <c r="I815" t="s">
        <v>763</v>
      </c>
      <c r="J815">
        <v>11.73</v>
      </c>
      <c r="K815" t="s">
        <v>764</v>
      </c>
      <c r="L815" t="s">
        <v>765</v>
      </c>
      <c r="M815">
        <v>2</v>
      </c>
    </row>
    <row r="816" spans="1:13" x14ac:dyDescent="0.2">
      <c r="A816" t="s">
        <v>761</v>
      </c>
      <c r="B816" s="1">
        <v>45292</v>
      </c>
      <c r="C816" s="1">
        <v>46388</v>
      </c>
      <c r="D816">
        <v>12659</v>
      </c>
      <c r="E816" t="s">
        <v>762</v>
      </c>
      <c r="F816" s="3" t="s">
        <v>38</v>
      </c>
      <c r="G816" s="3">
        <v>3</v>
      </c>
      <c r="H816" s="3">
        <v>12</v>
      </c>
      <c r="I816" t="s">
        <v>763</v>
      </c>
      <c r="J816">
        <v>12.23</v>
      </c>
      <c r="K816" t="s">
        <v>764</v>
      </c>
      <c r="L816" t="s">
        <v>765</v>
      </c>
      <c r="M816">
        <v>2</v>
      </c>
    </row>
    <row r="817" spans="1:13" x14ac:dyDescent="0.2">
      <c r="A817" t="s">
        <v>761</v>
      </c>
      <c r="B817" s="1">
        <v>45292</v>
      </c>
      <c r="C817" s="1">
        <v>46388</v>
      </c>
      <c r="D817">
        <v>12659</v>
      </c>
      <c r="E817" t="s">
        <v>762</v>
      </c>
      <c r="F817" s="3" t="s">
        <v>38</v>
      </c>
      <c r="G817" s="3">
        <v>3</v>
      </c>
      <c r="H817" s="3">
        <v>13</v>
      </c>
      <c r="I817" t="s">
        <v>763</v>
      </c>
      <c r="J817">
        <v>12.74</v>
      </c>
      <c r="K817" t="s">
        <v>764</v>
      </c>
      <c r="L817" t="s">
        <v>765</v>
      </c>
      <c r="M817">
        <v>2</v>
      </c>
    </row>
    <row r="818" spans="1:13" x14ac:dyDescent="0.2">
      <c r="A818" t="s">
        <v>761</v>
      </c>
      <c r="B818" s="1">
        <v>45292</v>
      </c>
      <c r="C818" s="1">
        <v>46388</v>
      </c>
      <c r="D818">
        <v>12659</v>
      </c>
      <c r="E818" t="s">
        <v>762</v>
      </c>
      <c r="F818" s="3" t="s">
        <v>38</v>
      </c>
      <c r="G818" s="3">
        <v>3</v>
      </c>
      <c r="H818" s="3">
        <v>14</v>
      </c>
      <c r="I818" t="s">
        <v>763</v>
      </c>
      <c r="J818">
        <v>13.25</v>
      </c>
      <c r="K818" t="s">
        <v>764</v>
      </c>
      <c r="L818" t="s">
        <v>765</v>
      </c>
      <c r="M818">
        <v>2</v>
      </c>
    </row>
    <row r="819" spans="1:13" x14ac:dyDescent="0.2">
      <c r="A819" t="s">
        <v>761</v>
      </c>
      <c r="B819" s="1">
        <v>45292</v>
      </c>
      <c r="C819" s="1">
        <v>46388</v>
      </c>
      <c r="D819">
        <v>12659</v>
      </c>
      <c r="E819" t="s">
        <v>762</v>
      </c>
      <c r="F819" s="3" t="s">
        <v>38</v>
      </c>
      <c r="G819" s="3">
        <v>3</v>
      </c>
      <c r="H819" s="3">
        <v>15</v>
      </c>
      <c r="I819" t="s">
        <v>763</v>
      </c>
      <c r="J819">
        <v>13.75</v>
      </c>
      <c r="K819" t="s">
        <v>764</v>
      </c>
      <c r="L819" t="s">
        <v>765</v>
      </c>
      <c r="M819">
        <v>2</v>
      </c>
    </row>
    <row r="820" spans="1:13" x14ac:dyDescent="0.2">
      <c r="A820" t="s">
        <v>761</v>
      </c>
      <c r="B820" s="1">
        <v>45292</v>
      </c>
      <c r="C820" s="1">
        <v>46388</v>
      </c>
      <c r="D820">
        <v>12659</v>
      </c>
      <c r="E820" t="s">
        <v>762</v>
      </c>
      <c r="F820" s="3" t="s">
        <v>38</v>
      </c>
      <c r="G820" s="3">
        <v>3</v>
      </c>
      <c r="H820" s="3">
        <v>16</v>
      </c>
      <c r="I820" t="s">
        <v>763</v>
      </c>
      <c r="J820">
        <v>14.26</v>
      </c>
      <c r="K820" t="s">
        <v>764</v>
      </c>
      <c r="L820" t="s">
        <v>765</v>
      </c>
      <c r="M820">
        <v>2</v>
      </c>
    </row>
    <row r="821" spans="1:13" x14ac:dyDescent="0.2">
      <c r="A821" t="s">
        <v>761</v>
      </c>
      <c r="B821" s="1">
        <v>45292</v>
      </c>
      <c r="C821" s="1">
        <v>46388</v>
      </c>
      <c r="D821">
        <v>12659</v>
      </c>
      <c r="E821" t="s">
        <v>762</v>
      </c>
      <c r="F821" s="3" t="s">
        <v>38</v>
      </c>
      <c r="G821" s="3">
        <v>3</v>
      </c>
      <c r="H821" s="3">
        <v>17</v>
      </c>
      <c r="I821" t="s">
        <v>763</v>
      </c>
      <c r="J821">
        <v>14.67</v>
      </c>
      <c r="K821" t="s">
        <v>764</v>
      </c>
      <c r="L821" t="s">
        <v>765</v>
      </c>
      <c r="M821">
        <v>2</v>
      </c>
    </row>
    <row r="822" spans="1:13" x14ac:dyDescent="0.2">
      <c r="A822" t="s">
        <v>761</v>
      </c>
      <c r="B822" s="1">
        <v>45292</v>
      </c>
      <c r="C822" s="1">
        <v>46388</v>
      </c>
      <c r="D822">
        <v>12659</v>
      </c>
      <c r="E822" t="s">
        <v>762</v>
      </c>
      <c r="F822" s="3" t="s">
        <v>38</v>
      </c>
      <c r="G822" s="3">
        <v>3</v>
      </c>
      <c r="H822" s="3">
        <v>18</v>
      </c>
      <c r="I822" t="s">
        <v>763</v>
      </c>
      <c r="J822">
        <v>14.9</v>
      </c>
      <c r="K822" t="s">
        <v>764</v>
      </c>
      <c r="L822" t="s">
        <v>765</v>
      </c>
      <c r="M822">
        <v>2</v>
      </c>
    </row>
    <row r="823" spans="1:13" x14ac:dyDescent="0.2">
      <c r="A823" t="s">
        <v>761</v>
      </c>
      <c r="B823" s="1">
        <v>45292</v>
      </c>
      <c r="C823" s="1">
        <v>46388</v>
      </c>
      <c r="D823">
        <v>12659</v>
      </c>
      <c r="E823" t="s">
        <v>762</v>
      </c>
      <c r="F823" s="3" t="s">
        <v>38</v>
      </c>
      <c r="G823" s="3">
        <v>3</v>
      </c>
      <c r="H823" s="3">
        <v>19</v>
      </c>
      <c r="I823" t="s">
        <v>763</v>
      </c>
      <c r="J823">
        <v>15.39</v>
      </c>
      <c r="K823" t="s">
        <v>764</v>
      </c>
      <c r="L823" t="s">
        <v>765</v>
      </c>
      <c r="M823">
        <v>2</v>
      </c>
    </row>
    <row r="824" spans="1:13" x14ac:dyDescent="0.2">
      <c r="A824" t="s">
        <v>761</v>
      </c>
      <c r="B824" s="1">
        <v>45292</v>
      </c>
      <c r="C824" s="1">
        <v>46388</v>
      </c>
      <c r="D824">
        <v>12659</v>
      </c>
      <c r="E824" t="s">
        <v>762</v>
      </c>
      <c r="F824" s="3" t="s">
        <v>38</v>
      </c>
      <c r="G824" s="3">
        <v>3</v>
      </c>
      <c r="H824" s="3">
        <v>20</v>
      </c>
      <c r="I824" t="s">
        <v>763</v>
      </c>
      <c r="J824">
        <v>15.71</v>
      </c>
      <c r="K824" t="s">
        <v>764</v>
      </c>
      <c r="L824" t="s">
        <v>765</v>
      </c>
      <c r="M824">
        <v>2</v>
      </c>
    </row>
    <row r="825" spans="1:13" x14ac:dyDescent="0.2">
      <c r="A825" t="s">
        <v>761</v>
      </c>
      <c r="B825" s="1">
        <v>45292</v>
      </c>
      <c r="C825" s="1">
        <v>46388</v>
      </c>
      <c r="D825">
        <v>12659</v>
      </c>
      <c r="E825" t="s">
        <v>762</v>
      </c>
      <c r="F825" s="3" t="s">
        <v>38</v>
      </c>
      <c r="G825" s="3">
        <v>4</v>
      </c>
      <c r="H825" s="3">
        <v>0.5</v>
      </c>
      <c r="I825" t="s">
        <v>763</v>
      </c>
      <c r="J825">
        <v>6.96</v>
      </c>
      <c r="K825" t="s">
        <v>764</v>
      </c>
      <c r="L825" t="s">
        <v>765</v>
      </c>
      <c r="M825">
        <v>2</v>
      </c>
    </row>
    <row r="826" spans="1:13" x14ac:dyDescent="0.2">
      <c r="A826" t="s">
        <v>761</v>
      </c>
      <c r="B826" s="1">
        <v>45292</v>
      </c>
      <c r="C826" s="1">
        <v>46388</v>
      </c>
      <c r="D826">
        <v>12659</v>
      </c>
      <c r="E826" t="s">
        <v>762</v>
      </c>
      <c r="F826" s="3" t="s">
        <v>38</v>
      </c>
      <c r="G826" s="3">
        <v>4</v>
      </c>
      <c r="H826" s="3">
        <v>1</v>
      </c>
      <c r="I826" t="s">
        <v>763</v>
      </c>
      <c r="J826">
        <v>6.96</v>
      </c>
      <c r="K826" t="s">
        <v>764</v>
      </c>
      <c r="L826" t="s">
        <v>765</v>
      </c>
      <c r="M826">
        <v>2</v>
      </c>
    </row>
    <row r="827" spans="1:13" x14ac:dyDescent="0.2">
      <c r="A827" t="s">
        <v>761</v>
      </c>
      <c r="B827" s="1">
        <v>45292</v>
      </c>
      <c r="C827" s="1">
        <v>46388</v>
      </c>
      <c r="D827">
        <v>12659</v>
      </c>
      <c r="E827" t="s">
        <v>762</v>
      </c>
      <c r="F827" s="3" t="s">
        <v>38</v>
      </c>
      <c r="G827" s="3">
        <v>4</v>
      </c>
      <c r="H827" s="3">
        <v>2</v>
      </c>
      <c r="I827" t="s">
        <v>763</v>
      </c>
      <c r="J827">
        <v>7.08</v>
      </c>
      <c r="K827" t="s">
        <v>764</v>
      </c>
      <c r="L827" t="s">
        <v>765</v>
      </c>
      <c r="M827">
        <v>2</v>
      </c>
    </row>
    <row r="828" spans="1:13" x14ac:dyDescent="0.2">
      <c r="A828" t="s">
        <v>761</v>
      </c>
      <c r="B828" s="1">
        <v>45292</v>
      </c>
      <c r="C828" s="1">
        <v>46388</v>
      </c>
      <c r="D828">
        <v>12659</v>
      </c>
      <c r="E828" t="s">
        <v>762</v>
      </c>
      <c r="F828" s="3" t="s">
        <v>38</v>
      </c>
      <c r="G828" s="3">
        <v>4</v>
      </c>
      <c r="H828" s="3">
        <v>3</v>
      </c>
      <c r="I828" t="s">
        <v>763</v>
      </c>
      <c r="J828">
        <v>7.35</v>
      </c>
      <c r="K828" t="s">
        <v>764</v>
      </c>
      <c r="L828" t="s">
        <v>765</v>
      </c>
      <c r="M828">
        <v>2</v>
      </c>
    </row>
    <row r="829" spans="1:13" x14ac:dyDescent="0.2">
      <c r="A829" t="s">
        <v>761</v>
      </c>
      <c r="B829" s="1">
        <v>45292</v>
      </c>
      <c r="C829" s="1">
        <v>46388</v>
      </c>
      <c r="D829">
        <v>12659</v>
      </c>
      <c r="E829" t="s">
        <v>762</v>
      </c>
      <c r="F829" s="3" t="s">
        <v>38</v>
      </c>
      <c r="G829" s="3">
        <v>4</v>
      </c>
      <c r="H829" s="3">
        <v>4</v>
      </c>
      <c r="I829" t="s">
        <v>763</v>
      </c>
      <c r="J829">
        <v>7.39</v>
      </c>
      <c r="K829" t="s">
        <v>764</v>
      </c>
      <c r="L829" t="s">
        <v>765</v>
      </c>
      <c r="M829">
        <v>2</v>
      </c>
    </row>
    <row r="830" spans="1:13" x14ac:dyDescent="0.2">
      <c r="A830" t="s">
        <v>761</v>
      </c>
      <c r="B830" s="1">
        <v>45292</v>
      </c>
      <c r="C830" s="1">
        <v>46388</v>
      </c>
      <c r="D830">
        <v>12659</v>
      </c>
      <c r="E830" t="s">
        <v>762</v>
      </c>
      <c r="F830" s="3" t="s">
        <v>38</v>
      </c>
      <c r="G830" s="3">
        <v>4</v>
      </c>
      <c r="H830" s="3">
        <v>5</v>
      </c>
      <c r="I830" t="s">
        <v>763</v>
      </c>
      <c r="J830">
        <v>7.6</v>
      </c>
      <c r="K830" t="s">
        <v>764</v>
      </c>
      <c r="L830" t="s">
        <v>765</v>
      </c>
      <c r="M830">
        <v>2</v>
      </c>
    </row>
    <row r="831" spans="1:13" x14ac:dyDescent="0.2">
      <c r="A831" t="s">
        <v>761</v>
      </c>
      <c r="B831" s="1">
        <v>45292</v>
      </c>
      <c r="C831" s="1">
        <v>46388</v>
      </c>
      <c r="D831">
        <v>12659</v>
      </c>
      <c r="E831" t="s">
        <v>762</v>
      </c>
      <c r="F831" s="3" t="s">
        <v>38</v>
      </c>
      <c r="G831" s="3">
        <v>4</v>
      </c>
      <c r="H831" s="3">
        <v>6</v>
      </c>
      <c r="I831" t="s">
        <v>763</v>
      </c>
      <c r="J831">
        <v>8.0500000000000007</v>
      </c>
      <c r="K831" t="s">
        <v>764</v>
      </c>
      <c r="L831" t="s">
        <v>765</v>
      </c>
      <c r="M831">
        <v>2</v>
      </c>
    </row>
    <row r="832" spans="1:13" x14ac:dyDescent="0.2">
      <c r="A832" t="s">
        <v>761</v>
      </c>
      <c r="B832" s="1">
        <v>45292</v>
      </c>
      <c r="C832" s="1">
        <v>46388</v>
      </c>
      <c r="D832">
        <v>12659</v>
      </c>
      <c r="E832" t="s">
        <v>762</v>
      </c>
      <c r="F832" s="3" t="s">
        <v>38</v>
      </c>
      <c r="G832" s="3">
        <v>4</v>
      </c>
      <c r="H832" s="3">
        <v>7</v>
      </c>
      <c r="I832" t="s">
        <v>763</v>
      </c>
      <c r="J832">
        <v>10.130000000000001</v>
      </c>
      <c r="K832" t="s">
        <v>764</v>
      </c>
      <c r="L832" t="s">
        <v>765</v>
      </c>
      <c r="M832">
        <v>2</v>
      </c>
    </row>
    <row r="833" spans="1:13" x14ac:dyDescent="0.2">
      <c r="A833" t="s">
        <v>761</v>
      </c>
      <c r="B833" s="1">
        <v>45292</v>
      </c>
      <c r="C833" s="1">
        <v>46388</v>
      </c>
      <c r="D833">
        <v>12659</v>
      </c>
      <c r="E833" t="s">
        <v>762</v>
      </c>
      <c r="F833" s="3" t="s">
        <v>38</v>
      </c>
      <c r="G833" s="3">
        <v>4</v>
      </c>
      <c r="H833" s="3">
        <v>8</v>
      </c>
      <c r="I833" t="s">
        <v>763</v>
      </c>
      <c r="J833">
        <v>11.17</v>
      </c>
      <c r="K833" t="s">
        <v>764</v>
      </c>
      <c r="L833" t="s">
        <v>765</v>
      </c>
      <c r="M833">
        <v>2</v>
      </c>
    </row>
    <row r="834" spans="1:13" x14ac:dyDescent="0.2">
      <c r="A834" t="s">
        <v>761</v>
      </c>
      <c r="B834" s="1">
        <v>45292</v>
      </c>
      <c r="C834" s="1">
        <v>46388</v>
      </c>
      <c r="D834">
        <v>12659</v>
      </c>
      <c r="E834" t="s">
        <v>762</v>
      </c>
      <c r="F834" s="3" t="s">
        <v>38</v>
      </c>
      <c r="G834" s="3">
        <v>4</v>
      </c>
      <c r="H834" s="3">
        <v>9</v>
      </c>
      <c r="I834" t="s">
        <v>763</v>
      </c>
      <c r="J834">
        <v>11.71</v>
      </c>
      <c r="K834" t="s">
        <v>764</v>
      </c>
      <c r="L834" t="s">
        <v>765</v>
      </c>
      <c r="M834">
        <v>2</v>
      </c>
    </row>
    <row r="835" spans="1:13" x14ac:dyDescent="0.2">
      <c r="A835" t="s">
        <v>761</v>
      </c>
      <c r="B835" s="1">
        <v>45292</v>
      </c>
      <c r="C835" s="1">
        <v>46388</v>
      </c>
      <c r="D835">
        <v>12659</v>
      </c>
      <c r="E835" t="s">
        <v>762</v>
      </c>
      <c r="F835" s="3" t="s">
        <v>38</v>
      </c>
      <c r="G835" s="3">
        <v>4</v>
      </c>
      <c r="H835" s="3">
        <v>10</v>
      </c>
      <c r="I835" t="s">
        <v>763</v>
      </c>
      <c r="J835">
        <v>12.06</v>
      </c>
      <c r="K835" t="s">
        <v>764</v>
      </c>
      <c r="L835" t="s">
        <v>765</v>
      </c>
      <c r="M835">
        <v>2</v>
      </c>
    </row>
    <row r="836" spans="1:13" x14ac:dyDescent="0.2">
      <c r="A836" t="s">
        <v>761</v>
      </c>
      <c r="B836" s="1">
        <v>45292</v>
      </c>
      <c r="C836" s="1">
        <v>46388</v>
      </c>
      <c r="D836">
        <v>12659</v>
      </c>
      <c r="E836" t="s">
        <v>762</v>
      </c>
      <c r="F836" s="3" t="s">
        <v>38</v>
      </c>
      <c r="G836" s="3">
        <v>4</v>
      </c>
      <c r="H836" s="3">
        <v>11</v>
      </c>
      <c r="I836" t="s">
        <v>763</v>
      </c>
      <c r="J836">
        <v>13.12</v>
      </c>
      <c r="K836" t="s">
        <v>764</v>
      </c>
      <c r="L836" t="s">
        <v>765</v>
      </c>
      <c r="M836">
        <v>2</v>
      </c>
    </row>
    <row r="837" spans="1:13" x14ac:dyDescent="0.2">
      <c r="A837" t="s">
        <v>761</v>
      </c>
      <c r="B837" s="1">
        <v>45292</v>
      </c>
      <c r="C837" s="1">
        <v>46388</v>
      </c>
      <c r="D837">
        <v>12659</v>
      </c>
      <c r="E837" t="s">
        <v>762</v>
      </c>
      <c r="F837" s="3" t="s">
        <v>38</v>
      </c>
      <c r="G837" s="3">
        <v>4</v>
      </c>
      <c r="H837" s="3">
        <v>12</v>
      </c>
      <c r="I837" t="s">
        <v>763</v>
      </c>
      <c r="J837">
        <v>13.73</v>
      </c>
      <c r="K837" t="s">
        <v>764</v>
      </c>
      <c r="L837" t="s">
        <v>765</v>
      </c>
      <c r="M837">
        <v>2</v>
      </c>
    </row>
    <row r="838" spans="1:13" x14ac:dyDescent="0.2">
      <c r="A838" t="s">
        <v>761</v>
      </c>
      <c r="B838" s="1">
        <v>45292</v>
      </c>
      <c r="C838" s="1">
        <v>46388</v>
      </c>
      <c r="D838">
        <v>12659</v>
      </c>
      <c r="E838" t="s">
        <v>762</v>
      </c>
      <c r="F838" s="3" t="s">
        <v>38</v>
      </c>
      <c r="G838" s="3">
        <v>4</v>
      </c>
      <c r="H838" s="3">
        <v>13</v>
      </c>
      <c r="I838" t="s">
        <v>763</v>
      </c>
      <c r="J838">
        <v>14.17</v>
      </c>
      <c r="K838" t="s">
        <v>764</v>
      </c>
      <c r="L838" t="s">
        <v>765</v>
      </c>
      <c r="M838">
        <v>2</v>
      </c>
    </row>
    <row r="839" spans="1:13" x14ac:dyDescent="0.2">
      <c r="A839" t="s">
        <v>761</v>
      </c>
      <c r="B839" s="1">
        <v>45292</v>
      </c>
      <c r="C839" s="1">
        <v>46388</v>
      </c>
      <c r="D839">
        <v>12659</v>
      </c>
      <c r="E839" t="s">
        <v>762</v>
      </c>
      <c r="F839" s="3" t="s">
        <v>38</v>
      </c>
      <c r="G839" s="3">
        <v>4</v>
      </c>
      <c r="H839" s="3">
        <v>14</v>
      </c>
      <c r="I839" t="s">
        <v>763</v>
      </c>
      <c r="J839">
        <v>14.43</v>
      </c>
      <c r="K839" t="s">
        <v>764</v>
      </c>
      <c r="L839" t="s">
        <v>765</v>
      </c>
      <c r="M839">
        <v>2</v>
      </c>
    </row>
    <row r="840" spans="1:13" x14ac:dyDescent="0.2">
      <c r="A840" t="s">
        <v>761</v>
      </c>
      <c r="B840" s="1">
        <v>45292</v>
      </c>
      <c r="C840" s="1">
        <v>46388</v>
      </c>
      <c r="D840">
        <v>12659</v>
      </c>
      <c r="E840" t="s">
        <v>762</v>
      </c>
      <c r="F840" s="3" t="s">
        <v>38</v>
      </c>
      <c r="G840" s="3">
        <v>4</v>
      </c>
      <c r="H840" s="3">
        <v>15</v>
      </c>
      <c r="I840" t="s">
        <v>763</v>
      </c>
      <c r="J840">
        <v>14.85</v>
      </c>
      <c r="K840" t="s">
        <v>764</v>
      </c>
      <c r="L840" t="s">
        <v>765</v>
      </c>
      <c r="M840">
        <v>2</v>
      </c>
    </row>
    <row r="841" spans="1:13" x14ac:dyDescent="0.2">
      <c r="A841" t="s">
        <v>761</v>
      </c>
      <c r="B841" s="1">
        <v>45292</v>
      </c>
      <c r="C841" s="1">
        <v>46388</v>
      </c>
      <c r="D841">
        <v>12659</v>
      </c>
      <c r="E841" t="s">
        <v>762</v>
      </c>
      <c r="F841" s="3" t="s">
        <v>38</v>
      </c>
      <c r="G841" s="3">
        <v>4</v>
      </c>
      <c r="H841" s="3">
        <v>16</v>
      </c>
      <c r="I841" t="s">
        <v>763</v>
      </c>
      <c r="J841">
        <v>15.1</v>
      </c>
      <c r="K841" t="s">
        <v>764</v>
      </c>
      <c r="L841" t="s">
        <v>765</v>
      </c>
      <c r="M841">
        <v>2</v>
      </c>
    </row>
    <row r="842" spans="1:13" x14ac:dyDescent="0.2">
      <c r="A842" t="s">
        <v>761</v>
      </c>
      <c r="B842" s="1">
        <v>45292</v>
      </c>
      <c r="C842" s="1">
        <v>46388</v>
      </c>
      <c r="D842">
        <v>12659</v>
      </c>
      <c r="E842" t="s">
        <v>762</v>
      </c>
      <c r="F842" s="3" t="s">
        <v>38</v>
      </c>
      <c r="G842" s="3">
        <v>4</v>
      </c>
      <c r="H842" s="3">
        <v>17</v>
      </c>
      <c r="I842" t="s">
        <v>763</v>
      </c>
      <c r="J842">
        <v>15.5</v>
      </c>
      <c r="K842" t="s">
        <v>764</v>
      </c>
      <c r="L842" t="s">
        <v>765</v>
      </c>
      <c r="M842">
        <v>2</v>
      </c>
    </row>
    <row r="843" spans="1:13" x14ac:dyDescent="0.2">
      <c r="A843" t="s">
        <v>761</v>
      </c>
      <c r="B843" s="1">
        <v>45292</v>
      </c>
      <c r="C843" s="1">
        <v>46388</v>
      </c>
      <c r="D843">
        <v>12659</v>
      </c>
      <c r="E843" t="s">
        <v>762</v>
      </c>
      <c r="F843" s="3" t="s">
        <v>38</v>
      </c>
      <c r="G843" s="3">
        <v>4</v>
      </c>
      <c r="H843" s="3">
        <v>18</v>
      </c>
      <c r="I843" t="s">
        <v>763</v>
      </c>
      <c r="J843">
        <v>15.77</v>
      </c>
      <c r="K843" t="s">
        <v>764</v>
      </c>
      <c r="L843" t="s">
        <v>765</v>
      </c>
      <c r="M843">
        <v>2</v>
      </c>
    </row>
    <row r="844" spans="1:13" x14ac:dyDescent="0.2">
      <c r="A844" t="s">
        <v>761</v>
      </c>
      <c r="B844" s="1">
        <v>45292</v>
      </c>
      <c r="C844" s="1">
        <v>46388</v>
      </c>
      <c r="D844">
        <v>12659</v>
      </c>
      <c r="E844" t="s">
        <v>762</v>
      </c>
      <c r="F844" s="3" t="s">
        <v>38</v>
      </c>
      <c r="G844" s="3">
        <v>4</v>
      </c>
      <c r="H844" s="3">
        <v>19</v>
      </c>
      <c r="I844" t="s">
        <v>763</v>
      </c>
      <c r="J844">
        <v>16.260000000000002</v>
      </c>
      <c r="K844" t="s">
        <v>764</v>
      </c>
      <c r="L844" t="s">
        <v>765</v>
      </c>
      <c r="M844">
        <v>2</v>
      </c>
    </row>
    <row r="845" spans="1:13" x14ac:dyDescent="0.2">
      <c r="A845" t="s">
        <v>761</v>
      </c>
      <c r="B845" s="1">
        <v>45292</v>
      </c>
      <c r="C845" s="1">
        <v>46388</v>
      </c>
      <c r="D845">
        <v>12659</v>
      </c>
      <c r="E845" t="s">
        <v>762</v>
      </c>
      <c r="F845" s="3" t="s">
        <v>38</v>
      </c>
      <c r="G845" s="3">
        <v>4</v>
      </c>
      <c r="H845" s="3">
        <v>20</v>
      </c>
      <c r="I845" t="s">
        <v>763</v>
      </c>
      <c r="J845">
        <v>16.649999999999999</v>
      </c>
      <c r="K845" t="s">
        <v>764</v>
      </c>
      <c r="L845" t="s">
        <v>765</v>
      </c>
      <c r="M845">
        <v>2</v>
      </c>
    </row>
    <row r="846" spans="1:13" x14ac:dyDescent="0.2">
      <c r="A846" t="s">
        <v>761</v>
      </c>
      <c r="B846" s="1">
        <v>45292</v>
      </c>
      <c r="C846" s="1">
        <v>46388</v>
      </c>
      <c r="D846">
        <v>12659</v>
      </c>
      <c r="E846" t="s">
        <v>762</v>
      </c>
      <c r="F846" s="3" t="s">
        <v>38</v>
      </c>
      <c r="G846" s="3">
        <v>5</v>
      </c>
      <c r="H846" s="3">
        <v>0.5</v>
      </c>
      <c r="I846" t="s">
        <v>763</v>
      </c>
      <c r="J846">
        <v>6.96</v>
      </c>
      <c r="K846" t="s">
        <v>764</v>
      </c>
      <c r="L846" t="s">
        <v>765</v>
      </c>
      <c r="M846">
        <v>2</v>
      </c>
    </row>
    <row r="847" spans="1:13" x14ac:dyDescent="0.2">
      <c r="A847" t="s">
        <v>761</v>
      </c>
      <c r="B847" s="1">
        <v>45292</v>
      </c>
      <c r="C847" s="1">
        <v>46388</v>
      </c>
      <c r="D847">
        <v>12659</v>
      </c>
      <c r="E847" t="s">
        <v>762</v>
      </c>
      <c r="F847" s="3" t="s">
        <v>38</v>
      </c>
      <c r="G847" s="3">
        <v>5</v>
      </c>
      <c r="H847" s="3">
        <v>1</v>
      </c>
      <c r="I847" t="s">
        <v>763</v>
      </c>
      <c r="J847">
        <v>7.09</v>
      </c>
      <c r="K847" t="s">
        <v>764</v>
      </c>
      <c r="L847" t="s">
        <v>765</v>
      </c>
      <c r="M847">
        <v>2</v>
      </c>
    </row>
    <row r="848" spans="1:13" x14ac:dyDescent="0.2">
      <c r="A848" t="s">
        <v>761</v>
      </c>
      <c r="B848" s="1">
        <v>45292</v>
      </c>
      <c r="C848" s="1">
        <v>46388</v>
      </c>
      <c r="D848">
        <v>12659</v>
      </c>
      <c r="E848" t="s">
        <v>762</v>
      </c>
      <c r="F848" s="3" t="s">
        <v>38</v>
      </c>
      <c r="G848" s="3">
        <v>5</v>
      </c>
      <c r="H848" s="3">
        <v>2</v>
      </c>
      <c r="I848" t="s">
        <v>763</v>
      </c>
      <c r="J848">
        <v>8.11</v>
      </c>
      <c r="K848" t="s">
        <v>764</v>
      </c>
      <c r="L848" t="s">
        <v>765</v>
      </c>
      <c r="M848">
        <v>2</v>
      </c>
    </row>
    <row r="849" spans="1:13" x14ac:dyDescent="0.2">
      <c r="A849" t="s">
        <v>761</v>
      </c>
      <c r="B849" s="1">
        <v>45292</v>
      </c>
      <c r="C849" s="1">
        <v>46388</v>
      </c>
      <c r="D849">
        <v>12659</v>
      </c>
      <c r="E849" t="s">
        <v>762</v>
      </c>
      <c r="F849" s="3" t="s">
        <v>38</v>
      </c>
      <c r="G849" s="3">
        <v>5</v>
      </c>
      <c r="H849" s="3">
        <v>3</v>
      </c>
      <c r="I849" t="s">
        <v>763</v>
      </c>
      <c r="J849">
        <v>9.8000000000000007</v>
      </c>
      <c r="K849" t="s">
        <v>764</v>
      </c>
      <c r="L849" t="s">
        <v>765</v>
      </c>
      <c r="M849">
        <v>2</v>
      </c>
    </row>
    <row r="850" spans="1:13" x14ac:dyDescent="0.2">
      <c r="A850" t="s">
        <v>761</v>
      </c>
      <c r="B850" s="1">
        <v>45292</v>
      </c>
      <c r="C850" s="1">
        <v>46388</v>
      </c>
      <c r="D850">
        <v>12659</v>
      </c>
      <c r="E850" t="s">
        <v>762</v>
      </c>
      <c r="F850" s="3" t="s">
        <v>38</v>
      </c>
      <c r="G850" s="3">
        <v>5</v>
      </c>
      <c r="H850" s="3">
        <v>4</v>
      </c>
      <c r="I850" t="s">
        <v>763</v>
      </c>
      <c r="J850">
        <v>11.39</v>
      </c>
      <c r="K850" t="s">
        <v>764</v>
      </c>
      <c r="L850" t="s">
        <v>765</v>
      </c>
      <c r="M850">
        <v>2</v>
      </c>
    </row>
    <row r="851" spans="1:13" x14ac:dyDescent="0.2">
      <c r="A851" t="s">
        <v>761</v>
      </c>
      <c r="B851" s="1">
        <v>45292</v>
      </c>
      <c r="C851" s="1">
        <v>46388</v>
      </c>
      <c r="D851">
        <v>12659</v>
      </c>
      <c r="E851" t="s">
        <v>762</v>
      </c>
      <c r="F851" s="3" t="s">
        <v>38</v>
      </c>
      <c r="G851" s="3">
        <v>5</v>
      </c>
      <c r="H851" s="3">
        <v>5</v>
      </c>
      <c r="I851" t="s">
        <v>763</v>
      </c>
      <c r="J851">
        <v>12.57</v>
      </c>
      <c r="K851" t="s">
        <v>764</v>
      </c>
      <c r="L851" t="s">
        <v>765</v>
      </c>
      <c r="M851">
        <v>2</v>
      </c>
    </row>
    <row r="852" spans="1:13" x14ac:dyDescent="0.2">
      <c r="A852" t="s">
        <v>761</v>
      </c>
      <c r="B852" s="1">
        <v>45292</v>
      </c>
      <c r="C852" s="1">
        <v>46388</v>
      </c>
      <c r="D852">
        <v>12659</v>
      </c>
      <c r="E852" t="s">
        <v>762</v>
      </c>
      <c r="F852" s="3" t="s">
        <v>38</v>
      </c>
      <c r="G852" s="3">
        <v>5</v>
      </c>
      <c r="H852" s="3">
        <v>6</v>
      </c>
      <c r="I852" t="s">
        <v>763</v>
      </c>
      <c r="J852">
        <v>14.04</v>
      </c>
      <c r="K852" t="s">
        <v>764</v>
      </c>
      <c r="L852" t="s">
        <v>765</v>
      </c>
      <c r="M852">
        <v>2</v>
      </c>
    </row>
    <row r="853" spans="1:13" x14ac:dyDescent="0.2">
      <c r="A853" t="s">
        <v>761</v>
      </c>
      <c r="B853" s="1">
        <v>45292</v>
      </c>
      <c r="C853" s="1">
        <v>46388</v>
      </c>
      <c r="D853">
        <v>12659</v>
      </c>
      <c r="E853" t="s">
        <v>762</v>
      </c>
      <c r="F853" s="3" t="s">
        <v>38</v>
      </c>
      <c r="G853" s="3">
        <v>5</v>
      </c>
      <c r="H853" s="3">
        <v>7</v>
      </c>
      <c r="I853" t="s">
        <v>763</v>
      </c>
      <c r="J853">
        <v>14.98</v>
      </c>
      <c r="K853" t="s">
        <v>764</v>
      </c>
      <c r="L853" t="s">
        <v>765</v>
      </c>
      <c r="M853">
        <v>2</v>
      </c>
    </row>
    <row r="854" spans="1:13" x14ac:dyDescent="0.2">
      <c r="A854" t="s">
        <v>761</v>
      </c>
      <c r="B854" s="1">
        <v>45292</v>
      </c>
      <c r="C854" s="1">
        <v>46388</v>
      </c>
      <c r="D854">
        <v>12659</v>
      </c>
      <c r="E854" t="s">
        <v>762</v>
      </c>
      <c r="F854" s="3" t="s">
        <v>38</v>
      </c>
      <c r="G854" s="3">
        <v>5</v>
      </c>
      <c r="H854" s="3">
        <v>8</v>
      </c>
      <c r="I854" t="s">
        <v>763</v>
      </c>
      <c r="J854">
        <v>15.89</v>
      </c>
      <c r="K854" t="s">
        <v>764</v>
      </c>
      <c r="L854" t="s">
        <v>765</v>
      </c>
      <c r="M854">
        <v>2</v>
      </c>
    </row>
    <row r="855" spans="1:13" x14ac:dyDescent="0.2">
      <c r="A855" t="s">
        <v>761</v>
      </c>
      <c r="B855" s="1">
        <v>45292</v>
      </c>
      <c r="C855" s="1">
        <v>46388</v>
      </c>
      <c r="D855">
        <v>12659</v>
      </c>
      <c r="E855" t="s">
        <v>762</v>
      </c>
      <c r="F855" s="3" t="s">
        <v>38</v>
      </c>
      <c r="G855" s="3">
        <v>5</v>
      </c>
      <c r="H855" s="3">
        <v>9</v>
      </c>
      <c r="I855" t="s">
        <v>763</v>
      </c>
      <c r="J855">
        <v>16.79</v>
      </c>
      <c r="K855" t="s">
        <v>764</v>
      </c>
      <c r="L855" t="s">
        <v>765</v>
      </c>
      <c r="M855">
        <v>2</v>
      </c>
    </row>
    <row r="856" spans="1:13" x14ac:dyDescent="0.2">
      <c r="A856" t="s">
        <v>761</v>
      </c>
      <c r="B856" s="1">
        <v>45292</v>
      </c>
      <c r="C856" s="1">
        <v>46388</v>
      </c>
      <c r="D856">
        <v>12659</v>
      </c>
      <c r="E856" t="s">
        <v>762</v>
      </c>
      <c r="F856" s="3" t="s">
        <v>38</v>
      </c>
      <c r="G856" s="3">
        <v>5</v>
      </c>
      <c r="H856" s="3">
        <v>10</v>
      </c>
      <c r="I856" t="s">
        <v>763</v>
      </c>
      <c r="J856">
        <v>17.649999999999999</v>
      </c>
      <c r="K856" t="s">
        <v>764</v>
      </c>
      <c r="L856" t="s">
        <v>765</v>
      </c>
      <c r="M856">
        <v>2</v>
      </c>
    </row>
    <row r="857" spans="1:13" x14ac:dyDescent="0.2">
      <c r="A857" t="s">
        <v>761</v>
      </c>
      <c r="B857" s="1">
        <v>45292</v>
      </c>
      <c r="C857" s="1">
        <v>46388</v>
      </c>
      <c r="D857">
        <v>12659</v>
      </c>
      <c r="E857" t="s">
        <v>762</v>
      </c>
      <c r="F857" s="3" t="s">
        <v>38</v>
      </c>
      <c r="G857" s="3">
        <v>5</v>
      </c>
      <c r="H857" s="3">
        <v>11</v>
      </c>
      <c r="I857" t="s">
        <v>763</v>
      </c>
      <c r="J857">
        <v>18.8</v>
      </c>
      <c r="K857" t="s">
        <v>764</v>
      </c>
      <c r="L857" t="s">
        <v>765</v>
      </c>
      <c r="M857">
        <v>2</v>
      </c>
    </row>
    <row r="858" spans="1:13" x14ac:dyDescent="0.2">
      <c r="A858" t="s">
        <v>761</v>
      </c>
      <c r="B858" s="1">
        <v>45292</v>
      </c>
      <c r="C858" s="1">
        <v>46388</v>
      </c>
      <c r="D858">
        <v>12659</v>
      </c>
      <c r="E858" t="s">
        <v>762</v>
      </c>
      <c r="F858" s="3" t="s">
        <v>38</v>
      </c>
      <c r="G858" s="3">
        <v>5</v>
      </c>
      <c r="H858" s="3">
        <v>12</v>
      </c>
      <c r="I858" t="s">
        <v>763</v>
      </c>
      <c r="J858">
        <v>19.88</v>
      </c>
      <c r="K858" t="s">
        <v>764</v>
      </c>
      <c r="L858" t="s">
        <v>765</v>
      </c>
      <c r="M858">
        <v>2</v>
      </c>
    </row>
    <row r="859" spans="1:13" x14ac:dyDescent="0.2">
      <c r="A859" t="s">
        <v>761</v>
      </c>
      <c r="B859" s="1">
        <v>45292</v>
      </c>
      <c r="C859" s="1">
        <v>46388</v>
      </c>
      <c r="D859">
        <v>12659</v>
      </c>
      <c r="E859" t="s">
        <v>762</v>
      </c>
      <c r="F859" s="3" t="s">
        <v>38</v>
      </c>
      <c r="G859" s="3">
        <v>5</v>
      </c>
      <c r="H859" s="3">
        <v>13</v>
      </c>
      <c r="I859" t="s">
        <v>763</v>
      </c>
      <c r="J859">
        <v>20.98</v>
      </c>
      <c r="K859" t="s">
        <v>764</v>
      </c>
      <c r="L859" t="s">
        <v>765</v>
      </c>
      <c r="M859">
        <v>2</v>
      </c>
    </row>
    <row r="860" spans="1:13" x14ac:dyDescent="0.2">
      <c r="A860" t="s">
        <v>761</v>
      </c>
      <c r="B860" s="1">
        <v>45292</v>
      </c>
      <c r="C860" s="1">
        <v>46388</v>
      </c>
      <c r="D860">
        <v>12659</v>
      </c>
      <c r="E860" t="s">
        <v>762</v>
      </c>
      <c r="F860" s="3" t="s">
        <v>38</v>
      </c>
      <c r="G860" s="3">
        <v>5</v>
      </c>
      <c r="H860" s="3">
        <v>14</v>
      </c>
      <c r="I860" t="s">
        <v>763</v>
      </c>
      <c r="J860">
        <v>22.07</v>
      </c>
      <c r="K860" t="s">
        <v>764</v>
      </c>
      <c r="L860" t="s">
        <v>765</v>
      </c>
      <c r="M860">
        <v>2</v>
      </c>
    </row>
    <row r="861" spans="1:13" x14ac:dyDescent="0.2">
      <c r="A861" t="s">
        <v>761</v>
      </c>
      <c r="B861" s="1">
        <v>45292</v>
      </c>
      <c r="C861" s="1">
        <v>46388</v>
      </c>
      <c r="D861">
        <v>12659</v>
      </c>
      <c r="E861" t="s">
        <v>762</v>
      </c>
      <c r="F861" s="3" t="s">
        <v>38</v>
      </c>
      <c r="G861" s="3">
        <v>5</v>
      </c>
      <c r="H861" s="3">
        <v>15</v>
      </c>
      <c r="I861" t="s">
        <v>763</v>
      </c>
      <c r="J861">
        <v>23.16</v>
      </c>
      <c r="K861" t="s">
        <v>764</v>
      </c>
      <c r="L861" t="s">
        <v>765</v>
      </c>
      <c r="M861">
        <v>2</v>
      </c>
    </row>
    <row r="862" spans="1:13" x14ac:dyDescent="0.2">
      <c r="A862" t="s">
        <v>761</v>
      </c>
      <c r="B862" s="1">
        <v>45292</v>
      </c>
      <c r="C862" s="1">
        <v>46388</v>
      </c>
      <c r="D862">
        <v>12659</v>
      </c>
      <c r="E862" t="s">
        <v>762</v>
      </c>
      <c r="F862" s="3" t="s">
        <v>38</v>
      </c>
      <c r="G862" s="3">
        <v>5</v>
      </c>
      <c r="H862" s="3">
        <v>16</v>
      </c>
      <c r="I862" t="s">
        <v>763</v>
      </c>
      <c r="J862">
        <v>24.25</v>
      </c>
      <c r="K862" t="s">
        <v>764</v>
      </c>
      <c r="L862" t="s">
        <v>765</v>
      </c>
      <c r="M862">
        <v>2</v>
      </c>
    </row>
    <row r="863" spans="1:13" x14ac:dyDescent="0.2">
      <c r="A863" t="s">
        <v>761</v>
      </c>
      <c r="B863" s="1">
        <v>45292</v>
      </c>
      <c r="C863" s="1">
        <v>46388</v>
      </c>
      <c r="D863">
        <v>12659</v>
      </c>
      <c r="E863" t="s">
        <v>762</v>
      </c>
      <c r="F863" s="3" t="s">
        <v>38</v>
      </c>
      <c r="G863" s="3">
        <v>5</v>
      </c>
      <c r="H863" s="3">
        <v>17</v>
      </c>
      <c r="I863" t="s">
        <v>763</v>
      </c>
      <c r="J863">
        <v>25.33</v>
      </c>
      <c r="K863" t="s">
        <v>764</v>
      </c>
      <c r="L863" t="s">
        <v>765</v>
      </c>
      <c r="M863">
        <v>2</v>
      </c>
    </row>
    <row r="864" spans="1:13" x14ac:dyDescent="0.2">
      <c r="A864" t="s">
        <v>761</v>
      </c>
      <c r="B864" s="1">
        <v>45292</v>
      </c>
      <c r="C864" s="1">
        <v>46388</v>
      </c>
      <c r="D864">
        <v>12659</v>
      </c>
      <c r="E864" t="s">
        <v>762</v>
      </c>
      <c r="F864" s="3" t="s">
        <v>38</v>
      </c>
      <c r="G864" s="3">
        <v>5</v>
      </c>
      <c r="H864" s="3">
        <v>18</v>
      </c>
      <c r="I864" t="s">
        <v>763</v>
      </c>
      <c r="J864">
        <v>26.41</v>
      </c>
      <c r="K864" t="s">
        <v>764</v>
      </c>
      <c r="L864" t="s">
        <v>765</v>
      </c>
      <c r="M864">
        <v>2</v>
      </c>
    </row>
    <row r="865" spans="1:13" x14ac:dyDescent="0.2">
      <c r="A865" t="s">
        <v>761</v>
      </c>
      <c r="B865" s="1">
        <v>45292</v>
      </c>
      <c r="C865" s="1">
        <v>46388</v>
      </c>
      <c r="D865">
        <v>12659</v>
      </c>
      <c r="E865" t="s">
        <v>762</v>
      </c>
      <c r="F865" s="3" t="s">
        <v>38</v>
      </c>
      <c r="G865" s="3">
        <v>5</v>
      </c>
      <c r="H865" s="3">
        <v>19</v>
      </c>
      <c r="I865" t="s">
        <v>763</v>
      </c>
      <c r="J865">
        <v>27.51</v>
      </c>
      <c r="K865" t="s">
        <v>764</v>
      </c>
      <c r="L865" t="s">
        <v>765</v>
      </c>
      <c r="M865">
        <v>2</v>
      </c>
    </row>
    <row r="866" spans="1:13" x14ac:dyDescent="0.2">
      <c r="A866" t="s">
        <v>761</v>
      </c>
      <c r="B866" s="1">
        <v>45292</v>
      </c>
      <c r="C866" s="1">
        <v>46388</v>
      </c>
      <c r="D866">
        <v>12659</v>
      </c>
      <c r="E866" t="s">
        <v>762</v>
      </c>
      <c r="F866" s="3" t="s">
        <v>38</v>
      </c>
      <c r="G866" s="3">
        <v>5</v>
      </c>
      <c r="H866" s="3">
        <v>20</v>
      </c>
      <c r="I866" t="s">
        <v>763</v>
      </c>
      <c r="J866">
        <v>28.58</v>
      </c>
      <c r="K866" t="s">
        <v>764</v>
      </c>
      <c r="L866" t="s">
        <v>765</v>
      </c>
      <c r="M866">
        <v>2</v>
      </c>
    </row>
    <row r="867" spans="1:13" x14ac:dyDescent="0.2">
      <c r="A867" t="s">
        <v>761</v>
      </c>
      <c r="B867" s="1">
        <v>45292</v>
      </c>
      <c r="C867" s="1">
        <v>46388</v>
      </c>
      <c r="D867">
        <v>12659</v>
      </c>
      <c r="E867" t="s">
        <v>762</v>
      </c>
      <c r="F867" s="3" t="s">
        <v>38</v>
      </c>
      <c r="G867" s="3">
        <v>6</v>
      </c>
      <c r="H867" s="3">
        <v>0.5</v>
      </c>
      <c r="I867" t="s">
        <v>763</v>
      </c>
      <c r="J867">
        <v>6.96</v>
      </c>
      <c r="K867" t="s">
        <v>764</v>
      </c>
      <c r="L867" t="s">
        <v>765</v>
      </c>
      <c r="M867">
        <v>2</v>
      </c>
    </row>
    <row r="868" spans="1:13" x14ac:dyDescent="0.2">
      <c r="A868" t="s">
        <v>761</v>
      </c>
      <c r="B868" s="1">
        <v>45292</v>
      </c>
      <c r="C868" s="1">
        <v>46388</v>
      </c>
      <c r="D868">
        <v>12659</v>
      </c>
      <c r="E868" t="s">
        <v>762</v>
      </c>
      <c r="F868" s="3" t="s">
        <v>38</v>
      </c>
      <c r="G868" s="3">
        <v>6</v>
      </c>
      <c r="H868" s="3">
        <v>1</v>
      </c>
      <c r="I868" t="s">
        <v>763</v>
      </c>
      <c r="J868">
        <v>7.35</v>
      </c>
      <c r="K868" t="s">
        <v>764</v>
      </c>
      <c r="L868" t="s">
        <v>765</v>
      </c>
      <c r="M868">
        <v>2</v>
      </c>
    </row>
    <row r="869" spans="1:13" x14ac:dyDescent="0.2">
      <c r="A869" t="s">
        <v>761</v>
      </c>
      <c r="B869" s="1">
        <v>45292</v>
      </c>
      <c r="C869" s="1">
        <v>46388</v>
      </c>
      <c r="D869">
        <v>12659</v>
      </c>
      <c r="E869" t="s">
        <v>762</v>
      </c>
      <c r="F869" s="3" t="s">
        <v>38</v>
      </c>
      <c r="G869" s="3">
        <v>6</v>
      </c>
      <c r="H869" s="3">
        <v>2</v>
      </c>
      <c r="I869" t="s">
        <v>763</v>
      </c>
      <c r="J869">
        <v>9.15</v>
      </c>
      <c r="K869" t="s">
        <v>764</v>
      </c>
      <c r="L869" t="s">
        <v>765</v>
      </c>
      <c r="M869">
        <v>2</v>
      </c>
    </row>
    <row r="870" spans="1:13" x14ac:dyDescent="0.2">
      <c r="A870" t="s">
        <v>761</v>
      </c>
      <c r="B870" s="1">
        <v>45292</v>
      </c>
      <c r="C870" s="1">
        <v>46388</v>
      </c>
      <c r="D870">
        <v>12659</v>
      </c>
      <c r="E870" t="s">
        <v>762</v>
      </c>
      <c r="F870" s="3" t="s">
        <v>38</v>
      </c>
      <c r="G870" s="3">
        <v>6</v>
      </c>
      <c r="H870" s="3">
        <v>3</v>
      </c>
      <c r="I870" t="s">
        <v>763</v>
      </c>
      <c r="J870">
        <v>12.07</v>
      </c>
      <c r="K870" t="s">
        <v>764</v>
      </c>
      <c r="L870" t="s">
        <v>765</v>
      </c>
      <c r="M870">
        <v>2</v>
      </c>
    </row>
    <row r="871" spans="1:13" x14ac:dyDescent="0.2">
      <c r="A871" t="s">
        <v>761</v>
      </c>
      <c r="B871" s="1">
        <v>45292</v>
      </c>
      <c r="C871" s="1">
        <v>46388</v>
      </c>
      <c r="D871">
        <v>12659</v>
      </c>
      <c r="E871" t="s">
        <v>762</v>
      </c>
      <c r="F871" s="3" t="s">
        <v>38</v>
      </c>
      <c r="G871" s="3">
        <v>6</v>
      </c>
      <c r="H871" s="3">
        <v>4</v>
      </c>
      <c r="I871" t="s">
        <v>763</v>
      </c>
      <c r="J871">
        <v>13.97</v>
      </c>
      <c r="K871" t="s">
        <v>764</v>
      </c>
      <c r="L871" t="s">
        <v>765</v>
      </c>
      <c r="M871">
        <v>2</v>
      </c>
    </row>
    <row r="872" spans="1:13" x14ac:dyDescent="0.2">
      <c r="A872" t="s">
        <v>761</v>
      </c>
      <c r="B872" s="1">
        <v>45292</v>
      </c>
      <c r="C872" s="1">
        <v>46388</v>
      </c>
      <c r="D872">
        <v>12659</v>
      </c>
      <c r="E872" t="s">
        <v>762</v>
      </c>
      <c r="F872" s="3" t="s">
        <v>38</v>
      </c>
      <c r="G872" s="3">
        <v>6</v>
      </c>
      <c r="H872" s="3">
        <v>5</v>
      </c>
      <c r="I872" t="s">
        <v>763</v>
      </c>
      <c r="J872">
        <v>15.31</v>
      </c>
      <c r="K872" t="s">
        <v>764</v>
      </c>
      <c r="L872" t="s">
        <v>765</v>
      </c>
      <c r="M872">
        <v>2</v>
      </c>
    </row>
    <row r="873" spans="1:13" x14ac:dyDescent="0.2">
      <c r="A873" t="s">
        <v>761</v>
      </c>
      <c r="B873" s="1">
        <v>45292</v>
      </c>
      <c r="C873" s="1">
        <v>46388</v>
      </c>
      <c r="D873">
        <v>12659</v>
      </c>
      <c r="E873" t="s">
        <v>762</v>
      </c>
      <c r="F873" s="3" t="s">
        <v>38</v>
      </c>
      <c r="G873" s="3">
        <v>6</v>
      </c>
      <c r="H873" s="3">
        <v>6</v>
      </c>
      <c r="I873" t="s">
        <v>763</v>
      </c>
      <c r="J873">
        <v>17.21</v>
      </c>
      <c r="K873" t="s">
        <v>764</v>
      </c>
      <c r="L873" t="s">
        <v>765</v>
      </c>
      <c r="M873">
        <v>2</v>
      </c>
    </row>
    <row r="874" spans="1:13" x14ac:dyDescent="0.2">
      <c r="A874" t="s">
        <v>761</v>
      </c>
      <c r="B874" s="1">
        <v>45292</v>
      </c>
      <c r="C874" s="1">
        <v>46388</v>
      </c>
      <c r="D874">
        <v>12659</v>
      </c>
      <c r="E874" t="s">
        <v>762</v>
      </c>
      <c r="F874" s="3" t="s">
        <v>38</v>
      </c>
      <c r="G874" s="3">
        <v>6</v>
      </c>
      <c r="H874" s="3">
        <v>7</v>
      </c>
      <c r="I874" t="s">
        <v>763</v>
      </c>
      <c r="J874">
        <v>18.52</v>
      </c>
      <c r="K874" t="s">
        <v>764</v>
      </c>
      <c r="L874" t="s">
        <v>765</v>
      </c>
      <c r="M874">
        <v>2</v>
      </c>
    </row>
    <row r="875" spans="1:13" x14ac:dyDescent="0.2">
      <c r="A875" t="s">
        <v>761</v>
      </c>
      <c r="B875" s="1">
        <v>45292</v>
      </c>
      <c r="C875" s="1">
        <v>46388</v>
      </c>
      <c r="D875">
        <v>12659</v>
      </c>
      <c r="E875" t="s">
        <v>762</v>
      </c>
      <c r="F875" s="3" t="s">
        <v>38</v>
      </c>
      <c r="G875" s="3">
        <v>6</v>
      </c>
      <c r="H875" s="3">
        <v>8</v>
      </c>
      <c r="I875" t="s">
        <v>763</v>
      </c>
      <c r="J875">
        <v>19.79</v>
      </c>
      <c r="K875" t="s">
        <v>764</v>
      </c>
      <c r="L875" t="s">
        <v>765</v>
      </c>
      <c r="M875">
        <v>2</v>
      </c>
    </row>
    <row r="876" spans="1:13" x14ac:dyDescent="0.2">
      <c r="A876" t="s">
        <v>761</v>
      </c>
      <c r="B876" s="1">
        <v>45292</v>
      </c>
      <c r="C876" s="1">
        <v>46388</v>
      </c>
      <c r="D876">
        <v>12659</v>
      </c>
      <c r="E876" t="s">
        <v>762</v>
      </c>
      <c r="F876" s="3" t="s">
        <v>38</v>
      </c>
      <c r="G876" s="3">
        <v>6</v>
      </c>
      <c r="H876" s="3">
        <v>9</v>
      </c>
      <c r="I876" t="s">
        <v>763</v>
      </c>
      <c r="J876">
        <v>21.01</v>
      </c>
      <c r="K876" t="s">
        <v>764</v>
      </c>
      <c r="L876" t="s">
        <v>765</v>
      </c>
      <c r="M876">
        <v>2</v>
      </c>
    </row>
    <row r="877" spans="1:13" x14ac:dyDescent="0.2">
      <c r="A877" t="s">
        <v>761</v>
      </c>
      <c r="B877" s="1">
        <v>45292</v>
      </c>
      <c r="C877" s="1">
        <v>46388</v>
      </c>
      <c r="D877">
        <v>12659</v>
      </c>
      <c r="E877" t="s">
        <v>762</v>
      </c>
      <c r="F877" s="3" t="s">
        <v>38</v>
      </c>
      <c r="G877" s="3">
        <v>6</v>
      </c>
      <c r="H877" s="3">
        <v>10</v>
      </c>
      <c r="I877" t="s">
        <v>763</v>
      </c>
      <c r="J877">
        <v>22.21</v>
      </c>
      <c r="K877" t="s">
        <v>764</v>
      </c>
      <c r="L877" t="s">
        <v>765</v>
      </c>
      <c r="M877">
        <v>2</v>
      </c>
    </row>
    <row r="878" spans="1:13" x14ac:dyDescent="0.2">
      <c r="A878" t="s">
        <v>761</v>
      </c>
      <c r="B878" s="1">
        <v>45292</v>
      </c>
      <c r="C878" s="1">
        <v>46388</v>
      </c>
      <c r="D878">
        <v>12659</v>
      </c>
      <c r="E878" t="s">
        <v>762</v>
      </c>
      <c r="F878" s="3" t="s">
        <v>38</v>
      </c>
      <c r="G878" s="3">
        <v>6</v>
      </c>
      <c r="H878" s="3">
        <v>11</v>
      </c>
      <c r="I878" t="s">
        <v>763</v>
      </c>
      <c r="J878">
        <v>23.11</v>
      </c>
      <c r="K878" t="s">
        <v>764</v>
      </c>
      <c r="L878" t="s">
        <v>765</v>
      </c>
      <c r="M878">
        <v>2</v>
      </c>
    </row>
    <row r="879" spans="1:13" x14ac:dyDescent="0.2">
      <c r="A879" t="s">
        <v>761</v>
      </c>
      <c r="B879" s="1">
        <v>45292</v>
      </c>
      <c r="C879" s="1">
        <v>46388</v>
      </c>
      <c r="D879">
        <v>12659</v>
      </c>
      <c r="E879" t="s">
        <v>762</v>
      </c>
      <c r="F879" s="3" t="s">
        <v>38</v>
      </c>
      <c r="G879" s="3">
        <v>6</v>
      </c>
      <c r="H879" s="3">
        <v>12</v>
      </c>
      <c r="I879" t="s">
        <v>763</v>
      </c>
      <c r="J879">
        <v>24.45</v>
      </c>
      <c r="K879" t="s">
        <v>764</v>
      </c>
      <c r="L879" t="s">
        <v>765</v>
      </c>
      <c r="M879">
        <v>2</v>
      </c>
    </row>
    <row r="880" spans="1:13" x14ac:dyDescent="0.2">
      <c r="A880" t="s">
        <v>761</v>
      </c>
      <c r="B880" s="1">
        <v>45292</v>
      </c>
      <c r="C880" s="1">
        <v>46388</v>
      </c>
      <c r="D880">
        <v>12659</v>
      </c>
      <c r="E880" t="s">
        <v>762</v>
      </c>
      <c r="F880" s="3" t="s">
        <v>38</v>
      </c>
      <c r="G880" s="3">
        <v>6</v>
      </c>
      <c r="H880" s="3">
        <v>13</v>
      </c>
      <c r="I880" t="s">
        <v>763</v>
      </c>
      <c r="J880">
        <v>25.79</v>
      </c>
      <c r="K880" t="s">
        <v>764</v>
      </c>
      <c r="L880" t="s">
        <v>765</v>
      </c>
      <c r="M880">
        <v>2</v>
      </c>
    </row>
    <row r="881" spans="1:13" x14ac:dyDescent="0.2">
      <c r="A881" t="s">
        <v>761</v>
      </c>
      <c r="B881" s="1">
        <v>45292</v>
      </c>
      <c r="C881" s="1">
        <v>46388</v>
      </c>
      <c r="D881">
        <v>12659</v>
      </c>
      <c r="E881" t="s">
        <v>762</v>
      </c>
      <c r="F881" s="3" t="s">
        <v>38</v>
      </c>
      <c r="G881" s="3">
        <v>6</v>
      </c>
      <c r="H881" s="3">
        <v>14</v>
      </c>
      <c r="I881" t="s">
        <v>763</v>
      </c>
      <c r="J881">
        <v>27.08</v>
      </c>
      <c r="K881" t="s">
        <v>764</v>
      </c>
      <c r="L881" t="s">
        <v>765</v>
      </c>
      <c r="M881">
        <v>2</v>
      </c>
    </row>
    <row r="882" spans="1:13" x14ac:dyDescent="0.2">
      <c r="A882" t="s">
        <v>761</v>
      </c>
      <c r="B882" s="1">
        <v>45292</v>
      </c>
      <c r="C882" s="1">
        <v>46388</v>
      </c>
      <c r="D882">
        <v>12659</v>
      </c>
      <c r="E882" t="s">
        <v>762</v>
      </c>
      <c r="F882" s="3" t="s">
        <v>38</v>
      </c>
      <c r="G882" s="3">
        <v>6</v>
      </c>
      <c r="H882" s="3">
        <v>15</v>
      </c>
      <c r="I882" t="s">
        <v>763</v>
      </c>
      <c r="J882">
        <v>28.35</v>
      </c>
      <c r="K882" t="s">
        <v>764</v>
      </c>
      <c r="L882" t="s">
        <v>765</v>
      </c>
      <c r="M882">
        <v>2</v>
      </c>
    </row>
    <row r="883" spans="1:13" x14ac:dyDescent="0.2">
      <c r="A883" t="s">
        <v>761</v>
      </c>
      <c r="B883" s="1">
        <v>45292</v>
      </c>
      <c r="C883" s="1">
        <v>46388</v>
      </c>
      <c r="D883">
        <v>12659</v>
      </c>
      <c r="E883" t="s">
        <v>762</v>
      </c>
      <c r="F883" s="3" t="s">
        <v>38</v>
      </c>
      <c r="G883" s="3">
        <v>6</v>
      </c>
      <c r="H883" s="3">
        <v>16</v>
      </c>
      <c r="I883" t="s">
        <v>763</v>
      </c>
      <c r="J883">
        <v>29.64</v>
      </c>
      <c r="K883" t="s">
        <v>764</v>
      </c>
      <c r="L883" t="s">
        <v>765</v>
      </c>
      <c r="M883">
        <v>2</v>
      </c>
    </row>
    <row r="884" spans="1:13" x14ac:dyDescent="0.2">
      <c r="A884" t="s">
        <v>761</v>
      </c>
      <c r="B884" s="1">
        <v>45292</v>
      </c>
      <c r="C884" s="1">
        <v>46388</v>
      </c>
      <c r="D884">
        <v>12659</v>
      </c>
      <c r="E884" t="s">
        <v>762</v>
      </c>
      <c r="F884" s="3" t="s">
        <v>38</v>
      </c>
      <c r="G884" s="3">
        <v>6</v>
      </c>
      <c r="H884" s="3">
        <v>17</v>
      </c>
      <c r="I884" t="s">
        <v>763</v>
      </c>
      <c r="J884">
        <v>30.91</v>
      </c>
      <c r="K884" t="s">
        <v>764</v>
      </c>
      <c r="L884" t="s">
        <v>765</v>
      </c>
      <c r="M884">
        <v>2</v>
      </c>
    </row>
    <row r="885" spans="1:13" x14ac:dyDescent="0.2">
      <c r="A885" t="s">
        <v>761</v>
      </c>
      <c r="B885" s="1">
        <v>45292</v>
      </c>
      <c r="C885" s="1">
        <v>46388</v>
      </c>
      <c r="D885">
        <v>12659</v>
      </c>
      <c r="E885" t="s">
        <v>762</v>
      </c>
      <c r="F885" s="3" t="s">
        <v>38</v>
      </c>
      <c r="G885" s="3">
        <v>6</v>
      </c>
      <c r="H885" s="3">
        <v>18</v>
      </c>
      <c r="I885" t="s">
        <v>763</v>
      </c>
      <c r="J885">
        <v>32.19</v>
      </c>
      <c r="K885" t="s">
        <v>764</v>
      </c>
      <c r="L885" t="s">
        <v>765</v>
      </c>
      <c r="M885">
        <v>2</v>
      </c>
    </row>
    <row r="886" spans="1:13" x14ac:dyDescent="0.2">
      <c r="A886" t="s">
        <v>761</v>
      </c>
      <c r="B886" s="1">
        <v>45292</v>
      </c>
      <c r="C886" s="1">
        <v>46388</v>
      </c>
      <c r="D886">
        <v>12659</v>
      </c>
      <c r="E886" t="s">
        <v>762</v>
      </c>
      <c r="F886" s="3" t="s">
        <v>38</v>
      </c>
      <c r="G886" s="3">
        <v>6</v>
      </c>
      <c r="H886" s="3">
        <v>19</v>
      </c>
      <c r="I886" t="s">
        <v>763</v>
      </c>
      <c r="J886">
        <v>33.479999999999997</v>
      </c>
      <c r="K886" t="s">
        <v>764</v>
      </c>
      <c r="L886" t="s">
        <v>765</v>
      </c>
      <c r="M886">
        <v>2</v>
      </c>
    </row>
    <row r="887" spans="1:13" x14ac:dyDescent="0.2">
      <c r="A887" t="s">
        <v>761</v>
      </c>
      <c r="B887" s="1">
        <v>45292</v>
      </c>
      <c r="C887" s="1">
        <v>46388</v>
      </c>
      <c r="D887">
        <v>12659</v>
      </c>
      <c r="E887" t="s">
        <v>762</v>
      </c>
      <c r="F887" s="3" t="s">
        <v>38</v>
      </c>
      <c r="G887" s="3">
        <v>6</v>
      </c>
      <c r="H887" s="3">
        <v>20</v>
      </c>
      <c r="I887" t="s">
        <v>763</v>
      </c>
      <c r="J887">
        <v>34.76</v>
      </c>
      <c r="K887" t="s">
        <v>764</v>
      </c>
      <c r="L887" t="s">
        <v>765</v>
      </c>
      <c r="M887">
        <v>2</v>
      </c>
    </row>
    <row r="888" spans="1:13" x14ac:dyDescent="0.2">
      <c r="A888" t="s">
        <v>761</v>
      </c>
      <c r="B888" s="1">
        <v>45292</v>
      </c>
      <c r="C888" s="1">
        <v>46388</v>
      </c>
      <c r="D888">
        <v>12659</v>
      </c>
      <c r="E888" t="s">
        <v>762</v>
      </c>
      <c r="F888" s="3" t="s">
        <v>38</v>
      </c>
      <c r="G888" s="3">
        <v>7</v>
      </c>
      <c r="H888" s="3">
        <v>0.5</v>
      </c>
      <c r="I888" t="s">
        <v>763</v>
      </c>
      <c r="J888">
        <v>7.53</v>
      </c>
      <c r="K888" t="s">
        <v>764</v>
      </c>
      <c r="L888" t="s">
        <v>765</v>
      </c>
      <c r="M888">
        <v>2</v>
      </c>
    </row>
    <row r="889" spans="1:13" x14ac:dyDescent="0.2">
      <c r="A889" t="s">
        <v>761</v>
      </c>
      <c r="B889" s="1">
        <v>45292</v>
      </c>
      <c r="C889" s="1">
        <v>46388</v>
      </c>
      <c r="D889">
        <v>12659</v>
      </c>
      <c r="E889" t="s">
        <v>762</v>
      </c>
      <c r="F889" s="3" t="s">
        <v>38</v>
      </c>
      <c r="G889" s="3">
        <v>7</v>
      </c>
      <c r="H889" s="3">
        <v>1</v>
      </c>
      <c r="I889" t="s">
        <v>763</v>
      </c>
      <c r="J889">
        <v>8.1199999999999992</v>
      </c>
      <c r="K889" t="s">
        <v>764</v>
      </c>
      <c r="L889" t="s">
        <v>765</v>
      </c>
      <c r="M889">
        <v>2</v>
      </c>
    </row>
    <row r="890" spans="1:13" x14ac:dyDescent="0.2">
      <c r="A890" t="s">
        <v>761</v>
      </c>
      <c r="B890" s="1">
        <v>45292</v>
      </c>
      <c r="C890" s="1">
        <v>46388</v>
      </c>
      <c r="D890">
        <v>12659</v>
      </c>
      <c r="E890" t="s">
        <v>762</v>
      </c>
      <c r="F890" s="3" t="s">
        <v>38</v>
      </c>
      <c r="G890" s="3">
        <v>7</v>
      </c>
      <c r="H890" s="3">
        <v>2</v>
      </c>
      <c r="I890" t="s">
        <v>763</v>
      </c>
      <c r="J890">
        <v>10.26</v>
      </c>
      <c r="K890" t="s">
        <v>764</v>
      </c>
      <c r="L890" t="s">
        <v>765</v>
      </c>
      <c r="M890">
        <v>2</v>
      </c>
    </row>
    <row r="891" spans="1:13" x14ac:dyDescent="0.2">
      <c r="A891" t="s">
        <v>761</v>
      </c>
      <c r="B891" s="1">
        <v>45292</v>
      </c>
      <c r="C891" s="1">
        <v>46388</v>
      </c>
      <c r="D891">
        <v>12659</v>
      </c>
      <c r="E891" t="s">
        <v>762</v>
      </c>
      <c r="F891" s="3" t="s">
        <v>38</v>
      </c>
      <c r="G891" s="3">
        <v>7</v>
      </c>
      <c r="H891" s="3">
        <v>3</v>
      </c>
      <c r="I891" t="s">
        <v>763</v>
      </c>
      <c r="J891">
        <v>13.8</v>
      </c>
      <c r="K891" t="s">
        <v>764</v>
      </c>
      <c r="L891" t="s">
        <v>765</v>
      </c>
      <c r="M891">
        <v>2</v>
      </c>
    </row>
    <row r="892" spans="1:13" x14ac:dyDescent="0.2">
      <c r="A892" t="s">
        <v>761</v>
      </c>
      <c r="B892" s="1">
        <v>45292</v>
      </c>
      <c r="C892" s="1">
        <v>46388</v>
      </c>
      <c r="D892">
        <v>12659</v>
      </c>
      <c r="E892" t="s">
        <v>762</v>
      </c>
      <c r="F892" s="3" t="s">
        <v>38</v>
      </c>
      <c r="G892" s="3">
        <v>7</v>
      </c>
      <c r="H892" s="3">
        <v>4</v>
      </c>
      <c r="I892" t="s">
        <v>763</v>
      </c>
      <c r="J892">
        <v>16.37</v>
      </c>
      <c r="K892" t="s">
        <v>764</v>
      </c>
      <c r="L892" t="s">
        <v>765</v>
      </c>
      <c r="M892">
        <v>2</v>
      </c>
    </row>
    <row r="893" spans="1:13" x14ac:dyDescent="0.2">
      <c r="A893" t="s">
        <v>761</v>
      </c>
      <c r="B893" s="1">
        <v>45292</v>
      </c>
      <c r="C893" s="1">
        <v>46388</v>
      </c>
      <c r="D893">
        <v>12659</v>
      </c>
      <c r="E893" t="s">
        <v>762</v>
      </c>
      <c r="F893" s="3" t="s">
        <v>38</v>
      </c>
      <c r="G893" s="3">
        <v>7</v>
      </c>
      <c r="H893" s="3">
        <v>5</v>
      </c>
      <c r="I893" t="s">
        <v>763</v>
      </c>
      <c r="J893">
        <v>18.62</v>
      </c>
      <c r="K893" t="s">
        <v>764</v>
      </c>
      <c r="L893" t="s">
        <v>765</v>
      </c>
      <c r="M893">
        <v>2</v>
      </c>
    </row>
    <row r="894" spans="1:13" x14ac:dyDescent="0.2">
      <c r="A894" t="s">
        <v>761</v>
      </c>
      <c r="B894" s="1">
        <v>45292</v>
      </c>
      <c r="C894" s="1">
        <v>46388</v>
      </c>
      <c r="D894">
        <v>12659</v>
      </c>
      <c r="E894" t="s">
        <v>762</v>
      </c>
      <c r="F894" s="3" t="s">
        <v>38</v>
      </c>
      <c r="G894" s="3">
        <v>7</v>
      </c>
      <c r="H894" s="3">
        <v>6</v>
      </c>
      <c r="I894" t="s">
        <v>763</v>
      </c>
      <c r="J894">
        <v>21.51</v>
      </c>
      <c r="K894" t="s">
        <v>764</v>
      </c>
      <c r="L894" t="s">
        <v>765</v>
      </c>
      <c r="M894">
        <v>2</v>
      </c>
    </row>
    <row r="895" spans="1:13" x14ac:dyDescent="0.2">
      <c r="A895" t="s">
        <v>761</v>
      </c>
      <c r="B895" s="1">
        <v>45292</v>
      </c>
      <c r="C895" s="1">
        <v>46388</v>
      </c>
      <c r="D895">
        <v>12659</v>
      </c>
      <c r="E895" t="s">
        <v>762</v>
      </c>
      <c r="F895" s="3" t="s">
        <v>38</v>
      </c>
      <c r="G895" s="3">
        <v>7</v>
      </c>
      <c r="H895" s="3">
        <v>7</v>
      </c>
      <c r="I895" t="s">
        <v>763</v>
      </c>
      <c r="J895">
        <v>23.3</v>
      </c>
      <c r="K895" t="s">
        <v>764</v>
      </c>
      <c r="L895" t="s">
        <v>765</v>
      </c>
      <c r="M895">
        <v>2</v>
      </c>
    </row>
    <row r="896" spans="1:13" x14ac:dyDescent="0.2">
      <c r="A896" t="s">
        <v>761</v>
      </c>
      <c r="B896" s="1">
        <v>45292</v>
      </c>
      <c r="C896" s="1">
        <v>46388</v>
      </c>
      <c r="D896">
        <v>12659</v>
      </c>
      <c r="E896" t="s">
        <v>762</v>
      </c>
      <c r="F896" s="3" t="s">
        <v>38</v>
      </c>
      <c r="G896" s="3">
        <v>7</v>
      </c>
      <c r="H896" s="3">
        <v>8</v>
      </c>
      <c r="I896" t="s">
        <v>763</v>
      </c>
      <c r="J896">
        <v>24.99</v>
      </c>
      <c r="K896" t="s">
        <v>764</v>
      </c>
      <c r="L896" t="s">
        <v>765</v>
      </c>
      <c r="M896">
        <v>2</v>
      </c>
    </row>
    <row r="897" spans="1:13" x14ac:dyDescent="0.2">
      <c r="A897" t="s">
        <v>761</v>
      </c>
      <c r="B897" s="1">
        <v>45292</v>
      </c>
      <c r="C897" s="1">
        <v>46388</v>
      </c>
      <c r="D897">
        <v>12659</v>
      </c>
      <c r="E897" t="s">
        <v>762</v>
      </c>
      <c r="F897" s="3" t="s">
        <v>38</v>
      </c>
      <c r="G897" s="3">
        <v>7</v>
      </c>
      <c r="H897" s="3">
        <v>9</v>
      </c>
      <c r="I897" t="s">
        <v>763</v>
      </c>
      <c r="J897">
        <v>26.63</v>
      </c>
      <c r="K897" t="s">
        <v>764</v>
      </c>
      <c r="L897" t="s">
        <v>765</v>
      </c>
      <c r="M897">
        <v>2</v>
      </c>
    </row>
    <row r="898" spans="1:13" x14ac:dyDescent="0.2">
      <c r="A898" t="s">
        <v>761</v>
      </c>
      <c r="B898" s="1">
        <v>45292</v>
      </c>
      <c r="C898" s="1">
        <v>46388</v>
      </c>
      <c r="D898">
        <v>12659</v>
      </c>
      <c r="E898" t="s">
        <v>762</v>
      </c>
      <c r="F898" s="3" t="s">
        <v>38</v>
      </c>
      <c r="G898" s="3">
        <v>7</v>
      </c>
      <c r="H898" s="3">
        <v>10</v>
      </c>
      <c r="I898" t="s">
        <v>763</v>
      </c>
      <c r="J898">
        <v>28.25</v>
      </c>
      <c r="K898" t="s">
        <v>764</v>
      </c>
      <c r="L898" t="s">
        <v>765</v>
      </c>
      <c r="M898">
        <v>2</v>
      </c>
    </row>
    <row r="899" spans="1:13" x14ac:dyDescent="0.2">
      <c r="A899" t="s">
        <v>761</v>
      </c>
      <c r="B899" s="1">
        <v>45292</v>
      </c>
      <c r="C899" s="1">
        <v>46388</v>
      </c>
      <c r="D899">
        <v>12659</v>
      </c>
      <c r="E899" t="s">
        <v>762</v>
      </c>
      <c r="F899" s="3" t="s">
        <v>38</v>
      </c>
      <c r="G899" s="3">
        <v>7</v>
      </c>
      <c r="H899" s="3">
        <v>11</v>
      </c>
      <c r="I899" t="s">
        <v>763</v>
      </c>
      <c r="J899">
        <v>29.39</v>
      </c>
      <c r="K899" t="s">
        <v>764</v>
      </c>
      <c r="L899" t="s">
        <v>765</v>
      </c>
      <c r="M899">
        <v>2</v>
      </c>
    </row>
    <row r="900" spans="1:13" x14ac:dyDescent="0.2">
      <c r="A900" t="s">
        <v>761</v>
      </c>
      <c r="B900" s="1">
        <v>45292</v>
      </c>
      <c r="C900" s="1">
        <v>46388</v>
      </c>
      <c r="D900">
        <v>12659</v>
      </c>
      <c r="E900" t="s">
        <v>762</v>
      </c>
      <c r="F900" s="3" t="s">
        <v>38</v>
      </c>
      <c r="G900" s="3">
        <v>7</v>
      </c>
      <c r="H900" s="3">
        <v>12</v>
      </c>
      <c r="I900" t="s">
        <v>763</v>
      </c>
      <c r="J900">
        <v>31.08</v>
      </c>
      <c r="K900" t="s">
        <v>764</v>
      </c>
      <c r="L900" t="s">
        <v>765</v>
      </c>
      <c r="M900">
        <v>2</v>
      </c>
    </row>
    <row r="901" spans="1:13" x14ac:dyDescent="0.2">
      <c r="A901" t="s">
        <v>761</v>
      </c>
      <c r="B901" s="1">
        <v>45292</v>
      </c>
      <c r="C901" s="1">
        <v>46388</v>
      </c>
      <c r="D901">
        <v>12659</v>
      </c>
      <c r="E901" t="s">
        <v>762</v>
      </c>
      <c r="F901" s="3" t="s">
        <v>38</v>
      </c>
      <c r="G901" s="3">
        <v>7</v>
      </c>
      <c r="H901" s="3">
        <v>13</v>
      </c>
      <c r="I901" t="s">
        <v>763</v>
      </c>
      <c r="J901">
        <v>32.799999999999997</v>
      </c>
      <c r="K901" t="s">
        <v>764</v>
      </c>
      <c r="L901" t="s">
        <v>765</v>
      </c>
      <c r="M901">
        <v>2</v>
      </c>
    </row>
    <row r="902" spans="1:13" x14ac:dyDescent="0.2">
      <c r="A902" t="s">
        <v>761</v>
      </c>
      <c r="B902" s="1">
        <v>45292</v>
      </c>
      <c r="C902" s="1">
        <v>46388</v>
      </c>
      <c r="D902">
        <v>12659</v>
      </c>
      <c r="E902" t="s">
        <v>762</v>
      </c>
      <c r="F902" s="3" t="s">
        <v>38</v>
      </c>
      <c r="G902" s="3">
        <v>7</v>
      </c>
      <c r="H902" s="3">
        <v>14</v>
      </c>
      <c r="I902" t="s">
        <v>763</v>
      </c>
      <c r="J902">
        <v>34.53</v>
      </c>
      <c r="K902" t="s">
        <v>764</v>
      </c>
      <c r="L902" t="s">
        <v>765</v>
      </c>
      <c r="M902">
        <v>2</v>
      </c>
    </row>
    <row r="903" spans="1:13" x14ac:dyDescent="0.2">
      <c r="A903" t="s">
        <v>761</v>
      </c>
      <c r="B903" s="1">
        <v>45292</v>
      </c>
      <c r="C903" s="1">
        <v>46388</v>
      </c>
      <c r="D903">
        <v>12659</v>
      </c>
      <c r="E903" t="s">
        <v>762</v>
      </c>
      <c r="F903" s="3" t="s">
        <v>38</v>
      </c>
      <c r="G903" s="3">
        <v>7</v>
      </c>
      <c r="H903" s="3">
        <v>15</v>
      </c>
      <c r="I903" t="s">
        <v>763</v>
      </c>
      <c r="J903">
        <v>36.25</v>
      </c>
      <c r="K903" t="s">
        <v>764</v>
      </c>
      <c r="L903" t="s">
        <v>765</v>
      </c>
      <c r="M903">
        <v>2</v>
      </c>
    </row>
    <row r="904" spans="1:13" x14ac:dyDescent="0.2">
      <c r="A904" t="s">
        <v>761</v>
      </c>
      <c r="B904" s="1">
        <v>45292</v>
      </c>
      <c r="C904" s="1">
        <v>46388</v>
      </c>
      <c r="D904">
        <v>12659</v>
      </c>
      <c r="E904" t="s">
        <v>762</v>
      </c>
      <c r="F904" s="3" t="s">
        <v>38</v>
      </c>
      <c r="G904" s="3">
        <v>7</v>
      </c>
      <c r="H904" s="3">
        <v>16</v>
      </c>
      <c r="I904" t="s">
        <v>763</v>
      </c>
      <c r="J904">
        <v>37.97</v>
      </c>
      <c r="K904" t="s">
        <v>764</v>
      </c>
      <c r="L904" t="s">
        <v>765</v>
      </c>
      <c r="M904">
        <v>2</v>
      </c>
    </row>
    <row r="905" spans="1:13" x14ac:dyDescent="0.2">
      <c r="A905" t="s">
        <v>761</v>
      </c>
      <c r="B905" s="1">
        <v>45292</v>
      </c>
      <c r="C905" s="1">
        <v>46388</v>
      </c>
      <c r="D905">
        <v>12659</v>
      </c>
      <c r="E905" t="s">
        <v>762</v>
      </c>
      <c r="F905" s="3" t="s">
        <v>38</v>
      </c>
      <c r="G905" s="3">
        <v>7</v>
      </c>
      <c r="H905" s="3">
        <v>17</v>
      </c>
      <c r="I905" t="s">
        <v>763</v>
      </c>
      <c r="J905">
        <v>39.700000000000003</v>
      </c>
      <c r="K905" t="s">
        <v>764</v>
      </c>
      <c r="L905" t="s">
        <v>765</v>
      </c>
      <c r="M905">
        <v>2</v>
      </c>
    </row>
    <row r="906" spans="1:13" x14ac:dyDescent="0.2">
      <c r="A906" t="s">
        <v>761</v>
      </c>
      <c r="B906" s="1">
        <v>45292</v>
      </c>
      <c r="C906" s="1">
        <v>46388</v>
      </c>
      <c r="D906">
        <v>12659</v>
      </c>
      <c r="E906" t="s">
        <v>762</v>
      </c>
      <c r="F906" s="3" t="s">
        <v>38</v>
      </c>
      <c r="G906" s="3">
        <v>7</v>
      </c>
      <c r="H906" s="3">
        <v>18</v>
      </c>
      <c r="I906" t="s">
        <v>763</v>
      </c>
      <c r="J906">
        <v>41.42</v>
      </c>
      <c r="K906" t="s">
        <v>764</v>
      </c>
      <c r="L906" t="s">
        <v>765</v>
      </c>
      <c r="M906">
        <v>2</v>
      </c>
    </row>
    <row r="907" spans="1:13" x14ac:dyDescent="0.2">
      <c r="A907" t="s">
        <v>761</v>
      </c>
      <c r="B907" s="1">
        <v>45292</v>
      </c>
      <c r="C907" s="1">
        <v>46388</v>
      </c>
      <c r="D907">
        <v>12659</v>
      </c>
      <c r="E907" t="s">
        <v>762</v>
      </c>
      <c r="F907" s="3" t="s">
        <v>38</v>
      </c>
      <c r="G907" s="3">
        <v>7</v>
      </c>
      <c r="H907" s="3">
        <v>19</v>
      </c>
      <c r="I907" t="s">
        <v>763</v>
      </c>
      <c r="J907">
        <v>43.14</v>
      </c>
      <c r="K907" t="s">
        <v>764</v>
      </c>
      <c r="L907" t="s">
        <v>765</v>
      </c>
      <c r="M907">
        <v>2</v>
      </c>
    </row>
    <row r="908" spans="1:13" x14ac:dyDescent="0.2">
      <c r="A908" t="s">
        <v>761</v>
      </c>
      <c r="B908" s="1">
        <v>45292</v>
      </c>
      <c r="C908" s="1">
        <v>46388</v>
      </c>
      <c r="D908">
        <v>12659</v>
      </c>
      <c r="E908" t="s">
        <v>762</v>
      </c>
      <c r="F908" s="3" t="s">
        <v>38</v>
      </c>
      <c r="G908" s="3">
        <v>7</v>
      </c>
      <c r="H908" s="3">
        <v>20</v>
      </c>
      <c r="I908" t="s">
        <v>763</v>
      </c>
      <c r="J908">
        <v>44.87</v>
      </c>
      <c r="K908" t="s">
        <v>764</v>
      </c>
      <c r="L908" t="s">
        <v>765</v>
      </c>
      <c r="M908">
        <v>2</v>
      </c>
    </row>
    <row r="909" spans="1:13" x14ac:dyDescent="0.2">
      <c r="A909" t="s">
        <v>761</v>
      </c>
      <c r="B909" s="1">
        <v>45292</v>
      </c>
      <c r="C909" s="1">
        <v>46388</v>
      </c>
      <c r="D909">
        <v>12659</v>
      </c>
      <c r="E909" t="s">
        <v>762</v>
      </c>
      <c r="F909" s="3" t="s">
        <v>38</v>
      </c>
      <c r="G909" s="3">
        <v>8</v>
      </c>
      <c r="H909" s="3">
        <v>0.5</v>
      </c>
      <c r="I909" t="s">
        <v>763</v>
      </c>
      <c r="J909">
        <v>7.93</v>
      </c>
      <c r="K909" t="s">
        <v>764</v>
      </c>
      <c r="L909" t="s">
        <v>765</v>
      </c>
      <c r="M909">
        <v>2</v>
      </c>
    </row>
    <row r="910" spans="1:13" x14ac:dyDescent="0.2">
      <c r="A910" t="s">
        <v>761</v>
      </c>
      <c r="B910" s="1">
        <v>45292</v>
      </c>
      <c r="C910" s="1">
        <v>46388</v>
      </c>
      <c r="D910">
        <v>12659</v>
      </c>
      <c r="E910" t="s">
        <v>762</v>
      </c>
      <c r="F910" s="3" t="s">
        <v>38</v>
      </c>
      <c r="G910" s="3">
        <v>8</v>
      </c>
      <c r="H910" s="3">
        <v>1</v>
      </c>
      <c r="I910" t="s">
        <v>763</v>
      </c>
      <c r="J910">
        <v>8.56</v>
      </c>
      <c r="K910" t="s">
        <v>764</v>
      </c>
      <c r="L910" t="s">
        <v>765</v>
      </c>
      <c r="M910">
        <v>2</v>
      </c>
    </row>
    <row r="911" spans="1:13" x14ac:dyDescent="0.2">
      <c r="A911" t="s">
        <v>761</v>
      </c>
      <c r="B911" s="1">
        <v>45292</v>
      </c>
      <c r="C911" s="1">
        <v>46388</v>
      </c>
      <c r="D911">
        <v>12659</v>
      </c>
      <c r="E911" t="s">
        <v>762</v>
      </c>
      <c r="F911" s="3" t="s">
        <v>38</v>
      </c>
      <c r="G911" s="3">
        <v>8</v>
      </c>
      <c r="H911" s="3">
        <v>2</v>
      </c>
      <c r="I911" t="s">
        <v>763</v>
      </c>
      <c r="J911">
        <v>11.08</v>
      </c>
      <c r="K911" t="s">
        <v>764</v>
      </c>
      <c r="L911" t="s">
        <v>765</v>
      </c>
      <c r="M911">
        <v>2</v>
      </c>
    </row>
    <row r="912" spans="1:13" x14ac:dyDescent="0.2">
      <c r="A912" t="s">
        <v>761</v>
      </c>
      <c r="B912" s="1">
        <v>45292</v>
      </c>
      <c r="C912" s="1">
        <v>46388</v>
      </c>
      <c r="D912">
        <v>12659</v>
      </c>
      <c r="E912" t="s">
        <v>762</v>
      </c>
      <c r="F912" s="3" t="s">
        <v>38</v>
      </c>
      <c r="G912" s="3">
        <v>8</v>
      </c>
      <c r="H912" s="3">
        <v>3</v>
      </c>
      <c r="I912" t="s">
        <v>763</v>
      </c>
      <c r="J912">
        <v>15.69</v>
      </c>
      <c r="K912" t="s">
        <v>764</v>
      </c>
      <c r="L912" t="s">
        <v>765</v>
      </c>
      <c r="M912">
        <v>2</v>
      </c>
    </row>
    <row r="913" spans="1:13" x14ac:dyDescent="0.2">
      <c r="A913" t="s">
        <v>761</v>
      </c>
      <c r="B913" s="1">
        <v>45292</v>
      </c>
      <c r="C913" s="1">
        <v>46388</v>
      </c>
      <c r="D913">
        <v>12659</v>
      </c>
      <c r="E913" t="s">
        <v>762</v>
      </c>
      <c r="F913" s="3" t="s">
        <v>38</v>
      </c>
      <c r="G913" s="3">
        <v>8</v>
      </c>
      <c r="H913" s="3">
        <v>4</v>
      </c>
      <c r="I913" t="s">
        <v>763</v>
      </c>
      <c r="J913">
        <v>18.36</v>
      </c>
      <c r="K913" t="s">
        <v>764</v>
      </c>
      <c r="L913" t="s">
        <v>765</v>
      </c>
      <c r="M913">
        <v>2</v>
      </c>
    </row>
    <row r="914" spans="1:13" x14ac:dyDescent="0.2">
      <c r="A914" t="s">
        <v>761</v>
      </c>
      <c r="B914" s="1">
        <v>45292</v>
      </c>
      <c r="C914" s="1">
        <v>46388</v>
      </c>
      <c r="D914">
        <v>12659</v>
      </c>
      <c r="E914" t="s">
        <v>762</v>
      </c>
      <c r="F914" s="3" t="s">
        <v>38</v>
      </c>
      <c r="G914" s="3">
        <v>8</v>
      </c>
      <c r="H914" s="3">
        <v>5</v>
      </c>
      <c r="I914" t="s">
        <v>763</v>
      </c>
      <c r="J914">
        <v>20.94</v>
      </c>
      <c r="K914" t="s">
        <v>764</v>
      </c>
      <c r="L914" t="s">
        <v>765</v>
      </c>
      <c r="M914">
        <v>2</v>
      </c>
    </row>
    <row r="915" spans="1:13" x14ac:dyDescent="0.2">
      <c r="A915" t="s">
        <v>761</v>
      </c>
      <c r="B915" s="1">
        <v>45292</v>
      </c>
      <c r="C915" s="1">
        <v>46388</v>
      </c>
      <c r="D915">
        <v>12659</v>
      </c>
      <c r="E915" t="s">
        <v>762</v>
      </c>
      <c r="F915" s="3" t="s">
        <v>38</v>
      </c>
      <c r="G915" s="3">
        <v>8</v>
      </c>
      <c r="H915" s="3">
        <v>6</v>
      </c>
      <c r="I915" t="s">
        <v>763</v>
      </c>
      <c r="J915">
        <v>24.15</v>
      </c>
      <c r="K915" t="s">
        <v>764</v>
      </c>
      <c r="L915" t="s">
        <v>765</v>
      </c>
      <c r="M915">
        <v>2</v>
      </c>
    </row>
    <row r="916" spans="1:13" x14ac:dyDescent="0.2">
      <c r="A916" t="s">
        <v>761</v>
      </c>
      <c r="B916" s="1">
        <v>45292</v>
      </c>
      <c r="C916" s="1">
        <v>46388</v>
      </c>
      <c r="D916">
        <v>12659</v>
      </c>
      <c r="E916" t="s">
        <v>762</v>
      </c>
      <c r="F916" s="3" t="s">
        <v>38</v>
      </c>
      <c r="G916" s="3">
        <v>8</v>
      </c>
      <c r="H916" s="3">
        <v>7</v>
      </c>
      <c r="I916" t="s">
        <v>763</v>
      </c>
      <c r="J916">
        <v>26.2</v>
      </c>
      <c r="K916" t="s">
        <v>764</v>
      </c>
      <c r="L916" t="s">
        <v>765</v>
      </c>
      <c r="M916">
        <v>2</v>
      </c>
    </row>
    <row r="917" spans="1:13" x14ac:dyDescent="0.2">
      <c r="A917" t="s">
        <v>761</v>
      </c>
      <c r="B917" s="1">
        <v>45292</v>
      </c>
      <c r="C917" s="1">
        <v>46388</v>
      </c>
      <c r="D917">
        <v>12659</v>
      </c>
      <c r="E917" t="s">
        <v>762</v>
      </c>
      <c r="F917" s="3" t="s">
        <v>38</v>
      </c>
      <c r="G917" s="3">
        <v>8</v>
      </c>
      <c r="H917" s="3">
        <v>8</v>
      </c>
      <c r="I917" t="s">
        <v>763</v>
      </c>
      <c r="J917">
        <v>28.16</v>
      </c>
      <c r="K917" t="s">
        <v>764</v>
      </c>
      <c r="L917" t="s">
        <v>765</v>
      </c>
      <c r="M917">
        <v>2</v>
      </c>
    </row>
    <row r="918" spans="1:13" x14ac:dyDescent="0.2">
      <c r="A918" t="s">
        <v>761</v>
      </c>
      <c r="B918" s="1">
        <v>45292</v>
      </c>
      <c r="C918" s="1">
        <v>46388</v>
      </c>
      <c r="D918">
        <v>12659</v>
      </c>
      <c r="E918" t="s">
        <v>762</v>
      </c>
      <c r="F918" s="3" t="s">
        <v>38</v>
      </c>
      <c r="G918" s="3">
        <v>8</v>
      </c>
      <c r="H918" s="3">
        <v>9</v>
      </c>
      <c r="I918" t="s">
        <v>763</v>
      </c>
      <c r="J918">
        <v>30.08</v>
      </c>
      <c r="K918" t="s">
        <v>764</v>
      </c>
      <c r="L918" t="s">
        <v>765</v>
      </c>
      <c r="M918">
        <v>2</v>
      </c>
    </row>
    <row r="919" spans="1:13" x14ac:dyDescent="0.2">
      <c r="A919" t="s">
        <v>761</v>
      </c>
      <c r="B919" s="1">
        <v>45292</v>
      </c>
      <c r="C919" s="1">
        <v>46388</v>
      </c>
      <c r="D919">
        <v>12659</v>
      </c>
      <c r="E919" t="s">
        <v>762</v>
      </c>
      <c r="F919" s="3" t="s">
        <v>38</v>
      </c>
      <c r="G919" s="3">
        <v>8</v>
      </c>
      <c r="H919" s="3">
        <v>10</v>
      </c>
      <c r="I919" t="s">
        <v>763</v>
      </c>
      <c r="J919">
        <v>31.83</v>
      </c>
      <c r="K919" t="s">
        <v>764</v>
      </c>
      <c r="L919" t="s">
        <v>765</v>
      </c>
      <c r="M919">
        <v>2</v>
      </c>
    </row>
    <row r="920" spans="1:13" x14ac:dyDescent="0.2">
      <c r="A920" t="s">
        <v>761</v>
      </c>
      <c r="B920" s="1">
        <v>45292</v>
      </c>
      <c r="C920" s="1">
        <v>46388</v>
      </c>
      <c r="D920">
        <v>12659</v>
      </c>
      <c r="E920" t="s">
        <v>762</v>
      </c>
      <c r="F920" s="3" t="s">
        <v>38</v>
      </c>
      <c r="G920" s="3">
        <v>8</v>
      </c>
      <c r="H920" s="3">
        <v>11</v>
      </c>
      <c r="I920" t="s">
        <v>763</v>
      </c>
      <c r="J920">
        <v>33.04</v>
      </c>
      <c r="K920" t="s">
        <v>764</v>
      </c>
      <c r="L920" t="s">
        <v>765</v>
      </c>
      <c r="M920">
        <v>2</v>
      </c>
    </row>
    <row r="921" spans="1:13" x14ac:dyDescent="0.2">
      <c r="A921" t="s">
        <v>761</v>
      </c>
      <c r="B921" s="1">
        <v>45292</v>
      </c>
      <c r="C921" s="1">
        <v>46388</v>
      </c>
      <c r="D921">
        <v>12659</v>
      </c>
      <c r="E921" t="s">
        <v>762</v>
      </c>
      <c r="F921" s="3" t="s">
        <v>38</v>
      </c>
      <c r="G921" s="3">
        <v>8</v>
      </c>
      <c r="H921" s="3">
        <v>12</v>
      </c>
      <c r="I921" t="s">
        <v>763</v>
      </c>
      <c r="J921">
        <v>34.979999999999997</v>
      </c>
      <c r="K921" t="s">
        <v>764</v>
      </c>
      <c r="L921" t="s">
        <v>765</v>
      </c>
      <c r="M921">
        <v>2</v>
      </c>
    </row>
    <row r="922" spans="1:13" x14ac:dyDescent="0.2">
      <c r="A922" t="s">
        <v>761</v>
      </c>
      <c r="B922" s="1">
        <v>45292</v>
      </c>
      <c r="C922" s="1">
        <v>46388</v>
      </c>
      <c r="D922">
        <v>12659</v>
      </c>
      <c r="E922" t="s">
        <v>762</v>
      </c>
      <c r="F922" s="3" t="s">
        <v>38</v>
      </c>
      <c r="G922" s="3">
        <v>8</v>
      </c>
      <c r="H922" s="3">
        <v>13</v>
      </c>
      <c r="I922" t="s">
        <v>763</v>
      </c>
      <c r="J922">
        <v>36.950000000000003</v>
      </c>
      <c r="K922" t="s">
        <v>764</v>
      </c>
      <c r="L922" t="s">
        <v>765</v>
      </c>
      <c r="M922">
        <v>2</v>
      </c>
    </row>
    <row r="923" spans="1:13" x14ac:dyDescent="0.2">
      <c r="A923" t="s">
        <v>761</v>
      </c>
      <c r="B923" s="1">
        <v>45292</v>
      </c>
      <c r="C923" s="1">
        <v>46388</v>
      </c>
      <c r="D923">
        <v>12659</v>
      </c>
      <c r="E923" t="s">
        <v>762</v>
      </c>
      <c r="F923" s="3" t="s">
        <v>38</v>
      </c>
      <c r="G923" s="3">
        <v>8</v>
      </c>
      <c r="H923" s="3">
        <v>14</v>
      </c>
      <c r="I923" t="s">
        <v>763</v>
      </c>
      <c r="J923">
        <v>38.93</v>
      </c>
      <c r="K923" t="s">
        <v>764</v>
      </c>
      <c r="L923" t="s">
        <v>765</v>
      </c>
      <c r="M923">
        <v>2</v>
      </c>
    </row>
    <row r="924" spans="1:13" x14ac:dyDescent="0.2">
      <c r="A924" t="s">
        <v>761</v>
      </c>
      <c r="B924" s="1">
        <v>45292</v>
      </c>
      <c r="C924" s="1">
        <v>46388</v>
      </c>
      <c r="D924">
        <v>12659</v>
      </c>
      <c r="E924" t="s">
        <v>762</v>
      </c>
      <c r="F924" s="3" t="s">
        <v>38</v>
      </c>
      <c r="G924" s="3">
        <v>8</v>
      </c>
      <c r="H924" s="3">
        <v>15</v>
      </c>
      <c r="I924" t="s">
        <v>763</v>
      </c>
      <c r="J924">
        <v>40.909999999999997</v>
      </c>
      <c r="K924" t="s">
        <v>764</v>
      </c>
      <c r="L924" t="s">
        <v>765</v>
      </c>
      <c r="M924">
        <v>2</v>
      </c>
    </row>
    <row r="925" spans="1:13" x14ac:dyDescent="0.2">
      <c r="A925" t="s">
        <v>761</v>
      </c>
      <c r="B925" s="1">
        <v>45292</v>
      </c>
      <c r="C925" s="1">
        <v>46388</v>
      </c>
      <c r="D925">
        <v>12659</v>
      </c>
      <c r="E925" t="s">
        <v>762</v>
      </c>
      <c r="F925" s="3" t="s">
        <v>38</v>
      </c>
      <c r="G925" s="3">
        <v>8</v>
      </c>
      <c r="H925" s="3">
        <v>16</v>
      </c>
      <c r="I925" t="s">
        <v>763</v>
      </c>
      <c r="J925">
        <v>42.88</v>
      </c>
      <c r="K925" t="s">
        <v>764</v>
      </c>
      <c r="L925" t="s">
        <v>765</v>
      </c>
      <c r="M925">
        <v>2</v>
      </c>
    </row>
    <row r="926" spans="1:13" x14ac:dyDescent="0.2">
      <c r="A926" t="s">
        <v>761</v>
      </c>
      <c r="B926" s="1">
        <v>45292</v>
      </c>
      <c r="C926" s="1">
        <v>46388</v>
      </c>
      <c r="D926">
        <v>12659</v>
      </c>
      <c r="E926" t="s">
        <v>762</v>
      </c>
      <c r="F926" s="3" t="s">
        <v>38</v>
      </c>
      <c r="G926" s="3">
        <v>8</v>
      </c>
      <c r="H926" s="3">
        <v>17</v>
      </c>
      <c r="I926" t="s">
        <v>763</v>
      </c>
      <c r="J926">
        <v>44.86</v>
      </c>
      <c r="K926" t="s">
        <v>764</v>
      </c>
      <c r="L926" t="s">
        <v>765</v>
      </c>
      <c r="M926">
        <v>2</v>
      </c>
    </row>
    <row r="927" spans="1:13" x14ac:dyDescent="0.2">
      <c r="A927" t="s">
        <v>761</v>
      </c>
      <c r="B927" s="1">
        <v>45292</v>
      </c>
      <c r="C927" s="1">
        <v>46388</v>
      </c>
      <c r="D927">
        <v>12659</v>
      </c>
      <c r="E927" t="s">
        <v>762</v>
      </c>
      <c r="F927" s="3" t="s">
        <v>38</v>
      </c>
      <c r="G927" s="3">
        <v>8</v>
      </c>
      <c r="H927" s="3">
        <v>18</v>
      </c>
      <c r="I927" t="s">
        <v>763</v>
      </c>
      <c r="J927">
        <v>46.83</v>
      </c>
      <c r="K927" t="s">
        <v>764</v>
      </c>
      <c r="L927" t="s">
        <v>765</v>
      </c>
      <c r="M927">
        <v>2</v>
      </c>
    </row>
    <row r="928" spans="1:13" x14ac:dyDescent="0.2">
      <c r="A928" t="s">
        <v>761</v>
      </c>
      <c r="B928" s="1">
        <v>45292</v>
      </c>
      <c r="C928" s="1">
        <v>46388</v>
      </c>
      <c r="D928">
        <v>12659</v>
      </c>
      <c r="E928" t="s">
        <v>762</v>
      </c>
      <c r="F928" s="3" t="s">
        <v>38</v>
      </c>
      <c r="G928" s="3">
        <v>8</v>
      </c>
      <c r="H928" s="3">
        <v>19</v>
      </c>
      <c r="I928" t="s">
        <v>763</v>
      </c>
      <c r="J928">
        <v>48.8</v>
      </c>
      <c r="K928" t="s">
        <v>764</v>
      </c>
      <c r="L928" t="s">
        <v>765</v>
      </c>
      <c r="M928">
        <v>2</v>
      </c>
    </row>
    <row r="929" spans="1:13" x14ac:dyDescent="0.2">
      <c r="A929" t="s">
        <v>761</v>
      </c>
      <c r="B929" s="1">
        <v>45292</v>
      </c>
      <c r="C929" s="1">
        <v>46388</v>
      </c>
      <c r="D929">
        <v>12659</v>
      </c>
      <c r="E929" t="s">
        <v>762</v>
      </c>
      <c r="F929" s="3" t="s">
        <v>38</v>
      </c>
      <c r="G929" s="3">
        <v>8</v>
      </c>
      <c r="H929" s="3">
        <v>20</v>
      </c>
      <c r="I929" t="s">
        <v>763</v>
      </c>
      <c r="J929">
        <v>50.78</v>
      </c>
      <c r="K929" t="s">
        <v>764</v>
      </c>
      <c r="L929" t="s">
        <v>765</v>
      </c>
      <c r="M929">
        <v>2</v>
      </c>
    </row>
    <row r="930" spans="1:13" x14ac:dyDescent="0.2">
      <c r="A930" t="s">
        <v>761</v>
      </c>
      <c r="B930" s="1">
        <v>45292</v>
      </c>
      <c r="C930" s="1">
        <v>46388</v>
      </c>
      <c r="D930">
        <v>12659</v>
      </c>
      <c r="E930" t="s">
        <v>762</v>
      </c>
      <c r="F930" s="3" t="s">
        <v>38</v>
      </c>
      <c r="G930" s="3">
        <v>1</v>
      </c>
      <c r="H930" s="3">
        <v>0</v>
      </c>
      <c r="I930" t="s">
        <v>763</v>
      </c>
      <c r="J930">
        <v>7.5</v>
      </c>
      <c r="K930" t="s">
        <v>764</v>
      </c>
      <c r="L930" t="s">
        <v>766</v>
      </c>
      <c r="M930">
        <v>2</v>
      </c>
    </row>
    <row r="931" spans="1:13" x14ac:dyDescent="0.2">
      <c r="A931" t="s">
        <v>761</v>
      </c>
      <c r="B931" s="1">
        <v>45292</v>
      </c>
      <c r="C931" s="1">
        <v>46388</v>
      </c>
      <c r="D931">
        <v>12659</v>
      </c>
      <c r="E931" t="s">
        <v>762</v>
      </c>
      <c r="F931" s="3" t="s">
        <v>38</v>
      </c>
      <c r="G931" s="3">
        <v>2</v>
      </c>
      <c r="H931" s="3">
        <v>0</v>
      </c>
      <c r="I931" t="s">
        <v>763</v>
      </c>
      <c r="J931">
        <v>7.5</v>
      </c>
      <c r="K931" t="s">
        <v>764</v>
      </c>
      <c r="L931" t="s">
        <v>766</v>
      </c>
      <c r="M931">
        <v>2</v>
      </c>
    </row>
    <row r="932" spans="1:13" x14ac:dyDescent="0.2">
      <c r="A932" t="s">
        <v>761</v>
      </c>
      <c r="B932" s="1">
        <v>45292</v>
      </c>
      <c r="C932" s="1">
        <v>46388</v>
      </c>
      <c r="D932">
        <v>12659</v>
      </c>
      <c r="E932" t="s">
        <v>762</v>
      </c>
      <c r="F932" s="3" t="s">
        <v>38</v>
      </c>
      <c r="G932" s="3">
        <v>3</v>
      </c>
      <c r="H932" s="3">
        <v>0</v>
      </c>
      <c r="I932" t="s">
        <v>763</v>
      </c>
      <c r="J932">
        <v>7.5</v>
      </c>
      <c r="K932" t="s">
        <v>764</v>
      </c>
      <c r="L932" t="s">
        <v>766</v>
      </c>
      <c r="M932">
        <v>2</v>
      </c>
    </row>
    <row r="933" spans="1:13" x14ac:dyDescent="0.2">
      <c r="A933" t="s">
        <v>761</v>
      </c>
      <c r="B933" s="1">
        <v>45292</v>
      </c>
      <c r="C933" s="1">
        <v>46388</v>
      </c>
      <c r="D933">
        <v>12659</v>
      </c>
      <c r="E933" t="s">
        <v>762</v>
      </c>
      <c r="F933" s="3" t="s">
        <v>38</v>
      </c>
      <c r="G933" s="3">
        <v>4</v>
      </c>
      <c r="H933" s="3">
        <v>0</v>
      </c>
      <c r="I933" t="s">
        <v>763</v>
      </c>
      <c r="J933">
        <v>7.5</v>
      </c>
      <c r="K933" t="s">
        <v>764</v>
      </c>
      <c r="L933" t="s">
        <v>766</v>
      </c>
      <c r="M933">
        <v>2</v>
      </c>
    </row>
    <row r="934" spans="1:13" x14ac:dyDescent="0.2">
      <c r="A934" t="s">
        <v>761</v>
      </c>
      <c r="B934" s="1">
        <v>45292</v>
      </c>
      <c r="C934" s="1">
        <v>46388</v>
      </c>
      <c r="D934">
        <v>12659</v>
      </c>
      <c r="E934" t="s">
        <v>762</v>
      </c>
      <c r="F934" s="3" t="s">
        <v>38</v>
      </c>
      <c r="G934" s="3">
        <v>5</v>
      </c>
      <c r="H934" s="3">
        <v>0</v>
      </c>
      <c r="I934" t="s">
        <v>763</v>
      </c>
      <c r="J934">
        <v>7.5</v>
      </c>
      <c r="K934" t="s">
        <v>764</v>
      </c>
      <c r="L934" t="s">
        <v>766</v>
      </c>
      <c r="M934">
        <v>2</v>
      </c>
    </row>
    <row r="935" spans="1:13" x14ac:dyDescent="0.2">
      <c r="A935" t="s">
        <v>761</v>
      </c>
      <c r="B935" s="1">
        <v>45292</v>
      </c>
      <c r="C935" s="1">
        <v>46388</v>
      </c>
      <c r="D935">
        <v>12659</v>
      </c>
      <c r="E935" t="s">
        <v>762</v>
      </c>
      <c r="F935" s="3" t="s">
        <v>38</v>
      </c>
      <c r="G935" s="3">
        <v>6</v>
      </c>
      <c r="H935" s="3">
        <v>0</v>
      </c>
      <c r="I935" t="s">
        <v>763</v>
      </c>
      <c r="J935">
        <v>7.5</v>
      </c>
      <c r="K935" t="s">
        <v>764</v>
      </c>
      <c r="L935" t="s">
        <v>766</v>
      </c>
      <c r="M935">
        <v>2</v>
      </c>
    </row>
    <row r="936" spans="1:13" x14ac:dyDescent="0.2">
      <c r="A936" t="s">
        <v>761</v>
      </c>
      <c r="B936" s="1">
        <v>45292</v>
      </c>
      <c r="C936" s="1">
        <v>46388</v>
      </c>
      <c r="D936">
        <v>12659</v>
      </c>
      <c r="E936" t="s">
        <v>762</v>
      </c>
      <c r="F936" s="3" t="s">
        <v>38</v>
      </c>
      <c r="G936" s="3">
        <v>7</v>
      </c>
      <c r="H936" s="3">
        <v>0</v>
      </c>
      <c r="I936" t="s">
        <v>763</v>
      </c>
      <c r="J936">
        <v>7.5</v>
      </c>
      <c r="K936" t="s">
        <v>764</v>
      </c>
      <c r="L936" t="s">
        <v>766</v>
      </c>
      <c r="M936">
        <v>2</v>
      </c>
    </row>
    <row r="937" spans="1:13" x14ac:dyDescent="0.2">
      <c r="A937" t="s">
        <v>761</v>
      </c>
      <c r="B937" s="1">
        <v>45292</v>
      </c>
      <c r="C937" s="1">
        <v>46388</v>
      </c>
      <c r="D937">
        <v>12659</v>
      </c>
      <c r="E937" t="s">
        <v>762</v>
      </c>
      <c r="F937" s="3" t="s">
        <v>38</v>
      </c>
      <c r="G937" s="3">
        <v>8</v>
      </c>
      <c r="H937" s="3">
        <v>0</v>
      </c>
      <c r="I937" t="s">
        <v>763</v>
      </c>
      <c r="J937">
        <v>7.5</v>
      </c>
      <c r="K937" t="s">
        <v>764</v>
      </c>
      <c r="L937" t="s">
        <v>766</v>
      </c>
      <c r="M937">
        <v>2</v>
      </c>
    </row>
    <row r="938" spans="1:13" x14ac:dyDescent="0.2">
      <c r="A938" t="s">
        <v>761</v>
      </c>
      <c r="B938" s="1">
        <v>45292</v>
      </c>
      <c r="C938" s="1">
        <v>46388</v>
      </c>
      <c r="D938">
        <v>12659</v>
      </c>
      <c r="E938" t="s">
        <v>762</v>
      </c>
      <c r="F938" s="3" t="s">
        <v>38</v>
      </c>
      <c r="G938" s="3">
        <v>1</v>
      </c>
      <c r="H938" s="3">
        <v>0</v>
      </c>
      <c r="I938" t="s">
        <v>763</v>
      </c>
      <c r="J938">
        <v>7.79</v>
      </c>
      <c r="K938" t="s">
        <v>764</v>
      </c>
      <c r="L938" t="s">
        <v>767</v>
      </c>
      <c r="M938">
        <v>2</v>
      </c>
    </row>
    <row r="939" spans="1:13" x14ac:dyDescent="0.2">
      <c r="A939" t="s">
        <v>761</v>
      </c>
      <c r="B939" s="1">
        <v>45292</v>
      </c>
      <c r="C939" s="1">
        <v>46388</v>
      </c>
      <c r="D939">
        <v>12659</v>
      </c>
      <c r="E939" t="s">
        <v>762</v>
      </c>
      <c r="F939" s="3" t="s">
        <v>38</v>
      </c>
      <c r="G939" s="3">
        <v>2</v>
      </c>
      <c r="H939" s="3">
        <v>0</v>
      </c>
      <c r="I939" t="s">
        <v>763</v>
      </c>
      <c r="J939">
        <v>7.79</v>
      </c>
      <c r="K939" t="s">
        <v>764</v>
      </c>
      <c r="L939" t="s">
        <v>767</v>
      </c>
      <c r="M939">
        <v>2</v>
      </c>
    </row>
    <row r="940" spans="1:13" x14ac:dyDescent="0.2">
      <c r="A940" t="s">
        <v>761</v>
      </c>
      <c r="B940" s="1">
        <v>45292</v>
      </c>
      <c r="C940" s="1">
        <v>46388</v>
      </c>
      <c r="D940">
        <v>12659</v>
      </c>
      <c r="E940" t="s">
        <v>762</v>
      </c>
      <c r="F940" s="3" t="s">
        <v>38</v>
      </c>
      <c r="G940" s="3">
        <v>3</v>
      </c>
      <c r="H940" s="3">
        <v>0</v>
      </c>
      <c r="I940" t="s">
        <v>763</v>
      </c>
      <c r="J940">
        <v>7.79</v>
      </c>
      <c r="K940" t="s">
        <v>764</v>
      </c>
      <c r="L940" t="s">
        <v>767</v>
      </c>
      <c r="M940">
        <v>2</v>
      </c>
    </row>
    <row r="941" spans="1:13" x14ac:dyDescent="0.2">
      <c r="A941" t="s">
        <v>761</v>
      </c>
      <c r="B941" s="1">
        <v>45292</v>
      </c>
      <c r="C941" s="1">
        <v>46388</v>
      </c>
      <c r="D941">
        <v>12659</v>
      </c>
      <c r="E941" t="s">
        <v>762</v>
      </c>
      <c r="F941" s="3" t="s">
        <v>38</v>
      </c>
      <c r="G941" s="3">
        <v>4</v>
      </c>
      <c r="H941" s="3">
        <v>0</v>
      </c>
      <c r="I941" t="s">
        <v>763</v>
      </c>
      <c r="J941">
        <v>7.79</v>
      </c>
      <c r="K941" t="s">
        <v>764</v>
      </c>
      <c r="L941" t="s">
        <v>767</v>
      </c>
      <c r="M941">
        <v>2</v>
      </c>
    </row>
    <row r="942" spans="1:13" x14ac:dyDescent="0.2">
      <c r="A942" t="s">
        <v>761</v>
      </c>
      <c r="B942" s="1">
        <v>45292</v>
      </c>
      <c r="C942" s="1">
        <v>46388</v>
      </c>
      <c r="D942">
        <v>12659</v>
      </c>
      <c r="E942" t="s">
        <v>762</v>
      </c>
      <c r="F942" s="3" t="s">
        <v>38</v>
      </c>
      <c r="G942" s="3">
        <v>5</v>
      </c>
      <c r="H942" s="3">
        <v>0</v>
      </c>
      <c r="I942" t="s">
        <v>763</v>
      </c>
      <c r="J942">
        <v>7.79</v>
      </c>
      <c r="K942" t="s">
        <v>764</v>
      </c>
      <c r="L942" t="s">
        <v>767</v>
      </c>
      <c r="M942">
        <v>2</v>
      </c>
    </row>
    <row r="943" spans="1:13" x14ac:dyDescent="0.2">
      <c r="A943" t="s">
        <v>761</v>
      </c>
      <c r="B943" s="1">
        <v>45292</v>
      </c>
      <c r="C943" s="1">
        <v>46388</v>
      </c>
      <c r="D943">
        <v>12659</v>
      </c>
      <c r="E943" t="s">
        <v>762</v>
      </c>
      <c r="F943" s="3" t="s">
        <v>38</v>
      </c>
      <c r="G943" s="3">
        <v>6</v>
      </c>
      <c r="H943" s="3">
        <v>0</v>
      </c>
      <c r="I943" t="s">
        <v>763</v>
      </c>
      <c r="J943">
        <v>7.79</v>
      </c>
      <c r="K943" t="s">
        <v>764</v>
      </c>
      <c r="L943" t="s">
        <v>767</v>
      </c>
      <c r="M943">
        <v>2</v>
      </c>
    </row>
    <row r="944" spans="1:13" x14ac:dyDescent="0.2">
      <c r="A944" t="s">
        <v>761</v>
      </c>
      <c r="B944" s="1">
        <v>45292</v>
      </c>
      <c r="C944" s="1">
        <v>46388</v>
      </c>
      <c r="D944">
        <v>12659</v>
      </c>
      <c r="E944" t="s">
        <v>762</v>
      </c>
      <c r="F944" s="3" t="s">
        <v>38</v>
      </c>
      <c r="G944" s="3">
        <v>7</v>
      </c>
      <c r="H944" s="3">
        <v>0</v>
      </c>
      <c r="I944" t="s">
        <v>763</v>
      </c>
      <c r="J944">
        <v>7.79</v>
      </c>
      <c r="K944" t="s">
        <v>764</v>
      </c>
      <c r="L944" t="s">
        <v>767</v>
      </c>
      <c r="M944">
        <v>2</v>
      </c>
    </row>
    <row r="945" spans="1:13" x14ac:dyDescent="0.2">
      <c r="A945" t="s">
        <v>761</v>
      </c>
      <c r="B945" s="1">
        <v>45292</v>
      </c>
      <c r="C945" s="1">
        <v>46388</v>
      </c>
      <c r="D945">
        <v>12659</v>
      </c>
      <c r="E945" t="s">
        <v>762</v>
      </c>
      <c r="F945" s="3" t="s">
        <v>38</v>
      </c>
      <c r="G945" s="3">
        <v>8</v>
      </c>
      <c r="H945" s="3">
        <v>0</v>
      </c>
      <c r="I945" t="s">
        <v>763</v>
      </c>
      <c r="J945">
        <v>7.79</v>
      </c>
      <c r="K945" t="s">
        <v>764</v>
      </c>
      <c r="L945" t="s">
        <v>767</v>
      </c>
      <c r="M945">
        <v>2</v>
      </c>
    </row>
    <row r="946" spans="1:13" x14ac:dyDescent="0.2">
      <c r="A946" t="s">
        <v>761</v>
      </c>
      <c r="B946" s="1">
        <v>45292</v>
      </c>
      <c r="C946" s="1">
        <v>46388</v>
      </c>
      <c r="D946">
        <v>12659</v>
      </c>
      <c r="E946" t="s">
        <v>762</v>
      </c>
      <c r="F946" s="3" t="s">
        <v>38</v>
      </c>
      <c r="G946" s="3">
        <v>1</v>
      </c>
      <c r="H946" s="3">
        <v>0</v>
      </c>
      <c r="I946" t="s">
        <v>763</v>
      </c>
      <c r="J946">
        <v>8.19</v>
      </c>
      <c r="K946" t="s">
        <v>764</v>
      </c>
      <c r="L946" t="s">
        <v>768</v>
      </c>
      <c r="M946">
        <v>2</v>
      </c>
    </row>
    <row r="947" spans="1:13" x14ac:dyDescent="0.2">
      <c r="A947" t="s">
        <v>761</v>
      </c>
      <c r="B947" s="1">
        <v>45292</v>
      </c>
      <c r="C947" s="1">
        <v>46388</v>
      </c>
      <c r="D947">
        <v>12659</v>
      </c>
      <c r="E947" t="s">
        <v>762</v>
      </c>
      <c r="F947" s="3" t="s">
        <v>38</v>
      </c>
      <c r="G947" s="3">
        <v>2</v>
      </c>
      <c r="H947" s="3">
        <v>0</v>
      </c>
      <c r="I947" t="s">
        <v>763</v>
      </c>
      <c r="J947">
        <v>8.19</v>
      </c>
      <c r="K947" t="s">
        <v>764</v>
      </c>
      <c r="L947" t="s">
        <v>768</v>
      </c>
      <c r="M947">
        <v>2</v>
      </c>
    </row>
    <row r="948" spans="1:13" x14ac:dyDescent="0.2">
      <c r="A948" t="s">
        <v>761</v>
      </c>
      <c r="B948" s="1">
        <v>45292</v>
      </c>
      <c r="C948" s="1">
        <v>46388</v>
      </c>
      <c r="D948">
        <v>12659</v>
      </c>
      <c r="E948" t="s">
        <v>762</v>
      </c>
      <c r="F948" s="3" t="s">
        <v>38</v>
      </c>
      <c r="G948" s="3">
        <v>3</v>
      </c>
      <c r="H948" s="3">
        <v>0</v>
      </c>
      <c r="I948" t="s">
        <v>763</v>
      </c>
      <c r="J948">
        <v>8.19</v>
      </c>
      <c r="K948" t="s">
        <v>764</v>
      </c>
      <c r="L948" t="s">
        <v>768</v>
      </c>
      <c r="M948">
        <v>2</v>
      </c>
    </row>
    <row r="949" spans="1:13" x14ac:dyDescent="0.2">
      <c r="A949" t="s">
        <v>761</v>
      </c>
      <c r="B949" s="1">
        <v>45292</v>
      </c>
      <c r="C949" s="1">
        <v>46388</v>
      </c>
      <c r="D949">
        <v>12659</v>
      </c>
      <c r="E949" t="s">
        <v>762</v>
      </c>
      <c r="F949" s="3" t="s">
        <v>38</v>
      </c>
      <c r="G949" s="3">
        <v>4</v>
      </c>
      <c r="H949" s="3">
        <v>0</v>
      </c>
      <c r="I949" t="s">
        <v>763</v>
      </c>
      <c r="J949">
        <v>8.19</v>
      </c>
      <c r="K949" t="s">
        <v>764</v>
      </c>
      <c r="L949" t="s">
        <v>768</v>
      </c>
      <c r="M949">
        <v>2</v>
      </c>
    </row>
    <row r="950" spans="1:13" x14ac:dyDescent="0.2">
      <c r="A950" t="s">
        <v>761</v>
      </c>
      <c r="B950" s="1">
        <v>45292</v>
      </c>
      <c r="C950" s="1">
        <v>46388</v>
      </c>
      <c r="D950">
        <v>12659</v>
      </c>
      <c r="E950" t="s">
        <v>762</v>
      </c>
      <c r="F950" s="3" t="s">
        <v>38</v>
      </c>
      <c r="G950" s="3">
        <v>5</v>
      </c>
      <c r="H950" s="3">
        <v>0</v>
      </c>
      <c r="I950" t="s">
        <v>763</v>
      </c>
      <c r="J950">
        <v>8.19</v>
      </c>
      <c r="K950" t="s">
        <v>764</v>
      </c>
      <c r="L950" t="s">
        <v>768</v>
      </c>
      <c r="M950">
        <v>2</v>
      </c>
    </row>
    <row r="951" spans="1:13" x14ac:dyDescent="0.2">
      <c r="A951" t="s">
        <v>761</v>
      </c>
      <c r="B951" s="1">
        <v>45292</v>
      </c>
      <c r="C951" s="1">
        <v>46388</v>
      </c>
      <c r="D951">
        <v>12659</v>
      </c>
      <c r="E951" t="s">
        <v>762</v>
      </c>
      <c r="F951" s="3" t="s">
        <v>38</v>
      </c>
      <c r="G951" s="3">
        <v>6</v>
      </c>
      <c r="H951" s="3">
        <v>0</v>
      </c>
      <c r="I951" t="s">
        <v>763</v>
      </c>
      <c r="J951">
        <v>8.19</v>
      </c>
      <c r="K951" t="s">
        <v>764</v>
      </c>
      <c r="L951" t="s">
        <v>768</v>
      </c>
      <c r="M951">
        <v>2</v>
      </c>
    </row>
    <row r="952" spans="1:13" x14ac:dyDescent="0.2">
      <c r="A952" t="s">
        <v>761</v>
      </c>
      <c r="B952" s="1">
        <v>45292</v>
      </c>
      <c r="C952" s="1">
        <v>46388</v>
      </c>
      <c r="D952">
        <v>12659</v>
      </c>
      <c r="E952" t="s">
        <v>762</v>
      </c>
      <c r="F952" s="3" t="s">
        <v>38</v>
      </c>
      <c r="G952" s="3">
        <v>7</v>
      </c>
      <c r="H952" s="3">
        <v>0</v>
      </c>
      <c r="I952" t="s">
        <v>763</v>
      </c>
      <c r="J952">
        <v>8.19</v>
      </c>
      <c r="K952" t="s">
        <v>764</v>
      </c>
      <c r="L952" t="s">
        <v>768</v>
      </c>
      <c r="M952">
        <v>2</v>
      </c>
    </row>
    <row r="953" spans="1:13" x14ac:dyDescent="0.2">
      <c r="A953" t="s">
        <v>761</v>
      </c>
      <c r="B953" s="1">
        <v>45292</v>
      </c>
      <c r="C953" s="1">
        <v>46388</v>
      </c>
      <c r="D953">
        <v>12659</v>
      </c>
      <c r="E953" t="s">
        <v>762</v>
      </c>
      <c r="F953" s="3" t="s">
        <v>38</v>
      </c>
      <c r="G953" s="3">
        <v>8</v>
      </c>
      <c r="H953" s="3">
        <v>0</v>
      </c>
      <c r="I953" t="s">
        <v>763</v>
      </c>
      <c r="J953">
        <v>8.19</v>
      </c>
      <c r="K953" t="s">
        <v>764</v>
      </c>
      <c r="L953" t="s">
        <v>768</v>
      </c>
      <c r="M953">
        <v>2</v>
      </c>
    </row>
    <row r="954" spans="1:13" x14ac:dyDescent="0.2">
      <c r="A954" t="s">
        <v>761</v>
      </c>
      <c r="B954" s="1">
        <v>45292</v>
      </c>
      <c r="C954" s="1">
        <v>46388</v>
      </c>
      <c r="D954">
        <v>12659</v>
      </c>
      <c r="E954" t="s">
        <v>762</v>
      </c>
      <c r="F954" s="3" t="s">
        <v>38</v>
      </c>
      <c r="G954" s="3">
        <v>1</v>
      </c>
      <c r="H954" s="3">
        <v>0</v>
      </c>
      <c r="I954" t="s">
        <v>763</v>
      </c>
      <c r="J954">
        <v>7.99</v>
      </c>
      <c r="K954" t="s">
        <v>764</v>
      </c>
      <c r="L954" t="s">
        <v>769</v>
      </c>
      <c r="M954">
        <v>2</v>
      </c>
    </row>
    <row r="955" spans="1:13" x14ac:dyDescent="0.2">
      <c r="A955" t="s">
        <v>761</v>
      </c>
      <c r="B955" s="1">
        <v>45292</v>
      </c>
      <c r="C955" s="1">
        <v>46388</v>
      </c>
      <c r="D955">
        <v>12659</v>
      </c>
      <c r="E955" t="s">
        <v>762</v>
      </c>
      <c r="F955" s="3" t="s">
        <v>38</v>
      </c>
      <c r="G955" s="3">
        <v>2</v>
      </c>
      <c r="H955" s="3">
        <v>0</v>
      </c>
      <c r="I955" t="s">
        <v>763</v>
      </c>
      <c r="J955">
        <v>7.99</v>
      </c>
      <c r="K955" t="s">
        <v>764</v>
      </c>
      <c r="L955" t="s">
        <v>769</v>
      </c>
      <c r="M955">
        <v>2</v>
      </c>
    </row>
    <row r="956" spans="1:13" x14ac:dyDescent="0.2">
      <c r="A956" t="s">
        <v>761</v>
      </c>
      <c r="B956" s="1">
        <v>45292</v>
      </c>
      <c r="C956" s="1">
        <v>46388</v>
      </c>
      <c r="D956">
        <v>12659</v>
      </c>
      <c r="E956" t="s">
        <v>762</v>
      </c>
      <c r="F956" s="3" t="s">
        <v>38</v>
      </c>
      <c r="G956" s="3">
        <v>3</v>
      </c>
      <c r="H956" s="3">
        <v>0</v>
      </c>
      <c r="I956" t="s">
        <v>763</v>
      </c>
      <c r="J956">
        <v>7.99</v>
      </c>
      <c r="K956" t="s">
        <v>764</v>
      </c>
      <c r="L956" t="s">
        <v>769</v>
      </c>
      <c r="M956">
        <v>2</v>
      </c>
    </row>
    <row r="957" spans="1:13" x14ac:dyDescent="0.2">
      <c r="A957" t="s">
        <v>761</v>
      </c>
      <c r="B957" s="1">
        <v>45292</v>
      </c>
      <c r="C957" s="1">
        <v>46388</v>
      </c>
      <c r="D957">
        <v>12659</v>
      </c>
      <c r="E957" t="s">
        <v>762</v>
      </c>
      <c r="F957" s="3" t="s">
        <v>38</v>
      </c>
      <c r="G957" s="3">
        <v>4</v>
      </c>
      <c r="H957" s="3">
        <v>0</v>
      </c>
      <c r="I957" t="s">
        <v>763</v>
      </c>
      <c r="J957">
        <v>7.99</v>
      </c>
      <c r="K957" t="s">
        <v>764</v>
      </c>
      <c r="L957" t="s">
        <v>769</v>
      </c>
      <c r="M957">
        <v>2</v>
      </c>
    </row>
    <row r="958" spans="1:13" x14ac:dyDescent="0.2">
      <c r="A958" t="s">
        <v>761</v>
      </c>
      <c r="B958" s="1">
        <v>45292</v>
      </c>
      <c r="C958" s="1">
        <v>46388</v>
      </c>
      <c r="D958">
        <v>12659</v>
      </c>
      <c r="E958" t="s">
        <v>762</v>
      </c>
      <c r="F958" s="3" t="s">
        <v>38</v>
      </c>
      <c r="G958" s="3">
        <v>5</v>
      </c>
      <c r="H958" s="3">
        <v>0</v>
      </c>
      <c r="I958" t="s">
        <v>763</v>
      </c>
      <c r="J958">
        <v>7.99</v>
      </c>
      <c r="K958" t="s">
        <v>764</v>
      </c>
      <c r="L958" t="s">
        <v>769</v>
      </c>
      <c r="M958">
        <v>2</v>
      </c>
    </row>
    <row r="959" spans="1:13" x14ac:dyDescent="0.2">
      <c r="A959" t="s">
        <v>761</v>
      </c>
      <c r="B959" s="1">
        <v>45292</v>
      </c>
      <c r="C959" s="1">
        <v>46388</v>
      </c>
      <c r="D959">
        <v>12659</v>
      </c>
      <c r="E959" t="s">
        <v>762</v>
      </c>
      <c r="F959" s="3" t="s">
        <v>38</v>
      </c>
      <c r="G959" s="3">
        <v>6</v>
      </c>
      <c r="H959" s="3">
        <v>0</v>
      </c>
      <c r="I959" t="s">
        <v>763</v>
      </c>
      <c r="J959">
        <v>7.99</v>
      </c>
      <c r="K959" t="s">
        <v>764</v>
      </c>
      <c r="L959" t="s">
        <v>769</v>
      </c>
      <c r="M959">
        <v>2</v>
      </c>
    </row>
    <row r="960" spans="1:13" x14ac:dyDescent="0.2">
      <c r="A960" t="s">
        <v>761</v>
      </c>
      <c r="B960" s="1">
        <v>45292</v>
      </c>
      <c r="C960" s="1">
        <v>46388</v>
      </c>
      <c r="D960">
        <v>12659</v>
      </c>
      <c r="E960" t="s">
        <v>762</v>
      </c>
      <c r="F960" s="3" t="s">
        <v>38</v>
      </c>
      <c r="G960" s="3">
        <v>7</v>
      </c>
      <c r="H960" s="3">
        <v>0</v>
      </c>
      <c r="I960" t="s">
        <v>763</v>
      </c>
      <c r="J960">
        <v>7.99</v>
      </c>
      <c r="K960" t="s">
        <v>764</v>
      </c>
      <c r="L960" t="s">
        <v>769</v>
      </c>
      <c r="M960">
        <v>2</v>
      </c>
    </row>
    <row r="961" spans="1:13" x14ac:dyDescent="0.2">
      <c r="A961" t="s">
        <v>761</v>
      </c>
      <c r="B961" s="1">
        <v>45292</v>
      </c>
      <c r="C961" s="1">
        <v>46388</v>
      </c>
      <c r="D961">
        <v>12659</v>
      </c>
      <c r="E961" t="s">
        <v>762</v>
      </c>
      <c r="F961" s="3" t="s">
        <v>38</v>
      </c>
      <c r="G961" s="3">
        <v>8</v>
      </c>
      <c r="H961" s="3">
        <v>0</v>
      </c>
      <c r="I961" t="s">
        <v>763</v>
      </c>
      <c r="J961">
        <v>7.99</v>
      </c>
      <c r="K961" t="s">
        <v>764</v>
      </c>
      <c r="L961" t="s">
        <v>769</v>
      </c>
      <c r="M961">
        <v>2</v>
      </c>
    </row>
    <row r="962" spans="1:13" x14ac:dyDescent="0.2">
      <c r="A962" t="s">
        <v>761</v>
      </c>
      <c r="B962" s="1">
        <v>45292</v>
      </c>
      <c r="C962" s="1">
        <v>46388</v>
      </c>
      <c r="D962">
        <v>12659</v>
      </c>
      <c r="E962" t="s">
        <v>762</v>
      </c>
      <c r="F962" s="3" t="s">
        <v>38</v>
      </c>
      <c r="G962" s="3">
        <v>1</v>
      </c>
      <c r="H962" s="3">
        <v>0</v>
      </c>
      <c r="I962" t="s">
        <v>763</v>
      </c>
      <c r="J962">
        <v>13.8</v>
      </c>
      <c r="K962" t="s">
        <v>764</v>
      </c>
      <c r="L962" t="s">
        <v>770</v>
      </c>
      <c r="M962">
        <v>2</v>
      </c>
    </row>
    <row r="963" spans="1:13" x14ac:dyDescent="0.2">
      <c r="A963" t="s">
        <v>761</v>
      </c>
      <c r="B963" s="1">
        <v>45292</v>
      </c>
      <c r="C963" s="1">
        <v>46388</v>
      </c>
      <c r="D963">
        <v>12659</v>
      </c>
      <c r="E963" t="s">
        <v>762</v>
      </c>
      <c r="F963" s="3" t="s">
        <v>38</v>
      </c>
      <c r="G963" s="3">
        <v>2</v>
      </c>
      <c r="H963" s="3">
        <v>0</v>
      </c>
      <c r="I963" t="s">
        <v>763</v>
      </c>
      <c r="J963">
        <v>13.8</v>
      </c>
      <c r="K963" t="s">
        <v>764</v>
      </c>
      <c r="L963" t="s">
        <v>770</v>
      </c>
      <c r="M963">
        <v>2</v>
      </c>
    </row>
    <row r="964" spans="1:13" x14ac:dyDescent="0.2">
      <c r="A964" t="s">
        <v>761</v>
      </c>
      <c r="B964" s="1">
        <v>45292</v>
      </c>
      <c r="C964" s="1">
        <v>46388</v>
      </c>
      <c r="D964">
        <v>12659</v>
      </c>
      <c r="E964" t="s">
        <v>762</v>
      </c>
      <c r="F964" s="3" t="s">
        <v>38</v>
      </c>
      <c r="G964" s="3">
        <v>3</v>
      </c>
      <c r="H964" s="3">
        <v>0</v>
      </c>
      <c r="I964" t="s">
        <v>763</v>
      </c>
      <c r="J964">
        <v>13.8</v>
      </c>
      <c r="K964" t="s">
        <v>764</v>
      </c>
      <c r="L964" t="s">
        <v>770</v>
      </c>
      <c r="M964">
        <v>2</v>
      </c>
    </row>
    <row r="965" spans="1:13" x14ac:dyDescent="0.2">
      <c r="A965" t="s">
        <v>761</v>
      </c>
      <c r="B965" s="1">
        <v>45292</v>
      </c>
      <c r="C965" s="1">
        <v>46388</v>
      </c>
      <c r="D965">
        <v>12659</v>
      </c>
      <c r="E965" t="s">
        <v>762</v>
      </c>
      <c r="F965" s="3" t="s">
        <v>38</v>
      </c>
      <c r="G965" s="3">
        <v>4</v>
      </c>
      <c r="H965" s="3">
        <v>0</v>
      </c>
      <c r="I965" t="s">
        <v>763</v>
      </c>
      <c r="J965">
        <v>13.8</v>
      </c>
      <c r="K965" t="s">
        <v>764</v>
      </c>
      <c r="L965" t="s">
        <v>770</v>
      </c>
      <c r="M965">
        <v>2</v>
      </c>
    </row>
    <row r="966" spans="1:13" x14ac:dyDescent="0.2">
      <c r="A966" t="s">
        <v>761</v>
      </c>
      <c r="B966" s="1">
        <v>45292</v>
      </c>
      <c r="C966" s="1">
        <v>46388</v>
      </c>
      <c r="D966">
        <v>12659</v>
      </c>
      <c r="E966" t="s">
        <v>762</v>
      </c>
      <c r="F966" s="3" t="s">
        <v>38</v>
      </c>
      <c r="G966" s="3">
        <v>5</v>
      </c>
      <c r="H966" s="3">
        <v>0</v>
      </c>
      <c r="I966" t="s">
        <v>763</v>
      </c>
      <c r="J966">
        <v>13.8</v>
      </c>
      <c r="K966" t="s">
        <v>764</v>
      </c>
      <c r="L966" t="s">
        <v>770</v>
      </c>
      <c r="M966">
        <v>2</v>
      </c>
    </row>
    <row r="967" spans="1:13" x14ac:dyDescent="0.2">
      <c r="A967" t="s">
        <v>761</v>
      </c>
      <c r="B967" s="1">
        <v>45292</v>
      </c>
      <c r="C967" s="1">
        <v>46388</v>
      </c>
      <c r="D967">
        <v>12659</v>
      </c>
      <c r="E967" t="s">
        <v>762</v>
      </c>
      <c r="F967" s="3" t="s">
        <v>38</v>
      </c>
      <c r="G967" s="3">
        <v>6</v>
      </c>
      <c r="H967" s="3">
        <v>0</v>
      </c>
      <c r="I967" t="s">
        <v>763</v>
      </c>
      <c r="J967">
        <v>13.8</v>
      </c>
      <c r="K967" t="s">
        <v>764</v>
      </c>
      <c r="L967" t="s">
        <v>770</v>
      </c>
      <c r="M967">
        <v>2</v>
      </c>
    </row>
    <row r="968" spans="1:13" x14ac:dyDescent="0.2">
      <c r="A968" t="s">
        <v>761</v>
      </c>
      <c r="B968" s="1">
        <v>45292</v>
      </c>
      <c r="C968" s="1">
        <v>46388</v>
      </c>
      <c r="D968">
        <v>12659</v>
      </c>
      <c r="E968" t="s">
        <v>762</v>
      </c>
      <c r="F968" s="3" t="s">
        <v>38</v>
      </c>
      <c r="G968" s="3">
        <v>7</v>
      </c>
      <c r="H968" s="3">
        <v>0</v>
      </c>
      <c r="I968" t="s">
        <v>763</v>
      </c>
      <c r="J968">
        <v>13.8</v>
      </c>
      <c r="K968" t="s">
        <v>764</v>
      </c>
      <c r="L968" t="s">
        <v>770</v>
      </c>
      <c r="M968">
        <v>2</v>
      </c>
    </row>
    <row r="969" spans="1:13" x14ac:dyDescent="0.2">
      <c r="A969" t="s">
        <v>761</v>
      </c>
      <c r="B969" s="1">
        <v>45292</v>
      </c>
      <c r="C969" s="1">
        <v>46388</v>
      </c>
      <c r="D969">
        <v>12659</v>
      </c>
      <c r="E969" t="s">
        <v>762</v>
      </c>
      <c r="F969" s="3" t="s">
        <v>38</v>
      </c>
      <c r="G969" s="3">
        <v>8</v>
      </c>
      <c r="H969" s="3">
        <v>0</v>
      </c>
      <c r="I969" t="s">
        <v>763</v>
      </c>
      <c r="J969">
        <v>13.8</v>
      </c>
      <c r="K969" t="s">
        <v>764</v>
      </c>
      <c r="L969" t="s">
        <v>770</v>
      </c>
      <c r="M969">
        <v>2</v>
      </c>
    </row>
    <row r="970" spans="1:13" x14ac:dyDescent="0.2">
      <c r="A970" t="s">
        <v>761</v>
      </c>
      <c r="B970" s="1">
        <v>45292</v>
      </c>
      <c r="C970" s="1">
        <v>46388</v>
      </c>
      <c r="D970">
        <v>12659</v>
      </c>
      <c r="E970" t="s">
        <v>762</v>
      </c>
      <c r="F970" s="3" t="s">
        <v>38</v>
      </c>
      <c r="G970" s="3">
        <v>1</v>
      </c>
      <c r="H970" s="3">
        <v>0</v>
      </c>
      <c r="I970" t="s">
        <v>763</v>
      </c>
      <c r="J970">
        <v>18.68</v>
      </c>
      <c r="K970" t="s">
        <v>764</v>
      </c>
      <c r="L970" t="s">
        <v>771</v>
      </c>
      <c r="M970">
        <v>2</v>
      </c>
    </row>
    <row r="971" spans="1:13" x14ac:dyDescent="0.2">
      <c r="A971" t="s">
        <v>761</v>
      </c>
      <c r="B971" s="1">
        <v>45292</v>
      </c>
      <c r="C971" s="1">
        <v>46388</v>
      </c>
      <c r="D971">
        <v>12659</v>
      </c>
      <c r="E971" t="s">
        <v>762</v>
      </c>
      <c r="F971" s="3" t="s">
        <v>38</v>
      </c>
      <c r="G971" s="3">
        <v>2</v>
      </c>
      <c r="H971" s="3">
        <v>0</v>
      </c>
      <c r="I971" t="s">
        <v>763</v>
      </c>
      <c r="J971">
        <v>18.68</v>
      </c>
      <c r="K971" t="s">
        <v>764</v>
      </c>
      <c r="L971" t="s">
        <v>771</v>
      </c>
      <c r="M971">
        <v>2</v>
      </c>
    </row>
    <row r="972" spans="1:13" x14ac:dyDescent="0.2">
      <c r="A972" t="s">
        <v>761</v>
      </c>
      <c r="B972" s="1">
        <v>45292</v>
      </c>
      <c r="C972" s="1">
        <v>46388</v>
      </c>
      <c r="D972">
        <v>12659</v>
      </c>
      <c r="E972" t="s">
        <v>762</v>
      </c>
      <c r="F972" s="3" t="s">
        <v>38</v>
      </c>
      <c r="G972" s="3">
        <v>3</v>
      </c>
      <c r="H972" s="3">
        <v>0</v>
      </c>
      <c r="I972" t="s">
        <v>763</v>
      </c>
      <c r="J972">
        <v>18.68</v>
      </c>
      <c r="K972" t="s">
        <v>764</v>
      </c>
      <c r="L972" t="s">
        <v>771</v>
      </c>
      <c r="M972">
        <v>2</v>
      </c>
    </row>
    <row r="973" spans="1:13" x14ac:dyDescent="0.2">
      <c r="A973" t="s">
        <v>761</v>
      </c>
      <c r="B973" s="1">
        <v>45292</v>
      </c>
      <c r="C973" s="1">
        <v>46388</v>
      </c>
      <c r="D973">
        <v>12659</v>
      </c>
      <c r="E973" t="s">
        <v>762</v>
      </c>
      <c r="F973" s="3" t="s">
        <v>38</v>
      </c>
      <c r="G973" s="3">
        <v>4</v>
      </c>
      <c r="H973" s="3">
        <v>0</v>
      </c>
      <c r="I973" t="s">
        <v>763</v>
      </c>
      <c r="J973">
        <v>18.68</v>
      </c>
      <c r="K973" t="s">
        <v>764</v>
      </c>
      <c r="L973" t="s">
        <v>771</v>
      </c>
      <c r="M973">
        <v>2</v>
      </c>
    </row>
    <row r="974" spans="1:13" x14ac:dyDescent="0.2">
      <c r="A974" t="s">
        <v>761</v>
      </c>
      <c r="B974" s="1">
        <v>45292</v>
      </c>
      <c r="C974" s="1">
        <v>46388</v>
      </c>
      <c r="D974">
        <v>12659</v>
      </c>
      <c r="E974" t="s">
        <v>762</v>
      </c>
      <c r="F974" s="3" t="s">
        <v>38</v>
      </c>
      <c r="G974" s="3">
        <v>5</v>
      </c>
      <c r="H974" s="3">
        <v>0</v>
      </c>
      <c r="I974" t="s">
        <v>763</v>
      </c>
      <c r="J974">
        <v>18.68</v>
      </c>
      <c r="K974" t="s">
        <v>764</v>
      </c>
      <c r="L974" t="s">
        <v>771</v>
      </c>
      <c r="M974">
        <v>2</v>
      </c>
    </row>
    <row r="975" spans="1:13" x14ac:dyDescent="0.2">
      <c r="A975" t="s">
        <v>761</v>
      </c>
      <c r="B975" s="1">
        <v>45292</v>
      </c>
      <c r="C975" s="1">
        <v>46388</v>
      </c>
      <c r="D975">
        <v>12659</v>
      </c>
      <c r="E975" t="s">
        <v>762</v>
      </c>
      <c r="F975" s="3" t="s">
        <v>38</v>
      </c>
      <c r="G975" s="3">
        <v>6</v>
      </c>
      <c r="H975" s="3">
        <v>0</v>
      </c>
      <c r="I975" t="s">
        <v>763</v>
      </c>
      <c r="J975">
        <v>18.68</v>
      </c>
      <c r="K975" t="s">
        <v>764</v>
      </c>
      <c r="L975" t="s">
        <v>771</v>
      </c>
      <c r="M975">
        <v>2</v>
      </c>
    </row>
    <row r="976" spans="1:13" x14ac:dyDescent="0.2">
      <c r="A976" t="s">
        <v>761</v>
      </c>
      <c r="B976" s="1">
        <v>45292</v>
      </c>
      <c r="C976" s="1">
        <v>46388</v>
      </c>
      <c r="D976">
        <v>12659</v>
      </c>
      <c r="E976" t="s">
        <v>762</v>
      </c>
      <c r="F976" s="3" t="s">
        <v>38</v>
      </c>
      <c r="G976" s="3">
        <v>7</v>
      </c>
      <c r="H976" s="3">
        <v>0</v>
      </c>
      <c r="I976" t="s">
        <v>763</v>
      </c>
      <c r="J976">
        <v>18.68</v>
      </c>
      <c r="K976" t="s">
        <v>764</v>
      </c>
      <c r="L976" t="s">
        <v>771</v>
      </c>
      <c r="M976">
        <v>2</v>
      </c>
    </row>
    <row r="977" spans="1:13" x14ac:dyDescent="0.2">
      <c r="A977" t="s">
        <v>761</v>
      </c>
      <c r="B977" s="1">
        <v>45292</v>
      </c>
      <c r="C977" s="1">
        <v>46388</v>
      </c>
      <c r="D977">
        <v>12659</v>
      </c>
      <c r="E977" t="s">
        <v>762</v>
      </c>
      <c r="F977" s="3" t="s">
        <v>38</v>
      </c>
      <c r="G977" s="3">
        <v>8</v>
      </c>
      <c r="H977" s="3">
        <v>0</v>
      </c>
      <c r="I977" t="s">
        <v>763</v>
      </c>
      <c r="J977">
        <v>18.68</v>
      </c>
      <c r="K977" t="s">
        <v>764</v>
      </c>
      <c r="L977" t="s">
        <v>771</v>
      </c>
      <c r="M977">
        <v>2</v>
      </c>
    </row>
    <row r="978" spans="1:13" x14ac:dyDescent="0.2">
      <c r="A978" t="s">
        <v>761</v>
      </c>
      <c r="B978" s="1">
        <v>45292</v>
      </c>
      <c r="C978" s="1">
        <v>46388</v>
      </c>
      <c r="D978">
        <v>12659</v>
      </c>
      <c r="E978" t="s">
        <v>762</v>
      </c>
      <c r="F978" s="3" t="s">
        <v>28</v>
      </c>
      <c r="G978" s="3">
        <v>1</v>
      </c>
      <c r="H978" s="3">
        <v>1</v>
      </c>
      <c r="I978" t="s">
        <v>763</v>
      </c>
      <c r="J978">
        <v>6.02</v>
      </c>
      <c r="K978" t="s">
        <v>764</v>
      </c>
      <c r="L978" t="s">
        <v>765</v>
      </c>
      <c r="M978">
        <v>2</v>
      </c>
    </row>
    <row r="979" spans="1:13" x14ac:dyDescent="0.2">
      <c r="A979" t="s">
        <v>761</v>
      </c>
      <c r="B979" s="1">
        <v>45292</v>
      </c>
      <c r="C979" s="1">
        <v>46388</v>
      </c>
      <c r="D979">
        <v>12659</v>
      </c>
      <c r="E979" t="s">
        <v>762</v>
      </c>
      <c r="F979" s="3" t="s">
        <v>28</v>
      </c>
      <c r="G979" s="3">
        <v>1</v>
      </c>
      <c r="H979" s="3">
        <v>2</v>
      </c>
      <c r="I979" t="s">
        <v>763</v>
      </c>
      <c r="J979">
        <v>6.02</v>
      </c>
      <c r="K979" t="s">
        <v>764</v>
      </c>
      <c r="L979" t="s">
        <v>765</v>
      </c>
      <c r="M979">
        <v>2</v>
      </c>
    </row>
    <row r="980" spans="1:13" x14ac:dyDescent="0.2">
      <c r="A980" t="s">
        <v>761</v>
      </c>
      <c r="B980" s="1">
        <v>45292</v>
      </c>
      <c r="C980" s="1">
        <v>46388</v>
      </c>
      <c r="D980">
        <v>12659</v>
      </c>
      <c r="E980" t="s">
        <v>762</v>
      </c>
      <c r="F980" s="3" t="s">
        <v>28</v>
      </c>
      <c r="G980" s="3">
        <v>1</v>
      </c>
      <c r="H980" s="3">
        <v>3</v>
      </c>
      <c r="I980" t="s">
        <v>763</v>
      </c>
      <c r="J980">
        <v>6.36</v>
      </c>
      <c r="K980" t="s">
        <v>764</v>
      </c>
      <c r="L980" t="s">
        <v>765</v>
      </c>
      <c r="M980">
        <v>2</v>
      </c>
    </row>
    <row r="981" spans="1:13" x14ac:dyDescent="0.2">
      <c r="A981" t="s">
        <v>761</v>
      </c>
      <c r="B981" s="1">
        <v>45292</v>
      </c>
      <c r="C981" s="1">
        <v>46388</v>
      </c>
      <c r="D981">
        <v>12659</v>
      </c>
      <c r="E981" t="s">
        <v>762</v>
      </c>
      <c r="F981" s="3" t="s">
        <v>28</v>
      </c>
      <c r="G981" s="3">
        <v>1</v>
      </c>
      <c r="H981" s="3">
        <v>4</v>
      </c>
      <c r="I981" t="s">
        <v>763</v>
      </c>
      <c r="J981">
        <v>6.55</v>
      </c>
      <c r="K981" t="s">
        <v>764</v>
      </c>
      <c r="L981" t="s">
        <v>765</v>
      </c>
      <c r="M981">
        <v>2</v>
      </c>
    </row>
    <row r="982" spans="1:13" x14ac:dyDescent="0.2">
      <c r="A982" t="s">
        <v>761</v>
      </c>
      <c r="B982" s="1">
        <v>45292</v>
      </c>
      <c r="C982" s="1">
        <v>46388</v>
      </c>
      <c r="D982">
        <v>12659</v>
      </c>
      <c r="E982" t="s">
        <v>762</v>
      </c>
      <c r="F982" s="3" t="s">
        <v>28</v>
      </c>
      <c r="G982" s="3">
        <v>1</v>
      </c>
      <c r="H982" s="3">
        <v>5</v>
      </c>
      <c r="I982" t="s">
        <v>763</v>
      </c>
      <c r="J982">
        <v>6.69</v>
      </c>
      <c r="K982" t="s">
        <v>764</v>
      </c>
      <c r="L982" t="s">
        <v>765</v>
      </c>
      <c r="M982">
        <v>2</v>
      </c>
    </row>
    <row r="983" spans="1:13" x14ac:dyDescent="0.2">
      <c r="A983" t="s">
        <v>761</v>
      </c>
      <c r="B983" s="1">
        <v>45292</v>
      </c>
      <c r="C983" s="1">
        <v>46388</v>
      </c>
      <c r="D983">
        <v>12659</v>
      </c>
      <c r="E983" t="s">
        <v>762</v>
      </c>
      <c r="F983" s="3" t="s">
        <v>28</v>
      </c>
      <c r="G983" s="3">
        <v>1</v>
      </c>
      <c r="H983" s="3">
        <v>6</v>
      </c>
      <c r="I983" t="s">
        <v>763</v>
      </c>
      <c r="J983">
        <v>6.84</v>
      </c>
      <c r="K983" t="s">
        <v>764</v>
      </c>
      <c r="L983" t="s">
        <v>765</v>
      </c>
      <c r="M983">
        <v>2</v>
      </c>
    </row>
    <row r="984" spans="1:13" x14ac:dyDescent="0.2">
      <c r="A984" t="s">
        <v>761</v>
      </c>
      <c r="B984" s="1">
        <v>45292</v>
      </c>
      <c r="C984" s="1">
        <v>46388</v>
      </c>
      <c r="D984">
        <v>12659</v>
      </c>
      <c r="E984" t="s">
        <v>762</v>
      </c>
      <c r="F984" s="3" t="s">
        <v>28</v>
      </c>
      <c r="G984" s="3">
        <v>1</v>
      </c>
      <c r="H984" s="3">
        <v>7</v>
      </c>
      <c r="I984" t="s">
        <v>763</v>
      </c>
      <c r="J984">
        <v>7.15</v>
      </c>
      <c r="K984" t="s">
        <v>764</v>
      </c>
      <c r="L984" t="s">
        <v>765</v>
      </c>
      <c r="M984">
        <v>2</v>
      </c>
    </row>
    <row r="985" spans="1:13" x14ac:dyDescent="0.2">
      <c r="A985" t="s">
        <v>761</v>
      </c>
      <c r="B985" s="1">
        <v>45292</v>
      </c>
      <c r="C985" s="1">
        <v>46388</v>
      </c>
      <c r="D985">
        <v>12659</v>
      </c>
      <c r="E985" t="s">
        <v>762</v>
      </c>
      <c r="F985" s="3" t="s">
        <v>28</v>
      </c>
      <c r="G985" s="3">
        <v>1</v>
      </c>
      <c r="H985" s="3">
        <v>8</v>
      </c>
      <c r="I985" t="s">
        <v>763</v>
      </c>
      <c r="J985">
        <v>7.27</v>
      </c>
      <c r="K985" t="s">
        <v>764</v>
      </c>
      <c r="L985" t="s">
        <v>765</v>
      </c>
      <c r="M985">
        <v>2</v>
      </c>
    </row>
    <row r="986" spans="1:13" x14ac:dyDescent="0.2">
      <c r="A986" t="s">
        <v>761</v>
      </c>
      <c r="B986" s="1">
        <v>45292</v>
      </c>
      <c r="C986" s="1">
        <v>46388</v>
      </c>
      <c r="D986">
        <v>12659</v>
      </c>
      <c r="E986" t="s">
        <v>762</v>
      </c>
      <c r="F986" s="3" t="s">
        <v>28</v>
      </c>
      <c r="G986" s="3">
        <v>1</v>
      </c>
      <c r="H986" s="3">
        <v>9</v>
      </c>
      <c r="I986" t="s">
        <v>763</v>
      </c>
      <c r="J986">
        <v>7.71</v>
      </c>
      <c r="K986" t="s">
        <v>764</v>
      </c>
      <c r="L986" t="s">
        <v>765</v>
      </c>
      <c r="M986">
        <v>2</v>
      </c>
    </row>
    <row r="987" spans="1:13" x14ac:dyDescent="0.2">
      <c r="A987" t="s">
        <v>761</v>
      </c>
      <c r="B987" s="1">
        <v>45292</v>
      </c>
      <c r="C987" s="1">
        <v>46388</v>
      </c>
      <c r="D987">
        <v>12659</v>
      </c>
      <c r="E987" t="s">
        <v>762</v>
      </c>
      <c r="F987" s="3" t="s">
        <v>28</v>
      </c>
      <c r="G987" s="3">
        <v>1</v>
      </c>
      <c r="H987" s="3">
        <v>10</v>
      </c>
      <c r="I987" t="s">
        <v>763</v>
      </c>
      <c r="J987">
        <v>7.98</v>
      </c>
      <c r="K987" t="s">
        <v>764</v>
      </c>
      <c r="L987" t="s">
        <v>765</v>
      </c>
      <c r="M987">
        <v>2</v>
      </c>
    </row>
    <row r="988" spans="1:13" x14ac:dyDescent="0.2">
      <c r="A988" t="s">
        <v>761</v>
      </c>
      <c r="B988" s="1">
        <v>45292</v>
      </c>
      <c r="C988" s="1">
        <v>46388</v>
      </c>
      <c r="D988">
        <v>12659</v>
      </c>
      <c r="E988" t="s">
        <v>762</v>
      </c>
      <c r="F988" s="3" t="s">
        <v>28</v>
      </c>
      <c r="G988" s="3">
        <v>1</v>
      </c>
      <c r="H988" s="3">
        <v>11</v>
      </c>
      <c r="I988" t="s">
        <v>763</v>
      </c>
      <c r="J988">
        <v>8.9</v>
      </c>
      <c r="K988" t="s">
        <v>764</v>
      </c>
      <c r="L988" t="s">
        <v>765</v>
      </c>
      <c r="M988">
        <v>2</v>
      </c>
    </row>
    <row r="989" spans="1:13" x14ac:dyDescent="0.2">
      <c r="A989" t="s">
        <v>761</v>
      </c>
      <c r="B989" s="1">
        <v>45292</v>
      </c>
      <c r="C989" s="1">
        <v>46388</v>
      </c>
      <c r="D989">
        <v>12659</v>
      </c>
      <c r="E989" t="s">
        <v>762</v>
      </c>
      <c r="F989" s="3" t="s">
        <v>28</v>
      </c>
      <c r="G989" s="3">
        <v>1</v>
      </c>
      <c r="H989" s="3">
        <v>12</v>
      </c>
      <c r="I989" t="s">
        <v>763</v>
      </c>
      <c r="J989">
        <v>9.2799999999999994</v>
      </c>
      <c r="K989" t="s">
        <v>764</v>
      </c>
      <c r="L989" t="s">
        <v>765</v>
      </c>
      <c r="M989">
        <v>2</v>
      </c>
    </row>
    <row r="990" spans="1:13" x14ac:dyDescent="0.2">
      <c r="A990" t="s">
        <v>761</v>
      </c>
      <c r="B990" s="1">
        <v>45292</v>
      </c>
      <c r="C990" s="1">
        <v>46388</v>
      </c>
      <c r="D990">
        <v>12659</v>
      </c>
      <c r="E990" t="s">
        <v>762</v>
      </c>
      <c r="F990" s="3" t="s">
        <v>28</v>
      </c>
      <c r="G990" s="3">
        <v>1</v>
      </c>
      <c r="H990" s="3">
        <v>13</v>
      </c>
      <c r="I990" t="s">
        <v>763</v>
      </c>
      <c r="J990">
        <v>9.5500000000000007</v>
      </c>
      <c r="K990" t="s">
        <v>764</v>
      </c>
      <c r="L990" t="s">
        <v>765</v>
      </c>
      <c r="M990">
        <v>2</v>
      </c>
    </row>
    <row r="991" spans="1:13" x14ac:dyDescent="0.2">
      <c r="A991" t="s">
        <v>761</v>
      </c>
      <c r="B991" s="1">
        <v>45292</v>
      </c>
      <c r="C991" s="1">
        <v>46388</v>
      </c>
      <c r="D991">
        <v>12659</v>
      </c>
      <c r="E991" t="s">
        <v>762</v>
      </c>
      <c r="F991" s="3" t="s">
        <v>28</v>
      </c>
      <c r="G991" s="3">
        <v>1</v>
      </c>
      <c r="H991" s="3">
        <v>14</v>
      </c>
      <c r="I991" t="s">
        <v>763</v>
      </c>
      <c r="J991">
        <v>9.85</v>
      </c>
      <c r="K991" t="s">
        <v>764</v>
      </c>
      <c r="L991" t="s">
        <v>765</v>
      </c>
      <c r="M991">
        <v>2</v>
      </c>
    </row>
    <row r="992" spans="1:13" x14ac:dyDescent="0.2">
      <c r="A992" t="s">
        <v>761</v>
      </c>
      <c r="B992" s="1">
        <v>45292</v>
      </c>
      <c r="C992" s="1">
        <v>46388</v>
      </c>
      <c r="D992">
        <v>12659</v>
      </c>
      <c r="E992" t="s">
        <v>762</v>
      </c>
      <c r="F992" s="3" t="s">
        <v>28</v>
      </c>
      <c r="G992" s="3">
        <v>1</v>
      </c>
      <c r="H992" s="3">
        <v>15</v>
      </c>
      <c r="I992" t="s">
        <v>763</v>
      </c>
      <c r="J992">
        <v>10.06</v>
      </c>
      <c r="K992" t="s">
        <v>764</v>
      </c>
      <c r="L992" t="s">
        <v>765</v>
      </c>
      <c r="M992">
        <v>2</v>
      </c>
    </row>
    <row r="993" spans="1:13" x14ac:dyDescent="0.2">
      <c r="A993" t="s">
        <v>761</v>
      </c>
      <c r="B993" s="1">
        <v>45292</v>
      </c>
      <c r="C993" s="1">
        <v>46388</v>
      </c>
      <c r="D993">
        <v>12659</v>
      </c>
      <c r="E993" t="s">
        <v>762</v>
      </c>
      <c r="F993" s="3" t="s">
        <v>28</v>
      </c>
      <c r="G993" s="3">
        <v>1</v>
      </c>
      <c r="H993" s="3">
        <v>16</v>
      </c>
      <c r="I993" t="s">
        <v>763</v>
      </c>
      <c r="J993">
        <v>10.32</v>
      </c>
      <c r="K993" t="s">
        <v>764</v>
      </c>
      <c r="L993" t="s">
        <v>765</v>
      </c>
      <c r="M993">
        <v>2</v>
      </c>
    </row>
    <row r="994" spans="1:13" x14ac:dyDescent="0.2">
      <c r="A994" t="s">
        <v>761</v>
      </c>
      <c r="B994" s="1">
        <v>45292</v>
      </c>
      <c r="C994" s="1">
        <v>46388</v>
      </c>
      <c r="D994">
        <v>12659</v>
      </c>
      <c r="E994" t="s">
        <v>762</v>
      </c>
      <c r="F994" s="3" t="s">
        <v>28</v>
      </c>
      <c r="G994" s="3">
        <v>1</v>
      </c>
      <c r="H994" s="3">
        <v>17</v>
      </c>
      <c r="I994" t="s">
        <v>763</v>
      </c>
      <c r="J994">
        <v>10.58</v>
      </c>
      <c r="K994" t="s">
        <v>764</v>
      </c>
      <c r="L994" t="s">
        <v>765</v>
      </c>
      <c r="M994">
        <v>2</v>
      </c>
    </row>
    <row r="995" spans="1:13" x14ac:dyDescent="0.2">
      <c r="A995" t="s">
        <v>761</v>
      </c>
      <c r="B995" s="1">
        <v>45292</v>
      </c>
      <c r="C995" s="1">
        <v>46388</v>
      </c>
      <c r="D995">
        <v>12659</v>
      </c>
      <c r="E995" t="s">
        <v>762</v>
      </c>
      <c r="F995" s="3" t="s">
        <v>28</v>
      </c>
      <c r="G995" s="3">
        <v>1</v>
      </c>
      <c r="H995" s="3">
        <v>18</v>
      </c>
      <c r="I995" t="s">
        <v>763</v>
      </c>
      <c r="J995">
        <v>10.72</v>
      </c>
      <c r="K995" t="s">
        <v>764</v>
      </c>
      <c r="L995" t="s">
        <v>765</v>
      </c>
      <c r="M995">
        <v>2</v>
      </c>
    </row>
    <row r="996" spans="1:13" x14ac:dyDescent="0.2">
      <c r="A996" t="s">
        <v>761</v>
      </c>
      <c r="B996" s="1">
        <v>45292</v>
      </c>
      <c r="C996" s="1">
        <v>46388</v>
      </c>
      <c r="D996">
        <v>12659</v>
      </c>
      <c r="E996" t="s">
        <v>762</v>
      </c>
      <c r="F996" s="3" t="s">
        <v>28</v>
      </c>
      <c r="G996" s="3">
        <v>1</v>
      </c>
      <c r="H996" s="3">
        <v>19</v>
      </c>
      <c r="I996" t="s">
        <v>763</v>
      </c>
      <c r="J996">
        <v>11.01</v>
      </c>
      <c r="K996" t="s">
        <v>764</v>
      </c>
      <c r="L996" t="s">
        <v>765</v>
      </c>
      <c r="M996">
        <v>2</v>
      </c>
    </row>
    <row r="997" spans="1:13" x14ac:dyDescent="0.2">
      <c r="A997" t="s">
        <v>761</v>
      </c>
      <c r="B997" s="1">
        <v>45292</v>
      </c>
      <c r="C997" s="1">
        <v>46388</v>
      </c>
      <c r="D997">
        <v>12659</v>
      </c>
      <c r="E997" t="s">
        <v>762</v>
      </c>
      <c r="F997" s="3" t="s">
        <v>28</v>
      </c>
      <c r="G997" s="3">
        <v>1</v>
      </c>
      <c r="H997" s="3">
        <v>20</v>
      </c>
      <c r="I997" t="s">
        <v>763</v>
      </c>
      <c r="J997">
        <v>11.23</v>
      </c>
      <c r="K997" t="s">
        <v>764</v>
      </c>
      <c r="L997" t="s">
        <v>765</v>
      </c>
      <c r="M997">
        <v>2</v>
      </c>
    </row>
    <row r="998" spans="1:13" x14ac:dyDescent="0.2">
      <c r="A998" t="s">
        <v>761</v>
      </c>
      <c r="B998" s="1">
        <v>45292</v>
      </c>
      <c r="C998" s="1">
        <v>46388</v>
      </c>
      <c r="D998">
        <v>12659</v>
      </c>
      <c r="E998" t="s">
        <v>762</v>
      </c>
      <c r="F998" s="3" t="s">
        <v>28</v>
      </c>
      <c r="G998" s="3">
        <v>2</v>
      </c>
      <c r="H998" s="3">
        <v>1</v>
      </c>
      <c r="I998" t="s">
        <v>763</v>
      </c>
      <c r="J998">
        <v>6.02</v>
      </c>
      <c r="K998" t="s">
        <v>764</v>
      </c>
      <c r="L998" t="s">
        <v>765</v>
      </c>
      <c r="M998">
        <v>2</v>
      </c>
    </row>
    <row r="999" spans="1:13" x14ac:dyDescent="0.2">
      <c r="A999" t="s">
        <v>761</v>
      </c>
      <c r="B999" s="1">
        <v>45292</v>
      </c>
      <c r="C999" s="1">
        <v>46388</v>
      </c>
      <c r="D999">
        <v>12659</v>
      </c>
      <c r="E999" t="s">
        <v>762</v>
      </c>
      <c r="F999" s="3" t="s">
        <v>28</v>
      </c>
      <c r="G999" s="3">
        <v>2</v>
      </c>
      <c r="H999" s="3">
        <v>2</v>
      </c>
      <c r="I999" t="s">
        <v>763</v>
      </c>
      <c r="J999">
        <v>6.18</v>
      </c>
      <c r="K999" t="s">
        <v>764</v>
      </c>
      <c r="L999" t="s">
        <v>765</v>
      </c>
      <c r="M999">
        <v>2</v>
      </c>
    </row>
    <row r="1000" spans="1:13" x14ac:dyDescent="0.2">
      <c r="A1000" t="s">
        <v>761</v>
      </c>
      <c r="B1000" s="1">
        <v>45292</v>
      </c>
      <c r="C1000" s="1">
        <v>46388</v>
      </c>
      <c r="D1000">
        <v>12659</v>
      </c>
      <c r="E1000" t="s">
        <v>762</v>
      </c>
      <c r="F1000" s="3" t="s">
        <v>28</v>
      </c>
      <c r="G1000" s="3">
        <v>2</v>
      </c>
      <c r="H1000" s="3">
        <v>3</v>
      </c>
      <c r="I1000" t="s">
        <v>763</v>
      </c>
      <c r="J1000">
        <v>6.6</v>
      </c>
      <c r="K1000" t="s">
        <v>764</v>
      </c>
      <c r="L1000" t="s">
        <v>765</v>
      </c>
      <c r="M1000">
        <v>2</v>
      </c>
    </row>
    <row r="1001" spans="1:13" x14ac:dyDescent="0.2">
      <c r="A1001" t="s">
        <v>761</v>
      </c>
      <c r="B1001" s="1">
        <v>45292</v>
      </c>
      <c r="C1001" s="1">
        <v>46388</v>
      </c>
      <c r="D1001">
        <v>12659</v>
      </c>
      <c r="E1001" t="s">
        <v>762</v>
      </c>
      <c r="F1001" s="3" t="s">
        <v>28</v>
      </c>
      <c r="G1001" s="3">
        <v>2</v>
      </c>
      <c r="H1001" s="3">
        <v>4</v>
      </c>
      <c r="I1001" t="s">
        <v>763</v>
      </c>
      <c r="J1001">
        <v>6.8</v>
      </c>
      <c r="K1001" t="s">
        <v>764</v>
      </c>
      <c r="L1001" t="s">
        <v>765</v>
      </c>
      <c r="M1001">
        <v>2</v>
      </c>
    </row>
    <row r="1002" spans="1:13" x14ac:dyDescent="0.2">
      <c r="A1002" t="s">
        <v>761</v>
      </c>
      <c r="B1002" s="1">
        <v>45292</v>
      </c>
      <c r="C1002" s="1">
        <v>46388</v>
      </c>
      <c r="D1002">
        <v>12659</v>
      </c>
      <c r="E1002" t="s">
        <v>762</v>
      </c>
      <c r="F1002" s="3" t="s">
        <v>28</v>
      </c>
      <c r="G1002" s="3">
        <v>2</v>
      </c>
      <c r="H1002" s="3">
        <v>5</v>
      </c>
      <c r="I1002" t="s">
        <v>763</v>
      </c>
      <c r="J1002">
        <v>6.95</v>
      </c>
      <c r="K1002" t="s">
        <v>764</v>
      </c>
      <c r="L1002" t="s">
        <v>765</v>
      </c>
      <c r="M1002">
        <v>2</v>
      </c>
    </row>
    <row r="1003" spans="1:13" x14ac:dyDescent="0.2">
      <c r="A1003" t="s">
        <v>761</v>
      </c>
      <c r="B1003" s="1">
        <v>45292</v>
      </c>
      <c r="C1003" s="1">
        <v>46388</v>
      </c>
      <c r="D1003">
        <v>12659</v>
      </c>
      <c r="E1003" t="s">
        <v>762</v>
      </c>
      <c r="F1003" s="3" t="s">
        <v>28</v>
      </c>
      <c r="G1003" s="3">
        <v>2</v>
      </c>
      <c r="H1003" s="3">
        <v>6</v>
      </c>
      <c r="I1003" t="s">
        <v>763</v>
      </c>
      <c r="J1003">
        <v>7.05</v>
      </c>
      <c r="K1003" t="s">
        <v>764</v>
      </c>
      <c r="L1003" t="s">
        <v>765</v>
      </c>
      <c r="M1003">
        <v>2</v>
      </c>
    </row>
    <row r="1004" spans="1:13" x14ac:dyDescent="0.2">
      <c r="A1004" t="s">
        <v>761</v>
      </c>
      <c r="B1004" s="1">
        <v>45292</v>
      </c>
      <c r="C1004" s="1">
        <v>46388</v>
      </c>
      <c r="D1004">
        <v>12659</v>
      </c>
      <c r="E1004" t="s">
        <v>762</v>
      </c>
      <c r="F1004" s="3" t="s">
        <v>28</v>
      </c>
      <c r="G1004" s="3">
        <v>2</v>
      </c>
      <c r="H1004" s="3">
        <v>7</v>
      </c>
      <c r="I1004" t="s">
        <v>763</v>
      </c>
      <c r="J1004">
        <v>7.37</v>
      </c>
      <c r="K1004" t="s">
        <v>764</v>
      </c>
      <c r="L1004" t="s">
        <v>765</v>
      </c>
      <c r="M1004">
        <v>2</v>
      </c>
    </row>
    <row r="1005" spans="1:13" x14ac:dyDescent="0.2">
      <c r="A1005" t="s">
        <v>761</v>
      </c>
      <c r="B1005" s="1">
        <v>45292</v>
      </c>
      <c r="C1005" s="1">
        <v>46388</v>
      </c>
      <c r="D1005">
        <v>12659</v>
      </c>
      <c r="E1005" t="s">
        <v>762</v>
      </c>
      <c r="F1005" s="3" t="s">
        <v>28</v>
      </c>
      <c r="G1005" s="3">
        <v>2</v>
      </c>
      <c r="H1005" s="3">
        <v>8</v>
      </c>
      <c r="I1005" t="s">
        <v>763</v>
      </c>
      <c r="J1005">
        <v>7.51</v>
      </c>
      <c r="K1005" t="s">
        <v>764</v>
      </c>
      <c r="L1005" t="s">
        <v>765</v>
      </c>
      <c r="M1005">
        <v>2</v>
      </c>
    </row>
    <row r="1006" spans="1:13" x14ac:dyDescent="0.2">
      <c r="A1006" t="s">
        <v>761</v>
      </c>
      <c r="B1006" s="1">
        <v>45292</v>
      </c>
      <c r="C1006" s="1">
        <v>46388</v>
      </c>
      <c r="D1006">
        <v>12659</v>
      </c>
      <c r="E1006" t="s">
        <v>762</v>
      </c>
      <c r="F1006" s="3" t="s">
        <v>28</v>
      </c>
      <c r="G1006" s="3">
        <v>2</v>
      </c>
      <c r="H1006" s="3">
        <v>9</v>
      </c>
      <c r="I1006" t="s">
        <v>763</v>
      </c>
      <c r="J1006">
        <v>7.97</v>
      </c>
      <c r="K1006" t="s">
        <v>764</v>
      </c>
      <c r="L1006" t="s">
        <v>765</v>
      </c>
      <c r="M1006">
        <v>2</v>
      </c>
    </row>
    <row r="1007" spans="1:13" x14ac:dyDescent="0.2">
      <c r="A1007" t="s">
        <v>761</v>
      </c>
      <c r="B1007" s="1">
        <v>45292</v>
      </c>
      <c r="C1007" s="1">
        <v>46388</v>
      </c>
      <c r="D1007">
        <v>12659</v>
      </c>
      <c r="E1007" t="s">
        <v>762</v>
      </c>
      <c r="F1007" s="3" t="s">
        <v>28</v>
      </c>
      <c r="G1007" s="3">
        <v>2</v>
      </c>
      <c r="H1007" s="3">
        <v>10</v>
      </c>
      <c r="I1007" t="s">
        <v>763</v>
      </c>
      <c r="J1007">
        <v>8.25</v>
      </c>
      <c r="K1007" t="s">
        <v>764</v>
      </c>
      <c r="L1007" t="s">
        <v>765</v>
      </c>
      <c r="M1007">
        <v>2</v>
      </c>
    </row>
    <row r="1008" spans="1:13" x14ac:dyDescent="0.2">
      <c r="A1008" t="s">
        <v>761</v>
      </c>
      <c r="B1008" s="1">
        <v>45292</v>
      </c>
      <c r="C1008" s="1">
        <v>46388</v>
      </c>
      <c r="D1008">
        <v>12659</v>
      </c>
      <c r="E1008" t="s">
        <v>762</v>
      </c>
      <c r="F1008" s="3" t="s">
        <v>28</v>
      </c>
      <c r="G1008" s="3">
        <v>2</v>
      </c>
      <c r="H1008" s="3">
        <v>11</v>
      </c>
      <c r="I1008" t="s">
        <v>763</v>
      </c>
      <c r="J1008">
        <v>9.25</v>
      </c>
      <c r="K1008" t="s">
        <v>764</v>
      </c>
      <c r="L1008" t="s">
        <v>765</v>
      </c>
      <c r="M1008">
        <v>2</v>
      </c>
    </row>
    <row r="1009" spans="1:13" x14ac:dyDescent="0.2">
      <c r="A1009" t="s">
        <v>761</v>
      </c>
      <c r="B1009" s="1">
        <v>45292</v>
      </c>
      <c r="C1009" s="1">
        <v>46388</v>
      </c>
      <c r="D1009">
        <v>12659</v>
      </c>
      <c r="E1009" t="s">
        <v>762</v>
      </c>
      <c r="F1009" s="3" t="s">
        <v>28</v>
      </c>
      <c r="G1009" s="3">
        <v>2</v>
      </c>
      <c r="H1009" s="3">
        <v>12</v>
      </c>
      <c r="I1009" t="s">
        <v>763</v>
      </c>
      <c r="J1009">
        <v>9.57</v>
      </c>
      <c r="K1009" t="s">
        <v>764</v>
      </c>
      <c r="L1009" t="s">
        <v>765</v>
      </c>
      <c r="M1009">
        <v>2</v>
      </c>
    </row>
    <row r="1010" spans="1:13" x14ac:dyDescent="0.2">
      <c r="A1010" t="s">
        <v>761</v>
      </c>
      <c r="B1010" s="1">
        <v>45292</v>
      </c>
      <c r="C1010" s="1">
        <v>46388</v>
      </c>
      <c r="D1010">
        <v>12659</v>
      </c>
      <c r="E1010" t="s">
        <v>762</v>
      </c>
      <c r="F1010" s="3" t="s">
        <v>28</v>
      </c>
      <c r="G1010" s="3">
        <v>2</v>
      </c>
      <c r="H1010" s="3">
        <v>13</v>
      </c>
      <c r="I1010" t="s">
        <v>763</v>
      </c>
      <c r="J1010">
        <v>9.83</v>
      </c>
      <c r="K1010" t="s">
        <v>764</v>
      </c>
      <c r="L1010" t="s">
        <v>765</v>
      </c>
      <c r="M1010">
        <v>2</v>
      </c>
    </row>
    <row r="1011" spans="1:13" x14ac:dyDescent="0.2">
      <c r="A1011" t="s">
        <v>761</v>
      </c>
      <c r="B1011" s="1">
        <v>45292</v>
      </c>
      <c r="C1011" s="1">
        <v>46388</v>
      </c>
      <c r="D1011">
        <v>12659</v>
      </c>
      <c r="E1011" t="s">
        <v>762</v>
      </c>
      <c r="F1011" s="3" t="s">
        <v>28</v>
      </c>
      <c r="G1011" s="3">
        <v>2</v>
      </c>
      <c r="H1011" s="3">
        <v>14</v>
      </c>
      <c r="I1011" t="s">
        <v>763</v>
      </c>
      <c r="J1011">
        <v>10.11</v>
      </c>
      <c r="K1011" t="s">
        <v>764</v>
      </c>
      <c r="L1011" t="s">
        <v>765</v>
      </c>
      <c r="M1011">
        <v>2</v>
      </c>
    </row>
    <row r="1012" spans="1:13" x14ac:dyDescent="0.2">
      <c r="A1012" t="s">
        <v>761</v>
      </c>
      <c r="B1012" s="1">
        <v>45292</v>
      </c>
      <c r="C1012" s="1">
        <v>46388</v>
      </c>
      <c r="D1012">
        <v>12659</v>
      </c>
      <c r="E1012" t="s">
        <v>762</v>
      </c>
      <c r="F1012" s="3" t="s">
        <v>28</v>
      </c>
      <c r="G1012" s="3">
        <v>2</v>
      </c>
      <c r="H1012" s="3">
        <v>15</v>
      </c>
      <c r="I1012" t="s">
        <v>763</v>
      </c>
      <c r="J1012">
        <v>10.25</v>
      </c>
      <c r="K1012" t="s">
        <v>764</v>
      </c>
      <c r="L1012" t="s">
        <v>765</v>
      </c>
      <c r="M1012">
        <v>2</v>
      </c>
    </row>
    <row r="1013" spans="1:13" x14ac:dyDescent="0.2">
      <c r="A1013" t="s">
        <v>761</v>
      </c>
      <c r="B1013" s="1">
        <v>45292</v>
      </c>
      <c r="C1013" s="1">
        <v>46388</v>
      </c>
      <c r="D1013">
        <v>12659</v>
      </c>
      <c r="E1013" t="s">
        <v>762</v>
      </c>
      <c r="F1013" s="3" t="s">
        <v>28</v>
      </c>
      <c r="G1013" s="3">
        <v>2</v>
      </c>
      <c r="H1013" s="3">
        <v>16</v>
      </c>
      <c r="I1013" t="s">
        <v>763</v>
      </c>
      <c r="J1013">
        <v>10.49</v>
      </c>
      <c r="K1013" t="s">
        <v>764</v>
      </c>
      <c r="L1013" t="s">
        <v>765</v>
      </c>
      <c r="M1013">
        <v>2</v>
      </c>
    </row>
    <row r="1014" spans="1:13" x14ac:dyDescent="0.2">
      <c r="A1014" t="s">
        <v>761</v>
      </c>
      <c r="B1014" s="1">
        <v>45292</v>
      </c>
      <c r="C1014" s="1">
        <v>46388</v>
      </c>
      <c r="D1014">
        <v>12659</v>
      </c>
      <c r="E1014" t="s">
        <v>762</v>
      </c>
      <c r="F1014" s="3" t="s">
        <v>28</v>
      </c>
      <c r="G1014" s="3">
        <v>2</v>
      </c>
      <c r="H1014" s="3">
        <v>17</v>
      </c>
      <c r="I1014" t="s">
        <v>763</v>
      </c>
      <c r="J1014">
        <v>11.15</v>
      </c>
      <c r="K1014" t="s">
        <v>764</v>
      </c>
      <c r="L1014" t="s">
        <v>765</v>
      </c>
      <c r="M1014">
        <v>2</v>
      </c>
    </row>
    <row r="1015" spans="1:13" x14ac:dyDescent="0.2">
      <c r="A1015" t="s">
        <v>761</v>
      </c>
      <c r="B1015" s="1">
        <v>45292</v>
      </c>
      <c r="C1015" s="1">
        <v>46388</v>
      </c>
      <c r="D1015">
        <v>12659</v>
      </c>
      <c r="E1015" t="s">
        <v>762</v>
      </c>
      <c r="F1015" s="3" t="s">
        <v>28</v>
      </c>
      <c r="G1015" s="3">
        <v>2</v>
      </c>
      <c r="H1015" s="3">
        <v>18</v>
      </c>
      <c r="I1015" t="s">
        <v>763</v>
      </c>
      <c r="J1015">
        <v>11.3</v>
      </c>
      <c r="K1015" t="s">
        <v>764</v>
      </c>
      <c r="L1015" t="s">
        <v>765</v>
      </c>
      <c r="M1015">
        <v>2</v>
      </c>
    </row>
    <row r="1016" spans="1:13" x14ac:dyDescent="0.2">
      <c r="A1016" t="s">
        <v>761</v>
      </c>
      <c r="B1016" s="1">
        <v>45292</v>
      </c>
      <c r="C1016" s="1">
        <v>46388</v>
      </c>
      <c r="D1016">
        <v>12659</v>
      </c>
      <c r="E1016" t="s">
        <v>762</v>
      </c>
      <c r="F1016" s="3" t="s">
        <v>28</v>
      </c>
      <c r="G1016" s="3">
        <v>2</v>
      </c>
      <c r="H1016" s="3">
        <v>19</v>
      </c>
      <c r="I1016" t="s">
        <v>763</v>
      </c>
      <c r="J1016">
        <v>11.59</v>
      </c>
      <c r="K1016" t="s">
        <v>764</v>
      </c>
      <c r="L1016" t="s">
        <v>765</v>
      </c>
      <c r="M1016">
        <v>2</v>
      </c>
    </row>
    <row r="1017" spans="1:13" x14ac:dyDescent="0.2">
      <c r="A1017" t="s">
        <v>761</v>
      </c>
      <c r="B1017" s="1">
        <v>45292</v>
      </c>
      <c r="C1017" s="1">
        <v>46388</v>
      </c>
      <c r="D1017">
        <v>12659</v>
      </c>
      <c r="E1017" t="s">
        <v>762</v>
      </c>
      <c r="F1017" s="3" t="s">
        <v>28</v>
      </c>
      <c r="G1017" s="3">
        <v>2</v>
      </c>
      <c r="H1017" s="3">
        <v>20</v>
      </c>
      <c r="I1017" t="s">
        <v>763</v>
      </c>
      <c r="J1017">
        <v>11.84</v>
      </c>
      <c r="K1017" t="s">
        <v>764</v>
      </c>
      <c r="L1017" t="s">
        <v>765</v>
      </c>
      <c r="M1017">
        <v>2</v>
      </c>
    </row>
    <row r="1018" spans="1:13" x14ac:dyDescent="0.2">
      <c r="A1018" t="s">
        <v>761</v>
      </c>
      <c r="B1018" s="1">
        <v>45292</v>
      </c>
      <c r="C1018" s="1">
        <v>46388</v>
      </c>
      <c r="D1018">
        <v>12659</v>
      </c>
      <c r="E1018" t="s">
        <v>762</v>
      </c>
      <c r="F1018" s="3" t="s">
        <v>28</v>
      </c>
      <c r="G1018" s="3">
        <v>3</v>
      </c>
      <c r="H1018" s="3">
        <v>1</v>
      </c>
      <c r="I1018" t="s">
        <v>763</v>
      </c>
      <c r="J1018">
        <v>6.05</v>
      </c>
      <c r="K1018" t="s">
        <v>764</v>
      </c>
      <c r="L1018" t="s">
        <v>765</v>
      </c>
      <c r="M1018">
        <v>2</v>
      </c>
    </row>
    <row r="1019" spans="1:13" x14ac:dyDescent="0.2">
      <c r="A1019" t="s">
        <v>761</v>
      </c>
      <c r="B1019" s="1">
        <v>45292</v>
      </c>
      <c r="C1019" s="1">
        <v>46388</v>
      </c>
      <c r="D1019">
        <v>12659</v>
      </c>
      <c r="E1019" t="s">
        <v>762</v>
      </c>
      <c r="F1019" s="3" t="s">
        <v>28</v>
      </c>
      <c r="G1019" s="3">
        <v>3</v>
      </c>
      <c r="H1019" s="3">
        <v>2</v>
      </c>
      <c r="I1019" t="s">
        <v>763</v>
      </c>
      <c r="J1019">
        <v>6.32</v>
      </c>
      <c r="K1019" t="s">
        <v>764</v>
      </c>
      <c r="L1019" t="s">
        <v>765</v>
      </c>
      <c r="M1019">
        <v>2</v>
      </c>
    </row>
    <row r="1020" spans="1:13" x14ac:dyDescent="0.2">
      <c r="A1020" t="s">
        <v>761</v>
      </c>
      <c r="B1020" s="1">
        <v>45292</v>
      </c>
      <c r="C1020" s="1">
        <v>46388</v>
      </c>
      <c r="D1020">
        <v>12659</v>
      </c>
      <c r="E1020" t="s">
        <v>762</v>
      </c>
      <c r="F1020" s="3" t="s">
        <v>28</v>
      </c>
      <c r="G1020" s="3">
        <v>3</v>
      </c>
      <c r="H1020" s="3">
        <v>3</v>
      </c>
      <c r="I1020" t="s">
        <v>763</v>
      </c>
      <c r="J1020">
        <v>6.75</v>
      </c>
      <c r="K1020" t="s">
        <v>764</v>
      </c>
      <c r="L1020" t="s">
        <v>765</v>
      </c>
      <c r="M1020">
        <v>2</v>
      </c>
    </row>
    <row r="1021" spans="1:13" x14ac:dyDescent="0.2">
      <c r="A1021" t="s">
        <v>761</v>
      </c>
      <c r="B1021" s="1">
        <v>45292</v>
      </c>
      <c r="C1021" s="1">
        <v>46388</v>
      </c>
      <c r="D1021">
        <v>12659</v>
      </c>
      <c r="E1021" t="s">
        <v>762</v>
      </c>
      <c r="F1021" s="3" t="s">
        <v>28</v>
      </c>
      <c r="G1021" s="3">
        <v>3</v>
      </c>
      <c r="H1021" s="3">
        <v>4</v>
      </c>
      <c r="I1021" t="s">
        <v>763</v>
      </c>
      <c r="J1021">
        <v>7.03</v>
      </c>
      <c r="K1021" t="s">
        <v>764</v>
      </c>
      <c r="L1021" t="s">
        <v>765</v>
      </c>
      <c r="M1021">
        <v>2</v>
      </c>
    </row>
    <row r="1022" spans="1:13" x14ac:dyDescent="0.2">
      <c r="A1022" t="s">
        <v>761</v>
      </c>
      <c r="B1022" s="1">
        <v>45292</v>
      </c>
      <c r="C1022" s="1">
        <v>46388</v>
      </c>
      <c r="D1022">
        <v>12659</v>
      </c>
      <c r="E1022" t="s">
        <v>762</v>
      </c>
      <c r="F1022" s="3" t="s">
        <v>28</v>
      </c>
      <c r="G1022" s="3">
        <v>3</v>
      </c>
      <c r="H1022" s="3">
        <v>5</v>
      </c>
      <c r="I1022" t="s">
        <v>763</v>
      </c>
      <c r="J1022">
        <v>7.22</v>
      </c>
      <c r="K1022" t="s">
        <v>764</v>
      </c>
      <c r="L1022" t="s">
        <v>765</v>
      </c>
      <c r="M1022">
        <v>2</v>
      </c>
    </row>
    <row r="1023" spans="1:13" x14ac:dyDescent="0.2">
      <c r="A1023" t="s">
        <v>761</v>
      </c>
      <c r="B1023" s="1">
        <v>45292</v>
      </c>
      <c r="C1023" s="1">
        <v>46388</v>
      </c>
      <c r="D1023">
        <v>12659</v>
      </c>
      <c r="E1023" t="s">
        <v>762</v>
      </c>
      <c r="F1023" s="3" t="s">
        <v>28</v>
      </c>
      <c r="G1023" s="3">
        <v>3</v>
      </c>
      <c r="H1023" s="3">
        <v>6</v>
      </c>
      <c r="I1023" t="s">
        <v>763</v>
      </c>
      <c r="J1023">
        <v>7.46</v>
      </c>
      <c r="K1023" t="s">
        <v>764</v>
      </c>
      <c r="L1023" t="s">
        <v>765</v>
      </c>
      <c r="M1023">
        <v>2</v>
      </c>
    </row>
    <row r="1024" spans="1:13" x14ac:dyDescent="0.2">
      <c r="A1024" t="s">
        <v>761</v>
      </c>
      <c r="B1024" s="1">
        <v>45292</v>
      </c>
      <c r="C1024" s="1">
        <v>46388</v>
      </c>
      <c r="D1024">
        <v>12659</v>
      </c>
      <c r="E1024" t="s">
        <v>762</v>
      </c>
      <c r="F1024" s="3" t="s">
        <v>28</v>
      </c>
      <c r="G1024" s="3">
        <v>3</v>
      </c>
      <c r="H1024" s="3">
        <v>7</v>
      </c>
      <c r="I1024" t="s">
        <v>763</v>
      </c>
      <c r="J1024">
        <v>7.96</v>
      </c>
      <c r="K1024" t="s">
        <v>764</v>
      </c>
      <c r="L1024" t="s">
        <v>765</v>
      </c>
      <c r="M1024">
        <v>2</v>
      </c>
    </row>
    <row r="1025" spans="1:13" x14ac:dyDescent="0.2">
      <c r="A1025" t="s">
        <v>761</v>
      </c>
      <c r="B1025" s="1">
        <v>45292</v>
      </c>
      <c r="C1025" s="1">
        <v>46388</v>
      </c>
      <c r="D1025">
        <v>12659</v>
      </c>
      <c r="E1025" t="s">
        <v>762</v>
      </c>
      <c r="F1025" s="3" t="s">
        <v>28</v>
      </c>
      <c r="G1025" s="3">
        <v>3</v>
      </c>
      <c r="H1025" s="3">
        <v>8</v>
      </c>
      <c r="I1025" t="s">
        <v>763</v>
      </c>
      <c r="J1025">
        <v>8.32</v>
      </c>
      <c r="K1025" t="s">
        <v>764</v>
      </c>
      <c r="L1025" t="s">
        <v>765</v>
      </c>
      <c r="M1025">
        <v>2</v>
      </c>
    </row>
    <row r="1026" spans="1:13" x14ac:dyDescent="0.2">
      <c r="A1026" t="s">
        <v>761</v>
      </c>
      <c r="B1026" s="1">
        <v>45292</v>
      </c>
      <c r="C1026" s="1">
        <v>46388</v>
      </c>
      <c r="D1026">
        <v>12659</v>
      </c>
      <c r="E1026" t="s">
        <v>762</v>
      </c>
      <c r="F1026" s="3" t="s">
        <v>28</v>
      </c>
      <c r="G1026" s="3">
        <v>3</v>
      </c>
      <c r="H1026" s="3">
        <v>9</v>
      </c>
      <c r="I1026" t="s">
        <v>763</v>
      </c>
      <c r="J1026">
        <v>8.61</v>
      </c>
      <c r="K1026" t="s">
        <v>764</v>
      </c>
      <c r="L1026" t="s">
        <v>765</v>
      </c>
      <c r="M1026">
        <v>2</v>
      </c>
    </row>
    <row r="1027" spans="1:13" x14ac:dyDescent="0.2">
      <c r="A1027" t="s">
        <v>761</v>
      </c>
      <c r="B1027" s="1">
        <v>45292</v>
      </c>
      <c r="C1027" s="1">
        <v>46388</v>
      </c>
      <c r="D1027">
        <v>12659</v>
      </c>
      <c r="E1027" t="s">
        <v>762</v>
      </c>
      <c r="F1027" s="3" t="s">
        <v>28</v>
      </c>
      <c r="G1027" s="3">
        <v>3</v>
      </c>
      <c r="H1027" s="3">
        <v>10</v>
      </c>
      <c r="I1027" t="s">
        <v>763</v>
      </c>
      <c r="J1027">
        <v>8.93</v>
      </c>
      <c r="K1027" t="s">
        <v>764</v>
      </c>
      <c r="L1027" t="s">
        <v>765</v>
      </c>
      <c r="M1027">
        <v>2</v>
      </c>
    </row>
    <row r="1028" spans="1:13" x14ac:dyDescent="0.2">
      <c r="A1028" t="s">
        <v>761</v>
      </c>
      <c r="B1028" s="1">
        <v>45292</v>
      </c>
      <c r="C1028" s="1">
        <v>46388</v>
      </c>
      <c r="D1028">
        <v>12659</v>
      </c>
      <c r="E1028" t="s">
        <v>762</v>
      </c>
      <c r="F1028" s="3" t="s">
        <v>28</v>
      </c>
      <c r="G1028" s="3">
        <v>3</v>
      </c>
      <c r="H1028" s="3">
        <v>11</v>
      </c>
      <c r="I1028" t="s">
        <v>763</v>
      </c>
      <c r="J1028">
        <v>9.49</v>
      </c>
      <c r="K1028" t="s">
        <v>764</v>
      </c>
      <c r="L1028" t="s">
        <v>765</v>
      </c>
      <c r="M1028">
        <v>2</v>
      </c>
    </row>
    <row r="1029" spans="1:13" x14ac:dyDescent="0.2">
      <c r="A1029" t="s">
        <v>761</v>
      </c>
      <c r="B1029" s="1">
        <v>45292</v>
      </c>
      <c r="C1029" s="1">
        <v>46388</v>
      </c>
      <c r="D1029">
        <v>12659</v>
      </c>
      <c r="E1029" t="s">
        <v>762</v>
      </c>
      <c r="F1029" s="3" t="s">
        <v>28</v>
      </c>
      <c r="G1029" s="3">
        <v>3</v>
      </c>
      <c r="H1029" s="3">
        <v>12</v>
      </c>
      <c r="I1029" t="s">
        <v>763</v>
      </c>
      <c r="J1029">
        <v>9.91</v>
      </c>
      <c r="K1029" t="s">
        <v>764</v>
      </c>
      <c r="L1029" t="s">
        <v>765</v>
      </c>
      <c r="M1029">
        <v>2</v>
      </c>
    </row>
    <row r="1030" spans="1:13" x14ac:dyDescent="0.2">
      <c r="A1030" t="s">
        <v>761</v>
      </c>
      <c r="B1030" s="1">
        <v>45292</v>
      </c>
      <c r="C1030" s="1">
        <v>46388</v>
      </c>
      <c r="D1030">
        <v>12659</v>
      </c>
      <c r="E1030" t="s">
        <v>762</v>
      </c>
      <c r="F1030" s="3" t="s">
        <v>28</v>
      </c>
      <c r="G1030" s="3">
        <v>3</v>
      </c>
      <c r="H1030" s="3">
        <v>13</v>
      </c>
      <c r="I1030" t="s">
        <v>763</v>
      </c>
      <c r="J1030">
        <v>10.26</v>
      </c>
      <c r="K1030" t="s">
        <v>764</v>
      </c>
      <c r="L1030" t="s">
        <v>765</v>
      </c>
      <c r="M1030">
        <v>2</v>
      </c>
    </row>
    <row r="1031" spans="1:13" x14ac:dyDescent="0.2">
      <c r="A1031" t="s">
        <v>761</v>
      </c>
      <c r="B1031" s="1">
        <v>45292</v>
      </c>
      <c r="C1031" s="1">
        <v>46388</v>
      </c>
      <c r="D1031">
        <v>12659</v>
      </c>
      <c r="E1031" t="s">
        <v>762</v>
      </c>
      <c r="F1031" s="3" t="s">
        <v>28</v>
      </c>
      <c r="G1031" s="3">
        <v>3</v>
      </c>
      <c r="H1031" s="3">
        <v>14</v>
      </c>
      <c r="I1031" t="s">
        <v>763</v>
      </c>
      <c r="J1031">
        <v>10.53</v>
      </c>
      <c r="K1031" t="s">
        <v>764</v>
      </c>
      <c r="L1031" t="s">
        <v>765</v>
      </c>
      <c r="M1031">
        <v>2</v>
      </c>
    </row>
    <row r="1032" spans="1:13" x14ac:dyDescent="0.2">
      <c r="A1032" t="s">
        <v>761</v>
      </c>
      <c r="B1032" s="1">
        <v>45292</v>
      </c>
      <c r="C1032" s="1">
        <v>46388</v>
      </c>
      <c r="D1032">
        <v>12659</v>
      </c>
      <c r="E1032" t="s">
        <v>762</v>
      </c>
      <c r="F1032" s="3" t="s">
        <v>28</v>
      </c>
      <c r="G1032" s="3">
        <v>3</v>
      </c>
      <c r="H1032" s="3">
        <v>15</v>
      </c>
      <c r="I1032" t="s">
        <v>763</v>
      </c>
      <c r="J1032">
        <v>10.91</v>
      </c>
      <c r="K1032" t="s">
        <v>764</v>
      </c>
      <c r="L1032" t="s">
        <v>765</v>
      </c>
      <c r="M1032">
        <v>2</v>
      </c>
    </row>
    <row r="1033" spans="1:13" x14ac:dyDescent="0.2">
      <c r="A1033" t="s">
        <v>761</v>
      </c>
      <c r="B1033" s="1">
        <v>45292</v>
      </c>
      <c r="C1033" s="1">
        <v>46388</v>
      </c>
      <c r="D1033">
        <v>12659</v>
      </c>
      <c r="E1033" t="s">
        <v>762</v>
      </c>
      <c r="F1033" s="3" t="s">
        <v>28</v>
      </c>
      <c r="G1033" s="3">
        <v>3</v>
      </c>
      <c r="H1033" s="3">
        <v>16</v>
      </c>
      <c r="I1033" t="s">
        <v>763</v>
      </c>
      <c r="J1033">
        <v>11.2</v>
      </c>
      <c r="K1033" t="s">
        <v>764</v>
      </c>
      <c r="L1033" t="s">
        <v>765</v>
      </c>
      <c r="M1033">
        <v>2</v>
      </c>
    </row>
    <row r="1034" spans="1:13" x14ac:dyDescent="0.2">
      <c r="A1034" t="s">
        <v>761</v>
      </c>
      <c r="B1034" s="1">
        <v>45292</v>
      </c>
      <c r="C1034" s="1">
        <v>46388</v>
      </c>
      <c r="D1034">
        <v>12659</v>
      </c>
      <c r="E1034" t="s">
        <v>762</v>
      </c>
      <c r="F1034" s="3" t="s">
        <v>28</v>
      </c>
      <c r="G1034" s="3">
        <v>3</v>
      </c>
      <c r="H1034" s="3">
        <v>17</v>
      </c>
      <c r="I1034" t="s">
        <v>763</v>
      </c>
      <c r="J1034">
        <v>11.58</v>
      </c>
      <c r="K1034" t="s">
        <v>764</v>
      </c>
      <c r="L1034" t="s">
        <v>765</v>
      </c>
      <c r="M1034">
        <v>2</v>
      </c>
    </row>
    <row r="1035" spans="1:13" x14ac:dyDescent="0.2">
      <c r="A1035" t="s">
        <v>761</v>
      </c>
      <c r="B1035" s="1">
        <v>45292</v>
      </c>
      <c r="C1035" s="1">
        <v>46388</v>
      </c>
      <c r="D1035">
        <v>12659</v>
      </c>
      <c r="E1035" t="s">
        <v>762</v>
      </c>
      <c r="F1035" s="3" t="s">
        <v>28</v>
      </c>
      <c r="G1035" s="3">
        <v>3</v>
      </c>
      <c r="H1035" s="3">
        <v>18</v>
      </c>
      <c r="I1035" t="s">
        <v>763</v>
      </c>
      <c r="J1035">
        <v>11.76</v>
      </c>
      <c r="K1035" t="s">
        <v>764</v>
      </c>
      <c r="L1035" t="s">
        <v>765</v>
      </c>
      <c r="M1035">
        <v>2</v>
      </c>
    </row>
    <row r="1036" spans="1:13" x14ac:dyDescent="0.2">
      <c r="A1036" t="s">
        <v>761</v>
      </c>
      <c r="B1036" s="1">
        <v>45292</v>
      </c>
      <c r="C1036" s="1">
        <v>46388</v>
      </c>
      <c r="D1036">
        <v>12659</v>
      </c>
      <c r="E1036" t="s">
        <v>762</v>
      </c>
      <c r="F1036" s="3" t="s">
        <v>28</v>
      </c>
      <c r="G1036" s="3">
        <v>3</v>
      </c>
      <c r="H1036" s="3">
        <v>19</v>
      </c>
      <c r="I1036" t="s">
        <v>763</v>
      </c>
      <c r="J1036">
        <v>12.24</v>
      </c>
      <c r="K1036" t="s">
        <v>764</v>
      </c>
      <c r="L1036" t="s">
        <v>765</v>
      </c>
      <c r="M1036">
        <v>2</v>
      </c>
    </row>
    <row r="1037" spans="1:13" x14ac:dyDescent="0.2">
      <c r="A1037" t="s">
        <v>761</v>
      </c>
      <c r="B1037" s="1">
        <v>45292</v>
      </c>
      <c r="C1037" s="1">
        <v>46388</v>
      </c>
      <c r="D1037">
        <v>12659</v>
      </c>
      <c r="E1037" t="s">
        <v>762</v>
      </c>
      <c r="F1037" s="3" t="s">
        <v>28</v>
      </c>
      <c r="G1037" s="3">
        <v>3</v>
      </c>
      <c r="H1037" s="3">
        <v>20</v>
      </c>
      <c r="I1037" t="s">
        <v>763</v>
      </c>
      <c r="J1037">
        <v>12.53</v>
      </c>
      <c r="K1037" t="s">
        <v>764</v>
      </c>
      <c r="L1037" t="s">
        <v>765</v>
      </c>
      <c r="M1037">
        <v>2</v>
      </c>
    </row>
    <row r="1038" spans="1:13" x14ac:dyDescent="0.2">
      <c r="A1038" t="s">
        <v>761</v>
      </c>
      <c r="B1038" s="1">
        <v>45292</v>
      </c>
      <c r="C1038" s="1">
        <v>46388</v>
      </c>
      <c r="D1038">
        <v>12659</v>
      </c>
      <c r="E1038" t="s">
        <v>762</v>
      </c>
      <c r="F1038" s="3" t="s">
        <v>28</v>
      </c>
      <c r="G1038" s="3">
        <v>4</v>
      </c>
      <c r="H1038" s="3">
        <v>1</v>
      </c>
      <c r="I1038" t="s">
        <v>763</v>
      </c>
      <c r="J1038">
        <v>6.29</v>
      </c>
      <c r="K1038" t="s">
        <v>764</v>
      </c>
      <c r="L1038" t="s">
        <v>765</v>
      </c>
      <c r="M1038">
        <v>2</v>
      </c>
    </row>
    <row r="1039" spans="1:13" x14ac:dyDescent="0.2">
      <c r="A1039" t="s">
        <v>761</v>
      </c>
      <c r="B1039" s="1">
        <v>45292</v>
      </c>
      <c r="C1039" s="1">
        <v>46388</v>
      </c>
      <c r="D1039">
        <v>12659</v>
      </c>
      <c r="E1039" t="s">
        <v>762</v>
      </c>
      <c r="F1039" s="3" t="s">
        <v>28</v>
      </c>
      <c r="G1039" s="3">
        <v>4</v>
      </c>
      <c r="H1039" s="3">
        <v>2</v>
      </c>
      <c r="I1039" t="s">
        <v>763</v>
      </c>
      <c r="J1039">
        <v>6.66</v>
      </c>
      <c r="K1039" t="s">
        <v>764</v>
      </c>
      <c r="L1039" t="s">
        <v>765</v>
      </c>
      <c r="M1039">
        <v>2</v>
      </c>
    </row>
    <row r="1040" spans="1:13" x14ac:dyDescent="0.2">
      <c r="A1040" t="s">
        <v>761</v>
      </c>
      <c r="B1040" s="1">
        <v>45292</v>
      </c>
      <c r="C1040" s="1">
        <v>46388</v>
      </c>
      <c r="D1040">
        <v>12659</v>
      </c>
      <c r="E1040" t="s">
        <v>762</v>
      </c>
      <c r="F1040" s="3" t="s">
        <v>28</v>
      </c>
      <c r="G1040" s="3">
        <v>4</v>
      </c>
      <c r="H1040" s="3">
        <v>3</v>
      </c>
      <c r="I1040" t="s">
        <v>763</v>
      </c>
      <c r="J1040">
        <v>7.07</v>
      </c>
      <c r="K1040" t="s">
        <v>764</v>
      </c>
      <c r="L1040" t="s">
        <v>765</v>
      </c>
      <c r="M1040">
        <v>2</v>
      </c>
    </row>
    <row r="1041" spans="1:13" x14ac:dyDescent="0.2">
      <c r="A1041" t="s">
        <v>761</v>
      </c>
      <c r="B1041" s="1">
        <v>45292</v>
      </c>
      <c r="C1041" s="1">
        <v>46388</v>
      </c>
      <c r="D1041">
        <v>12659</v>
      </c>
      <c r="E1041" t="s">
        <v>762</v>
      </c>
      <c r="F1041" s="3" t="s">
        <v>28</v>
      </c>
      <c r="G1041" s="3">
        <v>4</v>
      </c>
      <c r="H1041" s="3">
        <v>4</v>
      </c>
      <c r="I1041" t="s">
        <v>763</v>
      </c>
      <c r="J1041">
        <v>7.52</v>
      </c>
      <c r="K1041" t="s">
        <v>764</v>
      </c>
      <c r="L1041" t="s">
        <v>765</v>
      </c>
      <c r="M1041">
        <v>2</v>
      </c>
    </row>
    <row r="1042" spans="1:13" x14ac:dyDescent="0.2">
      <c r="A1042" t="s">
        <v>761</v>
      </c>
      <c r="B1042" s="1">
        <v>45292</v>
      </c>
      <c r="C1042" s="1">
        <v>46388</v>
      </c>
      <c r="D1042">
        <v>12659</v>
      </c>
      <c r="E1042" t="s">
        <v>762</v>
      </c>
      <c r="F1042" s="3" t="s">
        <v>28</v>
      </c>
      <c r="G1042" s="3">
        <v>4</v>
      </c>
      <c r="H1042" s="3">
        <v>5</v>
      </c>
      <c r="I1042" t="s">
        <v>763</v>
      </c>
      <c r="J1042">
        <v>7.78</v>
      </c>
      <c r="K1042" t="s">
        <v>764</v>
      </c>
      <c r="L1042" t="s">
        <v>765</v>
      </c>
      <c r="M1042">
        <v>2</v>
      </c>
    </row>
    <row r="1043" spans="1:13" x14ac:dyDescent="0.2">
      <c r="A1043" t="s">
        <v>761</v>
      </c>
      <c r="B1043" s="1">
        <v>45292</v>
      </c>
      <c r="C1043" s="1">
        <v>46388</v>
      </c>
      <c r="D1043">
        <v>12659</v>
      </c>
      <c r="E1043" t="s">
        <v>762</v>
      </c>
      <c r="F1043" s="3" t="s">
        <v>28</v>
      </c>
      <c r="G1043" s="3">
        <v>4</v>
      </c>
      <c r="H1043" s="3">
        <v>6</v>
      </c>
      <c r="I1043" t="s">
        <v>763</v>
      </c>
      <c r="J1043">
        <v>8.11</v>
      </c>
      <c r="K1043" t="s">
        <v>764</v>
      </c>
      <c r="L1043" t="s">
        <v>765</v>
      </c>
      <c r="M1043">
        <v>2</v>
      </c>
    </row>
    <row r="1044" spans="1:13" x14ac:dyDescent="0.2">
      <c r="A1044" t="s">
        <v>761</v>
      </c>
      <c r="B1044" s="1">
        <v>45292</v>
      </c>
      <c r="C1044" s="1">
        <v>46388</v>
      </c>
      <c r="D1044">
        <v>12659</v>
      </c>
      <c r="E1044" t="s">
        <v>762</v>
      </c>
      <c r="F1044" s="3" t="s">
        <v>28</v>
      </c>
      <c r="G1044" s="3">
        <v>4</v>
      </c>
      <c r="H1044" s="3">
        <v>7</v>
      </c>
      <c r="I1044" t="s">
        <v>763</v>
      </c>
      <c r="J1044">
        <v>8.4499999999999993</v>
      </c>
      <c r="K1044" t="s">
        <v>764</v>
      </c>
      <c r="L1044" t="s">
        <v>765</v>
      </c>
      <c r="M1044">
        <v>2</v>
      </c>
    </row>
    <row r="1045" spans="1:13" x14ac:dyDescent="0.2">
      <c r="A1045" t="s">
        <v>761</v>
      </c>
      <c r="B1045" s="1">
        <v>45292</v>
      </c>
      <c r="C1045" s="1">
        <v>46388</v>
      </c>
      <c r="D1045">
        <v>12659</v>
      </c>
      <c r="E1045" t="s">
        <v>762</v>
      </c>
      <c r="F1045" s="3" t="s">
        <v>28</v>
      </c>
      <c r="G1045" s="3">
        <v>4</v>
      </c>
      <c r="H1045" s="3">
        <v>8</v>
      </c>
      <c r="I1045" t="s">
        <v>763</v>
      </c>
      <c r="J1045">
        <v>9.24</v>
      </c>
      <c r="K1045" t="s">
        <v>764</v>
      </c>
      <c r="L1045" t="s">
        <v>765</v>
      </c>
      <c r="M1045">
        <v>2</v>
      </c>
    </row>
    <row r="1046" spans="1:13" x14ac:dyDescent="0.2">
      <c r="A1046" t="s">
        <v>761</v>
      </c>
      <c r="B1046" s="1">
        <v>45292</v>
      </c>
      <c r="C1046" s="1">
        <v>46388</v>
      </c>
      <c r="D1046">
        <v>12659</v>
      </c>
      <c r="E1046" t="s">
        <v>762</v>
      </c>
      <c r="F1046" s="3" t="s">
        <v>28</v>
      </c>
      <c r="G1046" s="3">
        <v>4</v>
      </c>
      <c r="H1046" s="3">
        <v>9</v>
      </c>
      <c r="I1046" t="s">
        <v>763</v>
      </c>
      <c r="J1046">
        <v>9.6</v>
      </c>
      <c r="K1046" t="s">
        <v>764</v>
      </c>
      <c r="L1046" t="s">
        <v>765</v>
      </c>
      <c r="M1046">
        <v>2</v>
      </c>
    </row>
    <row r="1047" spans="1:13" x14ac:dyDescent="0.2">
      <c r="A1047" t="s">
        <v>761</v>
      </c>
      <c r="B1047" s="1">
        <v>45292</v>
      </c>
      <c r="C1047" s="1">
        <v>46388</v>
      </c>
      <c r="D1047">
        <v>12659</v>
      </c>
      <c r="E1047" t="s">
        <v>762</v>
      </c>
      <c r="F1047" s="3" t="s">
        <v>28</v>
      </c>
      <c r="G1047" s="3">
        <v>4</v>
      </c>
      <c r="H1047" s="3">
        <v>10</v>
      </c>
      <c r="I1047" t="s">
        <v>763</v>
      </c>
      <c r="J1047">
        <v>9.74</v>
      </c>
      <c r="K1047" t="s">
        <v>764</v>
      </c>
      <c r="L1047" t="s">
        <v>765</v>
      </c>
      <c r="M1047">
        <v>2</v>
      </c>
    </row>
    <row r="1048" spans="1:13" x14ac:dyDescent="0.2">
      <c r="A1048" t="s">
        <v>761</v>
      </c>
      <c r="B1048" s="1">
        <v>45292</v>
      </c>
      <c r="C1048" s="1">
        <v>46388</v>
      </c>
      <c r="D1048">
        <v>12659</v>
      </c>
      <c r="E1048" t="s">
        <v>762</v>
      </c>
      <c r="F1048" s="3" t="s">
        <v>28</v>
      </c>
      <c r="G1048" s="3">
        <v>4</v>
      </c>
      <c r="H1048" s="3">
        <v>11</v>
      </c>
      <c r="I1048" t="s">
        <v>763</v>
      </c>
      <c r="J1048">
        <v>10.32</v>
      </c>
      <c r="K1048" t="s">
        <v>764</v>
      </c>
      <c r="L1048" t="s">
        <v>765</v>
      </c>
      <c r="M1048">
        <v>2</v>
      </c>
    </row>
    <row r="1049" spans="1:13" x14ac:dyDescent="0.2">
      <c r="A1049" t="s">
        <v>761</v>
      </c>
      <c r="B1049" s="1">
        <v>45292</v>
      </c>
      <c r="C1049" s="1">
        <v>46388</v>
      </c>
      <c r="D1049">
        <v>12659</v>
      </c>
      <c r="E1049" t="s">
        <v>762</v>
      </c>
      <c r="F1049" s="3" t="s">
        <v>28</v>
      </c>
      <c r="G1049" s="3">
        <v>4</v>
      </c>
      <c r="H1049" s="3">
        <v>12</v>
      </c>
      <c r="I1049" t="s">
        <v>763</v>
      </c>
      <c r="J1049">
        <v>10.57</v>
      </c>
      <c r="K1049" t="s">
        <v>764</v>
      </c>
      <c r="L1049" t="s">
        <v>765</v>
      </c>
      <c r="M1049">
        <v>2</v>
      </c>
    </row>
    <row r="1050" spans="1:13" x14ac:dyDescent="0.2">
      <c r="A1050" t="s">
        <v>761</v>
      </c>
      <c r="B1050" s="1">
        <v>45292</v>
      </c>
      <c r="C1050" s="1">
        <v>46388</v>
      </c>
      <c r="D1050">
        <v>12659</v>
      </c>
      <c r="E1050" t="s">
        <v>762</v>
      </c>
      <c r="F1050" s="3" t="s">
        <v>28</v>
      </c>
      <c r="G1050" s="3">
        <v>4</v>
      </c>
      <c r="H1050" s="3">
        <v>13</v>
      </c>
      <c r="I1050" t="s">
        <v>763</v>
      </c>
      <c r="J1050">
        <v>10.9</v>
      </c>
      <c r="K1050" t="s">
        <v>764</v>
      </c>
      <c r="L1050" t="s">
        <v>765</v>
      </c>
      <c r="M1050">
        <v>2</v>
      </c>
    </row>
    <row r="1051" spans="1:13" x14ac:dyDescent="0.2">
      <c r="A1051" t="s">
        <v>761</v>
      </c>
      <c r="B1051" s="1">
        <v>45292</v>
      </c>
      <c r="C1051" s="1">
        <v>46388</v>
      </c>
      <c r="D1051">
        <v>12659</v>
      </c>
      <c r="E1051" t="s">
        <v>762</v>
      </c>
      <c r="F1051" s="3" t="s">
        <v>28</v>
      </c>
      <c r="G1051" s="3">
        <v>4</v>
      </c>
      <c r="H1051" s="3">
        <v>14</v>
      </c>
      <c r="I1051" t="s">
        <v>763</v>
      </c>
      <c r="J1051">
        <v>11.07</v>
      </c>
      <c r="K1051" t="s">
        <v>764</v>
      </c>
      <c r="L1051" t="s">
        <v>765</v>
      </c>
      <c r="M1051">
        <v>2</v>
      </c>
    </row>
    <row r="1052" spans="1:13" x14ac:dyDescent="0.2">
      <c r="A1052" t="s">
        <v>761</v>
      </c>
      <c r="B1052" s="1">
        <v>45292</v>
      </c>
      <c r="C1052" s="1">
        <v>46388</v>
      </c>
      <c r="D1052">
        <v>12659</v>
      </c>
      <c r="E1052" t="s">
        <v>762</v>
      </c>
      <c r="F1052" s="3" t="s">
        <v>28</v>
      </c>
      <c r="G1052" s="3">
        <v>4</v>
      </c>
      <c r="H1052" s="3">
        <v>15</v>
      </c>
      <c r="I1052" t="s">
        <v>763</v>
      </c>
      <c r="J1052">
        <v>11.44</v>
      </c>
      <c r="K1052" t="s">
        <v>764</v>
      </c>
      <c r="L1052" t="s">
        <v>765</v>
      </c>
      <c r="M1052">
        <v>2</v>
      </c>
    </row>
    <row r="1053" spans="1:13" x14ac:dyDescent="0.2">
      <c r="A1053" t="s">
        <v>761</v>
      </c>
      <c r="B1053" s="1">
        <v>45292</v>
      </c>
      <c r="C1053" s="1">
        <v>46388</v>
      </c>
      <c r="D1053">
        <v>12659</v>
      </c>
      <c r="E1053" t="s">
        <v>762</v>
      </c>
      <c r="F1053" s="3" t="s">
        <v>28</v>
      </c>
      <c r="G1053" s="3">
        <v>4</v>
      </c>
      <c r="H1053" s="3">
        <v>16</v>
      </c>
      <c r="I1053" t="s">
        <v>763</v>
      </c>
      <c r="J1053">
        <v>11.65</v>
      </c>
      <c r="K1053" t="s">
        <v>764</v>
      </c>
      <c r="L1053" t="s">
        <v>765</v>
      </c>
      <c r="M1053">
        <v>2</v>
      </c>
    </row>
    <row r="1054" spans="1:13" x14ac:dyDescent="0.2">
      <c r="A1054" t="s">
        <v>761</v>
      </c>
      <c r="B1054" s="1">
        <v>45292</v>
      </c>
      <c r="C1054" s="1">
        <v>46388</v>
      </c>
      <c r="D1054">
        <v>12659</v>
      </c>
      <c r="E1054" t="s">
        <v>762</v>
      </c>
      <c r="F1054" s="3" t="s">
        <v>28</v>
      </c>
      <c r="G1054" s="3">
        <v>4</v>
      </c>
      <c r="H1054" s="3">
        <v>17</v>
      </c>
      <c r="I1054" t="s">
        <v>763</v>
      </c>
      <c r="J1054">
        <v>12.02</v>
      </c>
      <c r="K1054" t="s">
        <v>764</v>
      </c>
      <c r="L1054" t="s">
        <v>765</v>
      </c>
      <c r="M1054">
        <v>2</v>
      </c>
    </row>
    <row r="1055" spans="1:13" x14ac:dyDescent="0.2">
      <c r="A1055" t="s">
        <v>761</v>
      </c>
      <c r="B1055" s="1">
        <v>45292</v>
      </c>
      <c r="C1055" s="1">
        <v>46388</v>
      </c>
      <c r="D1055">
        <v>12659</v>
      </c>
      <c r="E1055" t="s">
        <v>762</v>
      </c>
      <c r="F1055" s="3" t="s">
        <v>28</v>
      </c>
      <c r="G1055" s="3">
        <v>4</v>
      </c>
      <c r="H1055" s="3">
        <v>18</v>
      </c>
      <c r="I1055" t="s">
        <v>763</v>
      </c>
      <c r="J1055">
        <v>12.23</v>
      </c>
      <c r="K1055" t="s">
        <v>764</v>
      </c>
      <c r="L1055" t="s">
        <v>765</v>
      </c>
      <c r="M1055">
        <v>2</v>
      </c>
    </row>
    <row r="1056" spans="1:13" x14ac:dyDescent="0.2">
      <c r="A1056" t="s">
        <v>761</v>
      </c>
      <c r="B1056" s="1">
        <v>45292</v>
      </c>
      <c r="C1056" s="1">
        <v>46388</v>
      </c>
      <c r="D1056">
        <v>12659</v>
      </c>
      <c r="E1056" t="s">
        <v>762</v>
      </c>
      <c r="F1056" s="3" t="s">
        <v>28</v>
      </c>
      <c r="G1056" s="3">
        <v>4</v>
      </c>
      <c r="H1056" s="3">
        <v>19</v>
      </c>
      <c r="I1056" t="s">
        <v>763</v>
      </c>
      <c r="J1056">
        <v>12.73</v>
      </c>
      <c r="K1056" t="s">
        <v>764</v>
      </c>
      <c r="L1056" t="s">
        <v>765</v>
      </c>
      <c r="M1056">
        <v>2</v>
      </c>
    </row>
    <row r="1057" spans="1:13" x14ac:dyDescent="0.2">
      <c r="A1057" t="s">
        <v>761</v>
      </c>
      <c r="B1057" s="1">
        <v>45292</v>
      </c>
      <c r="C1057" s="1">
        <v>46388</v>
      </c>
      <c r="D1057">
        <v>12659</v>
      </c>
      <c r="E1057" t="s">
        <v>762</v>
      </c>
      <c r="F1057" s="3" t="s">
        <v>28</v>
      </c>
      <c r="G1057" s="3">
        <v>4</v>
      </c>
      <c r="H1057" s="3">
        <v>20</v>
      </c>
      <c r="I1057" t="s">
        <v>763</v>
      </c>
      <c r="J1057">
        <v>13.07</v>
      </c>
      <c r="K1057" t="s">
        <v>764</v>
      </c>
      <c r="L1057" t="s">
        <v>765</v>
      </c>
      <c r="M1057">
        <v>2</v>
      </c>
    </row>
    <row r="1058" spans="1:13" x14ac:dyDescent="0.2">
      <c r="A1058" t="s">
        <v>761</v>
      </c>
      <c r="B1058" s="1">
        <v>45292</v>
      </c>
      <c r="C1058" s="1">
        <v>46388</v>
      </c>
      <c r="D1058">
        <v>12659</v>
      </c>
      <c r="E1058" t="s">
        <v>762</v>
      </c>
      <c r="F1058" s="3" t="s">
        <v>28</v>
      </c>
      <c r="G1058" s="3">
        <v>5</v>
      </c>
      <c r="H1058" s="3">
        <v>1</v>
      </c>
      <c r="I1058" t="s">
        <v>763</v>
      </c>
      <c r="J1058">
        <v>6.57</v>
      </c>
      <c r="K1058" t="s">
        <v>764</v>
      </c>
      <c r="L1058" t="s">
        <v>765</v>
      </c>
      <c r="M1058">
        <v>2</v>
      </c>
    </row>
    <row r="1059" spans="1:13" x14ac:dyDescent="0.2">
      <c r="A1059" t="s">
        <v>761</v>
      </c>
      <c r="B1059" s="1">
        <v>45292</v>
      </c>
      <c r="C1059" s="1">
        <v>46388</v>
      </c>
      <c r="D1059">
        <v>12659</v>
      </c>
      <c r="E1059" t="s">
        <v>762</v>
      </c>
      <c r="F1059" s="3" t="s">
        <v>28</v>
      </c>
      <c r="G1059" s="3">
        <v>5</v>
      </c>
      <c r="H1059" s="3">
        <v>2</v>
      </c>
      <c r="I1059" t="s">
        <v>763</v>
      </c>
      <c r="J1059">
        <v>6.97</v>
      </c>
      <c r="K1059" t="s">
        <v>764</v>
      </c>
      <c r="L1059" t="s">
        <v>765</v>
      </c>
      <c r="M1059">
        <v>2</v>
      </c>
    </row>
    <row r="1060" spans="1:13" x14ac:dyDescent="0.2">
      <c r="A1060" t="s">
        <v>761</v>
      </c>
      <c r="B1060" s="1">
        <v>45292</v>
      </c>
      <c r="C1060" s="1">
        <v>46388</v>
      </c>
      <c r="D1060">
        <v>12659</v>
      </c>
      <c r="E1060" t="s">
        <v>762</v>
      </c>
      <c r="F1060" s="3" t="s">
        <v>28</v>
      </c>
      <c r="G1060" s="3">
        <v>5</v>
      </c>
      <c r="H1060" s="3">
        <v>3</v>
      </c>
      <c r="I1060" t="s">
        <v>763</v>
      </c>
      <c r="J1060">
        <v>7.6</v>
      </c>
      <c r="K1060" t="s">
        <v>764</v>
      </c>
      <c r="L1060" t="s">
        <v>765</v>
      </c>
      <c r="M1060">
        <v>2</v>
      </c>
    </row>
    <row r="1061" spans="1:13" x14ac:dyDescent="0.2">
      <c r="A1061" t="s">
        <v>761</v>
      </c>
      <c r="B1061" s="1">
        <v>45292</v>
      </c>
      <c r="C1061" s="1">
        <v>46388</v>
      </c>
      <c r="D1061">
        <v>12659</v>
      </c>
      <c r="E1061" t="s">
        <v>762</v>
      </c>
      <c r="F1061" s="3" t="s">
        <v>28</v>
      </c>
      <c r="G1061" s="3">
        <v>5</v>
      </c>
      <c r="H1061" s="3">
        <v>4</v>
      </c>
      <c r="I1061" t="s">
        <v>763</v>
      </c>
      <c r="J1061">
        <v>8.52</v>
      </c>
      <c r="K1061" t="s">
        <v>764</v>
      </c>
      <c r="L1061" t="s">
        <v>765</v>
      </c>
      <c r="M1061">
        <v>2</v>
      </c>
    </row>
    <row r="1062" spans="1:13" x14ac:dyDescent="0.2">
      <c r="A1062" t="s">
        <v>761</v>
      </c>
      <c r="B1062" s="1">
        <v>45292</v>
      </c>
      <c r="C1062" s="1">
        <v>46388</v>
      </c>
      <c r="D1062">
        <v>12659</v>
      </c>
      <c r="E1062" t="s">
        <v>762</v>
      </c>
      <c r="F1062" s="3" t="s">
        <v>28</v>
      </c>
      <c r="G1062" s="3">
        <v>5</v>
      </c>
      <c r="H1062" s="3">
        <v>5</v>
      </c>
      <c r="I1062" t="s">
        <v>763</v>
      </c>
      <c r="J1062">
        <v>8.76</v>
      </c>
      <c r="K1062" t="s">
        <v>764</v>
      </c>
      <c r="L1062" t="s">
        <v>765</v>
      </c>
      <c r="M1062">
        <v>2</v>
      </c>
    </row>
    <row r="1063" spans="1:13" x14ac:dyDescent="0.2">
      <c r="A1063" t="s">
        <v>761</v>
      </c>
      <c r="B1063" s="1">
        <v>45292</v>
      </c>
      <c r="C1063" s="1">
        <v>46388</v>
      </c>
      <c r="D1063">
        <v>12659</v>
      </c>
      <c r="E1063" t="s">
        <v>762</v>
      </c>
      <c r="F1063" s="3" t="s">
        <v>28</v>
      </c>
      <c r="G1063" s="3">
        <v>5</v>
      </c>
      <c r="H1063" s="3">
        <v>6</v>
      </c>
      <c r="I1063" t="s">
        <v>763</v>
      </c>
      <c r="J1063">
        <v>9.8800000000000008</v>
      </c>
      <c r="K1063" t="s">
        <v>764</v>
      </c>
      <c r="L1063" t="s">
        <v>765</v>
      </c>
      <c r="M1063">
        <v>2</v>
      </c>
    </row>
    <row r="1064" spans="1:13" x14ac:dyDescent="0.2">
      <c r="A1064" t="s">
        <v>761</v>
      </c>
      <c r="B1064" s="1">
        <v>45292</v>
      </c>
      <c r="C1064" s="1">
        <v>46388</v>
      </c>
      <c r="D1064">
        <v>12659</v>
      </c>
      <c r="E1064" t="s">
        <v>762</v>
      </c>
      <c r="F1064" s="3" t="s">
        <v>28</v>
      </c>
      <c r="G1064" s="3">
        <v>5</v>
      </c>
      <c r="H1064" s="3">
        <v>7</v>
      </c>
      <c r="I1064" t="s">
        <v>763</v>
      </c>
      <c r="J1064">
        <v>10.210000000000001</v>
      </c>
      <c r="K1064" t="s">
        <v>764</v>
      </c>
      <c r="L1064" t="s">
        <v>765</v>
      </c>
      <c r="M1064">
        <v>2</v>
      </c>
    </row>
    <row r="1065" spans="1:13" x14ac:dyDescent="0.2">
      <c r="A1065" t="s">
        <v>761</v>
      </c>
      <c r="B1065" s="1">
        <v>45292</v>
      </c>
      <c r="C1065" s="1">
        <v>46388</v>
      </c>
      <c r="D1065">
        <v>12659</v>
      </c>
      <c r="E1065" t="s">
        <v>762</v>
      </c>
      <c r="F1065" s="3" t="s">
        <v>28</v>
      </c>
      <c r="G1065" s="3">
        <v>5</v>
      </c>
      <c r="H1065" s="3">
        <v>8</v>
      </c>
      <c r="I1065" t="s">
        <v>763</v>
      </c>
      <c r="J1065">
        <v>10.47</v>
      </c>
      <c r="K1065" t="s">
        <v>764</v>
      </c>
      <c r="L1065" t="s">
        <v>765</v>
      </c>
      <c r="M1065">
        <v>2</v>
      </c>
    </row>
    <row r="1066" spans="1:13" x14ac:dyDescent="0.2">
      <c r="A1066" t="s">
        <v>761</v>
      </c>
      <c r="B1066" s="1">
        <v>45292</v>
      </c>
      <c r="C1066" s="1">
        <v>46388</v>
      </c>
      <c r="D1066">
        <v>12659</v>
      </c>
      <c r="E1066" t="s">
        <v>762</v>
      </c>
      <c r="F1066" s="3" t="s">
        <v>28</v>
      </c>
      <c r="G1066" s="3">
        <v>5</v>
      </c>
      <c r="H1066" s="3">
        <v>9</v>
      </c>
      <c r="I1066" t="s">
        <v>763</v>
      </c>
      <c r="J1066">
        <v>10.64</v>
      </c>
      <c r="K1066" t="s">
        <v>764</v>
      </c>
      <c r="L1066" t="s">
        <v>765</v>
      </c>
      <c r="M1066">
        <v>2</v>
      </c>
    </row>
    <row r="1067" spans="1:13" x14ac:dyDescent="0.2">
      <c r="A1067" t="s">
        <v>761</v>
      </c>
      <c r="B1067" s="1">
        <v>45292</v>
      </c>
      <c r="C1067" s="1">
        <v>46388</v>
      </c>
      <c r="D1067">
        <v>12659</v>
      </c>
      <c r="E1067" t="s">
        <v>762</v>
      </c>
      <c r="F1067" s="3" t="s">
        <v>28</v>
      </c>
      <c r="G1067" s="3">
        <v>5</v>
      </c>
      <c r="H1067" s="3">
        <v>10</v>
      </c>
      <c r="I1067" t="s">
        <v>763</v>
      </c>
      <c r="J1067">
        <v>10.92</v>
      </c>
      <c r="K1067" t="s">
        <v>764</v>
      </c>
      <c r="L1067" t="s">
        <v>765</v>
      </c>
      <c r="M1067">
        <v>2</v>
      </c>
    </row>
    <row r="1068" spans="1:13" x14ac:dyDescent="0.2">
      <c r="A1068" t="s">
        <v>761</v>
      </c>
      <c r="B1068" s="1">
        <v>45292</v>
      </c>
      <c r="C1068" s="1">
        <v>46388</v>
      </c>
      <c r="D1068">
        <v>12659</v>
      </c>
      <c r="E1068" t="s">
        <v>762</v>
      </c>
      <c r="F1068" s="3" t="s">
        <v>28</v>
      </c>
      <c r="G1068" s="3">
        <v>5</v>
      </c>
      <c r="H1068" s="3">
        <v>11</v>
      </c>
      <c r="I1068" t="s">
        <v>763</v>
      </c>
      <c r="J1068">
        <v>11.21</v>
      </c>
      <c r="K1068" t="s">
        <v>764</v>
      </c>
      <c r="L1068" t="s">
        <v>765</v>
      </c>
      <c r="M1068">
        <v>2</v>
      </c>
    </row>
    <row r="1069" spans="1:13" x14ac:dyDescent="0.2">
      <c r="A1069" t="s">
        <v>761</v>
      </c>
      <c r="B1069" s="1">
        <v>45292</v>
      </c>
      <c r="C1069" s="1">
        <v>46388</v>
      </c>
      <c r="D1069">
        <v>12659</v>
      </c>
      <c r="E1069" t="s">
        <v>762</v>
      </c>
      <c r="F1069" s="3" t="s">
        <v>28</v>
      </c>
      <c r="G1069" s="3">
        <v>5</v>
      </c>
      <c r="H1069" s="3">
        <v>12</v>
      </c>
      <c r="I1069" t="s">
        <v>763</v>
      </c>
      <c r="J1069">
        <v>11.51</v>
      </c>
      <c r="K1069" t="s">
        <v>764</v>
      </c>
      <c r="L1069" t="s">
        <v>765</v>
      </c>
      <c r="M1069">
        <v>2</v>
      </c>
    </row>
    <row r="1070" spans="1:13" x14ac:dyDescent="0.2">
      <c r="A1070" t="s">
        <v>761</v>
      </c>
      <c r="B1070" s="1">
        <v>45292</v>
      </c>
      <c r="C1070" s="1">
        <v>46388</v>
      </c>
      <c r="D1070">
        <v>12659</v>
      </c>
      <c r="E1070" t="s">
        <v>762</v>
      </c>
      <c r="F1070" s="3" t="s">
        <v>28</v>
      </c>
      <c r="G1070" s="3">
        <v>5</v>
      </c>
      <c r="H1070" s="3">
        <v>13</v>
      </c>
      <c r="I1070" t="s">
        <v>763</v>
      </c>
      <c r="J1070">
        <v>11.95</v>
      </c>
      <c r="K1070" t="s">
        <v>764</v>
      </c>
      <c r="L1070" t="s">
        <v>765</v>
      </c>
      <c r="M1070">
        <v>2</v>
      </c>
    </row>
    <row r="1071" spans="1:13" x14ac:dyDescent="0.2">
      <c r="A1071" t="s">
        <v>761</v>
      </c>
      <c r="B1071" s="1">
        <v>45292</v>
      </c>
      <c r="C1071" s="1">
        <v>46388</v>
      </c>
      <c r="D1071">
        <v>12659</v>
      </c>
      <c r="E1071" t="s">
        <v>762</v>
      </c>
      <c r="F1071" s="3" t="s">
        <v>28</v>
      </c>
      <c r="G1071" s="3">
        <v>5</v>
      </c>
      <c r="H1071" s="3">
        <v>14</v>
      </c>
      <c r="I1071" t="s">
        <v>763</v>
      </c>
      <c r="J1071">
        <v>12.24</v>
      </c>
      <c r="K1071" t="s">
        <v>764</v>
      </c>
      <c r="L1071" t="s">
        <v>765</v>
      </c>
      <c r="M1071">
        <v>2</v>
      </c>
    </row>
    <row r="1072" spans="1:13" x14ac:dyDescent="0.2">
      <c r="A1072" t="s">
        <v>761</v>
      </c>
      <c r="B1072" s="1">
        <v>45292</v>
      </c>
      <c r="C1072" s="1">
        <v>46388</v>
      </c>
      <c r="D1072">
        <v>12659</v>
      </c>
      <c r="E1072" t="s">
        <v>762</v>
      </c>
      <c r="F1072" s="3" t="s">
        <v>28</v>
      </c>
      <c r="G1072" s="3">
        <v>5</v>
      </c>
      <c r="H1072" s="3">
        <v>15</v>
      </c>
      <c r="I1072" t="s">
        <v>763</v>
      </c>
      <c r="J1072">
        <v>12.82</v>
      </c>
      <c r="K1072" t="s">
        <v>764</v>
      </c>
      <c r="L1072" t="s">
        <v>765</v>
      </c>
      <c r="M1072">
        <v>2</v>
      </c>
    </row>
    <row r="1073" spans="1:13" x14ac:dyDescent="0.2">
      <c r="A1073" t="s">
        <v>761</v>
      </c>
      <c r="B1073" s="1">
        <v>45292</v>
      </c>
      <c r="C1073" s="1">
        <v>46388</v>
      </c>
      <c r="D1073">
        <v>12659</v>
      </c>
      <c r="E1073" t="s">
        <v>762</v>
      </c>
      <c r="F1073" s="3" t="s">
        <v>28</v>
      </c>
      <c r="G1073" s="3">
        <v>5</v>
      </c>
      <c r="H1073" s="3">
        <v>16</v>
      </c>
      <c r="I1073" t="s">
        <v>763</v>
      </c>
      <c r="J1073">
        <v>13.08</v>
      </c>
      <c r="K1073" t="s">
        <v>764</v>
      </c>
      <c r="L1073" t="s">
        <v>765</v>
      </c>
      <c r="M1073">
        <v>2</v>
      </c>
    </row>
    <row r="1074" spans="1:13" x14ac:dyDescent="0.2">
      <c r="A1074" t="s">
        <v>761</v>
      </c>
      <c r="B1074" s="1">
        <v>45292</v>
      </c>
      <c r="C1074" s="1">
        <v>46388</v>
      </c>
      <c r="D1074">
        <v>12659</v>
      </c>
      <c r="E1074" t="s">
        <v>762</v>
      </c>
      <c r="F1074" s="3" t="s">
        <v>28</v>
      </c>
      <c r="G1074" s="3">
        <v>5</v>
      </c>
      <c r="H1074" s="3">
        <v>17</v>
      </c>
      <c r="I1074" t="s">
        <v>763</v>
      </c>
      <c r="J1074">
        <v>13.63</v>
      </c>
      <c r="K1074" t="s">
        <v>764</v>
      </c>
      <c r="L1074" t="s">
        <v>765</v>
      </c>
      <c r="M1074">
        <v>2</v>
      </c>
    </row>
    <row r="1075" spans="1:13" x14ac:dyDescent="0.2">
      <c r="A1075" t="s">
        <v>761</v>
      </c>
      <c r="B1075" s="1">
        <v>45292</v>
      </c>
      <c r="C1075" s="1">
        <v>46388</v>
      </c>
      <c r="D1075">
        <v>12659</v>
      </c>
      <c r="E1075" t="s">
        <v>762</v>
      </c>
      <c r="F1075" s="3" t="s">
        <v>28</v>
      </c>
      <c r="G1075" s="3">
        <v>5</v>
      </c>
      <c r="H1075" s="3">
        <v>18</v>
      </c>
      <c r="I1075" t="s">
        <v>763</v>
      </c>
      <c r="J1075">
        <v>14.17</v>
      </c>
      <c r="K1075" t="s">
        <v>764</v>
      </c>
      <c r="L1075" t="s">
        <v>765</v>
      </c>
      <c r="M1075">
        <v>2</v>
      </c>
    </row>
    <row r="1076" spans="1:13" x14ac:dyDescent="0.2">
      <c r="A1076" t="s">
        <v>761</v>
      </c>
      <c r="B1076" s="1">
        <v>45292</v>
      </c>
      <c r="C1076" s="1">
        <v>46388</v>
      </c>
      <c r="D1076">
        <v>12659</v>
      </c>
      <c r="E1076" t="s">
        <v>762</v>
      </c>
      <c r="F1076" s="3" t="s">
        <v>28</v>
      </c>
      <c r="G1076" s="3">
        <v>5</v>
      </c>
      <c r="H1076" s="3">
        <v>19</v>
      </c>
      <c r="I1076" t="s">
        <v>763</v>
      </c>
      <c r="J1076">
        <v>14.98</v>
      </c>
      <c r="K1076" t="s">
        <v>764</v>
      </c>
      <c r="L1076" t="s">
        <v>765</v>
      </c>
      <c r="M1076">
        <v>2</v>
      </c>
    </row>
    <row r="1077" spans="1:13" x14ac:dyDescent="0.2">
      <c r="A1077" t="s">
        <v>761</v>
      </c>
      <c r="B1077" s="1">
        <v>45292</v>
      </c>
      <c r="C1077" s="1">
        <v>46388</v>
      </c>
      <c r="D1077">
        <v>12659</v>
      </c>
      <c r="E1077" t="s">
        <v>762</v>
      </c>
      <c r="F1077" s="3" t="s">
        <v>28</v>
      </c>
      <c r="G1077" s="3">
        <v>5</v>
      </c>
      <c r="H1077" s="3">
        <v>20</v>
      </c>
      <c r="I1077" t="s">
        <v>763</v>
      </c>
      <c r="J1077">
        <v>15.42</v>
      </c>
      <c r="K1077" t="s">
        <v>764</v>
      </c>
      <c r="L1077" t="s">
        <v>765</v>
      </c>
      <c r="M1077">
        <v>2</v>
      </c>
    </row>
    <row r="1078" spans="1:13" x14ac:dyDescent="0.2">
      <c r="A1078" t="s">
        <v>761</v>
      </c>
      <c r="B1078" s="1">
        <v>45292</v>
      </c>
      <c r="C1078" s="1">
        <v>46388</v>
      </c>
      <c r="D1078">
        <v>12659</v>
      </c>
      <c r="E1078" t="s">
        <v>762</v>
      </c>
      <c r="F1078" s="3" t="s">
        <v>28</v>
      </c>
      <c r="G1078" s="3">
        <v>6</v>
      </c>
      <c r="H1078" s="3">
        <v>1</v>
      </c>
      <c r="I1078" t="s">
        <v>763</v>
      </c>
      <c r="J1078">
        <v>6.79</v>
      </c>
      <c r="K1078" t="s">
        <v>764</v>
      </c>
      <c r="L1078" t="s">
        <v>765</v>
      </c>
      <c r="M1078">
        <v>2</v>
      </c>
    </row>
    <row r="1079" spans="1:13" x14ac:dyDescent="0.2">
      <c r="A1079" t="s">
        <v>761</v>
      </c>
      <c r="B1079" s="1">
        <v>45292</v>
      </c>
      <c r="C1079" s="1">
        <v>46388</v>
      </c>
      <c r="D1079">
        <v>12659</v>
      </c>
      <c r="E1079" t="s">
        <v>762</v>
      </c>
      <c r="F1079" s="3" t="s">
        <v>28</v>
      </c>
      <c r="G1079" s="3">
        <v>6</v>
      </c>
      <c r="H1079" s="3">
        <v>2</v>
      </c>
      <c r="I1079" t="s">
        <v>763</v>
      </c>
      <c r="J1079">
        <v>7.83</v>
      </c>
      <c r="K1079" t="s">
        <v>764</v>
      </c>
      <c r="L1079" t="s">
        <v>765</v>
      </c>
      <c r="M1079">
        <v>2</v>
      </c>
    </row>
    <row r="1080" spans="1:13" x14ac:dyDescent="0.2">
      <c r="A1080" t="s">
        <v>761</v>
      </c>
      <c r="B1080" s="1">
        <v>45292</v>
      </c>
      <c r="C1080" s="1">
        <v>46388</v>
      </c>
      <c r="D1080">
        <v>12659</v>
      </c>
      <c r="E1080" t="s">
        <v>762</v>
      </c>
      <c r="F1080" s="3" t="s">
        <v>28</v>
      </c>
      <c r="G1080" s="3">
        <v>6</v>
      </c>
      <c r="H1080" s="3">
        <v>3</v>
      </c>
      <c r="I1080" t="s">
        <v>763</v>
      </c>
      <c r="J1080">
        <v>9.06</v>
      </c>
      <c r="K1080" t="s">
        <v>764</v>
      </c>
      <c r="L1080" t="s">
        <v>765</v>
      </c>
      <c r="M1080">
        <v>2</v>
      </c>
    </row>
    <row r="1081" spans="1:13" x14ac:dyDescent="0.2">
      <c r="A1081" t="s">
        <v>761</v>
      </c>
      <c r="B1081" s="1">
        <v>45292</v>
      </c>
      <c r="C1081" s="1">
        <v>46388</v>
      </c>
      <c r="D1081">
        <v>12659</v>
      </c>
      <c r="E1081" t="s">
        <v>762</v>
      </c>
      <c r="F1081" s="3" t="s">
        <v>28</v>
      </c>
      <c r="G1081" s="3">
        <v>6</v>
      </c>
      <c r="H1081" s="3">
        <v>4</v>
      </c>
      <c r="I1081" t="s">
        <v>763</v>
      </c>
      <c r="J1081">
        <v>9.59</v>
      </c>
      <c r="K1081" t="s">
        <v>764</v>
      </c>
      <c r="L1081" t="s">
        <v>765</v>
      </c>
      <c r="M1081">
        <v>2</v>
      </c>
    </row>
    <row r="1082" spans="1:13" x14ac:dyDescent="0.2">
      <c r="A1082" t="s">
        <v>761</v>
      </c>
      <c r="B1082" s="1">
        <v>45292</v>
      </c>
      <c r="C1082" s="1">
        <v>46388</v>
      </c>
      <c r="D1082">
        <v>12659</v>
      </c>
      <c r="E1082" t="s">
        <v>762</v>
      </c>
      <c r="F1082" s="3" t="s">
        <v>28</v>
      </c>
      <c r="G1082" s="3">
        <v>6</v>
      </c>
      <c r="H1082" s="3">
        <v>5</v>
      </c>
      <c r="I1082" t="s">
        <v>763</v>
      </c>
      <c r="J1082">
        <v>10.17</v>
      </c>
      <c r="K1082" t="s">
        <v>764</v>
      </c>
      <c r="L1082" t="s">
        <v>765</v>
      </c>
      <c r="M1082">
        <v>2</v>
      </c>
    </row>
    <row r="1083" spans="1:13" x14ac:dyDescent="0.2">
      <c r="A1083" t="s">
        <v>761</v>
      </c>
      <c r="B1083" s="1">
        <v>45292</v>
      </c>
      <c r="C1083" s="1">
        <v>46388</v>
      </c>
      <c r="D1083">
        <v>12659</v>
      </c>
      <c r="E1083" t="s">
        <v>762</v>
      </c>
      <c r="F1083" s="3" t="s">
        <v>28</v>
      </c>
      <c r="G1083" s="3">
        <v>6</v>
      </c>
      <c r="H1083" s="3">
        <v>6</v>
      </c>
      <c r="I1083" t="s">
        <v>763</v>
      </c>
      <c r="J1083">
        <v>10.43</v>
      </c>
      <c r="K1083" t="s">
        <v>764</v>
      </c>
      <c r="L1083" t="s">
        <v>765</v>
      </c>
      <c r="M1083">
        <v>2</v>
      </c>
    </row>
    <row r="1084" spans="1:13" x14ac:dyDescent="0.2">
      <c r="A1084" t="s">
        <v>761</v>
      </c>
      <c r="B1084" s="1">
        <v>45292</v>
      </c>
      <c r="C1084" s="1">
        <v>46388</v>
      </c>
      <c r="D1084">
        <v>12659</v>
      </c>
      <c r="E1084" t="s">
        <v>762</v>
      </c>
      <c r="F1084" s="3" t="s">
        <v>28</v>
      </c>
      <c r="G1084" s="3">
        <v>6</v>
      </c>
      <c r="H1084" s="3">
        <v>7</v>
      </c>
      <c r="I1084" t="s">
        <v>763</v>
      </c>
      <c r="J1084">
        <v>10.74</v>
      </c>
      <c r="K1084" t="s">
        <v>764</v>
      </c>
      <c r="L1084" t="s">
        <v>765</v>
      </c>
      <c r="M1084">
        <v>2</v>
      </c>
    </row>
    <row r="1085" spans="1:13" x14ac:dyDescent="0.2">
      <c r="A1085" t="s">
        <v>761</v>
      </c>
      <c r="B1085" s="1">
        <v>45292</v>
      </c>
      <c r="C1085" s="1">
        <v>46388</v>
      </c>
      <c r="D1085">
        <v>12659</v>
      </c>
      <c r="E1085" t="s">
        <v>762</v>
      </c>
      <c r="F1085" s="3" t="s">
        <v>28</v>
      </c>
      <c r="G1085" s="3">
        <v>6</v>
      </c>
      <c r="H1085" s="3">
        <v>8</v>
      </c>
      <c r="I1085" t="s">
        <v>763</v>
      </c>
      <c r="J1085">
        <v>11.11</v>
      </c>
      <c r="K1085" t="s">
        <v>764</v>
      </c>
      <c r="L1085" t="s">
        <v>765</v>
      </c>
      <c r="M1085">
        <v>2</v>
      </c>
    </row>
    <row r="1086" spans="1:13" x14ac:dyDescent="0.2">
      <c r="A1086" t="s">
        <v>761</v>
      </c>
      <c r="B1086" s="1">
        <v>45292</v>
      </c>
      <c r="C1086" s="1">
        <v>46388</v>
      </c>
      <c r="D1086">
        <v>12659</v>
      </c>
      <c r="E1086" t="s">
        <v>762</v>
      </c>
      <c r="F1086" s="3" t="s">
        <v>28</v>
      </c>
      <c r="G1086" s="3">
        <v>6</v>
      </c>
      <c r="H1086" s="3">
        <v>9</v>
      </c>
      <c r="I1086" t="s">
        <v>763</v>
      </c>
      <c r="J1086">
        <v>11.39</v>
      </c>
      <c r="K1086" t="s">
        <v>764</v>
      </c>
      <c r="L1086" t="s">
        <v>765</v>
      </c>
      <c r="M1086">
        <v>2</v>
      </c>
    </row>
    <row r="1087" spans="1:13" x14ac:dyDescent="0.2">
      <c r="A1087" t="s">
        <v>761</v>
      </c>
      <c r="B1087" s="1">
        <v>45292</v>
      </c>
      <c r="C1087" s="1">
        <v>46388</v>
      </c>
      <c r="D1087">
        <v>12659</v>
      </c>
      <c r="E1087" t="s">
        <v>762</v>
      </c>
      <c r="F1087" s="3" t="s">
        <v>28</v>
      </c>
      <c r="G1087" s="3">
        <v>6</v>
      </c>
      <c r="H1087" s="3">
        <v>10</v>
      </c>
      <c r="I1087" t="s">
        <v>763</v>
      </c>
      <c r="J1087">
        <v>11.68</v>
      </c>
      <c r="K1087" t="s">
        <v>764</v>
      </c>
      <c r="L1087" t="s">
        <v>765</v>
      </c>
      <c r="M1087">
        <v>2</v>
      </c>
    </row>
    <row r="1088" spans="1:13" x14ac:dyDescent="0.2">
      <c r="A1088" t="s">
        <v>761</v>
      </c>
      <c r="B1088" s="1">
        <v>45292</v>
      </c>
      <c r="C1088" s="1">
        <v>46388</v>
      </c>
      <c r="D1088">
        <v>12659</v>
      </c>
      <c r="E1088" t="s">
        <v>762</v>
      </c>
      <c r="F1088" s="3" t="s">
        <v>28</v>
      </c>
      <c r="G1088" s="3">
        <v>6</v>
      </c>
      <c r="H1088" s="3">
        <v>11</v>
      </c>
      <c r="I1088" t="s">
        <v>763</v>
      </c>
      <c r="J1088">
        <v>12.1</v>
      </c>
      <c r="K1088" t="s">
        <v>764</v>
      </c>
      <c r="L1088" t="s">
        <v>765</v>
      </c>
      <c r="M1088">
        <v>2</v>
      </c>
    </row>
    <row r="1089" spans="1:13" x14ac:dyDescent="0.2">
      <c r="A1089" t="s">
        <v>761</v>
      </c>
      <c r="B1089" s="1">
        <v>45292</v>
      </c>
      <c r="C1089" s="1">
        <v>46388</v>
      </c>
      <c r="D1089">
        <v>12659</v>
      </c>
      <c r="E1089" t="s">
        <v>762</v>
      </c>
      <c r="F1089" s="3" t="s">
        <v>28</v>
      </c>
      <c r="G1089" s="3">
        <v>6</v>
      </c>
      <c r="H1089" s="3">
        <v>12</v>
      </c>
      <c r="I1089" t="s">
        <v>763</v>
      </c>
      <c r="J1089">
        <v>12.63</v>
      </c>
      <c r="K1089" t="s">
        <v>764</v>
      </c>
      <c r="L1089" t="s">
        <v>765</v>
      </c>
      <c r="M1089">
        <v>2</v>
      </c>
    </row>
    <row r="1090" spans="1:13" x14ac:dyDescent="0.2">
      <c r="A1090" t="s">
        <v>761</v>
      </c>
      <c r="B1090" s="1">
        <v>45292</v>
      </c>
      <c r="C1090" s="1">
        <v>46388</v>
      </c>
      <c r="D1090">
        <v>12659</v>
      </c>
      <c r="E1090" t="s">
        <v>762</v>
      </c>
      <c r="F1090" s="3" t="s">
        <v>28</v>
      </c>
      <c r="G1090" s="3">
        <v>6</v>
      </c>
      <c r="H1090" s="3">
        <v>13</v>
      </c>
      <c r="I1090" t="s">
        <v>763</v>
      </c>
      <c r="J1090">
        <v>13.12</v>
      </c>
      <c r="K1090" t="s">
        <v>764</v>
      </c>
      <c r="L1090" t="s">
        <v>765</v>
      </c>
      <c r="M1090">
        <v>2</v>
      </c>
    </row>
    <row r="1091" spans="1:13" x14ac:dyDescent="0.2">
      <c r="A1091" t="s">
        <v>761</v>
      </c>
      <c r="B1091" s="1">
        <v>45292</v>
      </c>
      <c r="C1091" s="1">
        <v>46388</v>
      </c>
      <c r="D1091">
        <v>12659</v>
      </c>
      <c r="E1091" t="s">
        <v>762</v>
      </c>
      <c r="F1091" s="3" t="s">
        <v>28</v>
      </c>
      <c r="G1091" s="3">
        <v>6</v>
      </c>
      <c r="H1091" s="3">
        <v>14</v>
      </c>
      <c r="I1091" t="s">
        <v>763</v>
      </c>
      <c r="J1091">
        <v>13.88</v>
      </c>
      <c r="K1091" t="s">
        <v>764</v>
      </c>
      <c r="L1091" t="s">
        <v>765</v>
      </c>
      <c r="M1091">
        <v>2</v>
      </c>
    </row>
    <row r="1092" spans="1:13" x14ac:dyDescent="0.2">
      <c r="A1092" t="s">
        <v>761</v>
      </c>
      <c r="B1092" s="1">
        <v>45292</v>
      </c>
      <c r="C1092" s="1">
        <v>46388</v>
      </c>
      <c r="D1092">
        <v>12659</v>
      </c>
      <c r="E1092" t="s">
        <v>762</v>
      </c>
      <c r="F1092" s="3" t="s">
        <v>28</v>
      </c>
      <c r="G1092" s="3">
        <v>6</v>
      </c>
      <c r="H1092" s="3">
        <v>15</v>
      </c>
      <c r="I1092" t="s">
        <v>763</v>
      </c>
      <c r="J1092">
        <v>14.63</v>
      </c>
      <c r="K1092" t="s">
        <v>764</v>
      </c>
      <c r="L1092" t="s">
        <v>765</v>
      </c>
      <c r="M1092">
        <v>2</v>
      </c>
    </row>
    <row r="1093" spans="1:13" x14ac:dyDescent="0.2">
      <c r="A1093" t="s">
        <v>761</v>
      </c>
      <c r="B1093" s="1">
        <v>45292</v>
      </c>
      <c r="C1093" s="1">
        <v>46388</v>
      </c>
      <c r="D1093">
        <v>12659</v>
      </c>
      <c r="E1093" t="s">
        <v>762</v>
      </c>
      <c r="F1093" s="3" t="s">
        <v>28</v>
      </c>
      <c r="G1093" s="3">
        <v>6</v>
      </c>
      <c r="H1093" s="3">
        <v>16</v>
      </c>
      <c r="I1093" t="s">
        <v>763</v>
      </c>
      <c r="J1093">
        <v>15.2</v>
      </c>
      <c r="K1093" t="s">
        <v>764</v>
      </c>
      <c r="L1093" t="s">
        <v>765</v>
      </c>
      <c r="M1093">
        <v>2</v>
      </c>
    </row>
    <row r="1094" spans="1:13" x14ac:dyDescent="0.2">
      <c r="A1094" t="s">
        <v>761</v>
      </c>
      <c r="B1094" s="1">
        <v>45292</v>
      </c>
      <c r="C1094" s="1">
        <v>46388</v>
      </c>
      <c r="D1094">
        <v>12659</v>
      </c>
      <c r="E1094" t="s">
        <v>762</v>
      </c>
      <c r="F1094" s="3" t="s">
        <v>28</v>
      </c>
      <c r="G1094" s="3">
        <v>6</v>
      </c>
      <c r="H1094" s="3">
        <v>17</v>
      </c>
      <c r="I1094" t="s">
        <v>763</v>
      </c>
      <c r="J1094">
        <v>15.87</v>
      </c>
      <c r="K1094" t="s">
        <v>764</v>
      </c>
      <c r="L1094" t="s">
        <v>765</v>
      </c>
      <c r="M1094">
        <v>2</v>
      </c>
    </row>
    <row r="1095" spans="1:13" x14ac:dyDescent="0.2">
      <c r="A1095" t="s">
        <v>761</v>
      </c>
      <c r="B1095" s="1">
        <v>45292</v>
      </c>
      <c r="C1095" s="1">
        <v>46388</v>
      </c>
      <c r="D1095">
        <v>12659</v>
      </c>
      <c r="E1095" t="s">
        <v>762</v>
      </c>
      <c r="F1095" s="3" t="s">
        <v>28</v>
      </c>
      <c r="G1095" s="3">
        <v>6</v>
      </c>
      <c r="H1095" s="3">
        <v>18</v>
      </c>
      <c r="I1095" t="s">
        <v>763</v>
      </c>
      <c r="J1095">
        <v>16.559999999999999</v>
      </c>
      <c r="K1095" t="s">
        <v>764</v>
      </c>
      <c r="L1095" t="s">
        <v>765</v>
      </c>
      <c r="M1095">
        <v>2</v>
      </c>
    </row>
    <row r="1096" spans="1:13" x14ac:dyDescent="0.2">
      <c r="A1096" t="s">
        <v>761</v>
      </c>
      <c r="B1096" s="1">
        <v>45292</v>
      </c>
      <c r="C1096" s="1">
        <v>46388</v>
      </c>
      <c r="D1096">
        <v>12659</v>
      </c>
      <c r="E1096" t="s">
        <v>762</v>
      </c>
      <c r="F1096" s="3" t="s">
        <v>28</v>
      </c>
      <c r="G1096" s="3">
        <v>6</v>
      </c>
      <c r="H1096" s="3">
        <v>19</v>
      </c>
      <c r="I1096" t="s">
        <v>763</v>
      </c>
      <c r="J1096">
        <v>17.13</v>
      </c>
      <c r="K1096" t="s">
        <v>764</v>
      </c>
      <c r="L1096" t="s">
        <v>765</v>
      </c>
      <c r="M1096">
        <v>2</v>
      </c>
    </row>
    <row r="1097" spans="1:13" x14ac:dyDescent="0.2">
      <c r="A1097" t="s">
        <v>761</v>
      </c>
      <c r="B1097" s="1">
        <v>45292</v>
      </c>
      <c r="C1097" s="1">
        <v>46388</v>
      </c>
      <c r="D1097">
        <v>12659</v>
      </c>
      <c r="E1097" t="s">
        <v>762</v>
      </c>
      <c r="F1097" s="3" t="s">
        <v>28</v>
      </c>
      <c r="G1097" s="3">
        <v>6</v>
      </c>
      <c r="H1097" s="3">
        <v>20</v>
      </c>
      <c r="I1097" t="s">
        <v>763</v>
      </c>
      <c r="J1097">
        <v>17.760000000000002</v>
      </c>
      <c r="K1097" t="s">
        <v>764</v>
      </c>
      <c r="L1097" t="s">
        <v>765</v>
      </c>
      <c r="M1097">
        <v>2</v>
      </c>
    </row>
    <row r="1098" spans="1:13" x14ac:dyDescent="0.2">
      <c r="A1098" t="s">
        <v>761</v>
      </c>
      <c r="B1098" s="1">
        <v>45292</v>
      </c>
      <c r="C1098" s="1">
        <v>46388</v>
      </c>
      <c r="D1098">
        <v>12659</v>
      </c>
      <c r="E1098" t="s">
        <v>762</v>
      </c>
      <c r="F1098" s="3" t="s">
        <v>28</v>
      </c>
      <c r="G1098" s="3">
        <v>7</v>
      </c>
      <c r="H1098" s="3">
        <v>1</v>
      </c>
      <c r="I1098" t="s">
        <v>763</v>
      </c>
      <c r="J1098">
        <v>7.16</v>
      </c>
      <c r="K1098" t="s">
        <v>764</v>
      </c>
      <c r="L1098" t="s">
        <v>765</v>
      </c>
      <c r="M1098">
        <v>2</v>
      </c>
    </row>
    <row r="1099" spans="1:13" x14ac:dyDescent="0.2">
      <c r="A1099" t="s">
        <v>761</v>
      </c>
      <c r="B1099" s="1">
        <v>45292</v>
      </c>
      <c r="C1099" s="1">
        <v>46388</v>
      </c>
      <c r="D1099">
        <v>12659</v>
      </c>
      <c r="E1099" t="s">
        <v>762</v>
      </c>
      <c r="F1099" s="3" t="s">
        <v>28</v>
      </c>
      <c r="G1099" s="3">
        <v>7</v>
      </c>
      <c r="H1099" s="3">
        <v>2</v>
      </c>
      <c r="I1099" t="s">
        <v>763</v>
      </c>
      <c r="J1099">
        <v>8.31</v>
      </c>
      <c r="K1099" t="s">
        <v>764</v>
      </c>
      <c r="L1099" t="s">
        <v>765</v>
      </c>
      <c r="M1099">
        <v>2</v>
      </c>
    </row>
    <row r="1100" spans="1:13" x14ac:dyDescent="0.2">
      <c r="A1100" t="s">
        <v>761</v>
      </c>
      <c r="B1100" s="1">
        <v>45292</v>
      </c>
      <c r="C1100" s="1">
        <v>46388</v>
      </c>
      <c r="D1100">
        <v>12659</v>
      </c>
      <c r="E1100" t="s">
        <v>762</v>
      </c>
      <c r="F1100" s="3" t="s">
        <v>28</v>
      </c>
      <c r="G1100" s="3">
        <v>7</v>
      </c>
      <c r="H1100" s="3">
        <v>3</v>
      </c>
      <c r="I1100" t="s">
        <v>763</v>
      </c>
      <c r="J1100">
        <v>9.52</v>
      </c>
      <c r="K1100" t="s">
        <v>764</v>
      </c>
      <c r="L1100" t="s">
        <v>765</v>
      </c>
      <c r="M1100">
        <v>2</v>
      </c>
    </row>
    <row r="1101" spans="1:13" x14ac:dyDescent="0.2">
      <c r="A1101" t="s">
        <v>761</v>
      </c>
      <c r="B1101" s="1">
        <v>45292</v>
      </c>
      <c r="C1101" s="1">
        <v>46388</v>
      </c>
      <c r="D1101">
        <v>12659</v>
      </c>
      <c r="E1101" t="s">
        <v>762</v>
      </c>
      <c r="F1101" s="3" t="s">
        <v>28</v>
      </c>
      <c r="G1101" s="3">
        <v>7</v>
      </c>
      <c r="H1101" s="3">
        <v>4</v>
      </c>
      <c r="I1101" t="s">
        <v>763</v>
      </c>
      <c r="J1101">
        <v>10.32</v>
      </c>
      <c r="K1101" t="s">
        <v>764</v>
      </c>
      <c r="L1101" t="s">
        <v>765</v>
      </c>
      <c r="M1101">
        <v>2</v>
      </c>
    </row>
    <row r="1102" spans="1:13" x14ac:dyDescent="0.2">
      <c r="A1102" t="s">
        <v>761</v>
      </c>
      <c r="B1102" s="1">
        <v>45292</v>
      </c>
      <c r="C1102" s="1">
        <v>46388</v>
      </c>
      <c r="D1102">
        <v>12659</v>
      </c>
      <c r="E1102" t="s">
        <v>762</v>
      </c>
      <c r="F1102" s="3" t="s">
        <v>28</v>
      </c>
      <c r="G1102" s="3">
        <v>7</v>
      </c>
      <c r="H1102" s="3">
        <v>5</v>
      </c>
      <c r="I1102" t="s">
        <v>763</v>
      </c>
      <c r="J1102">
        <v>10.86</v>
      </c>
      <c r="K1102" t="s">
        <v>764</v>
      </c>
      <c r="L1102" t="s">
        <v>765</v>
      </c>
      <c r="M1102">
        <v>2</v>
      </c>
    </row>
    <row r="1103" spans="1:13" x14ac:dyDescent="0.2">
      <c r="A1103" t="s">
        <v>761</v>
      </c>
      <c r="B1103" s="1">
        <v>45292</v>
      </c>
      <c r="C1103" s="1">
        <v>46388</v>
      </c>
      <c r="D1103">
        <v>12659</v>
      </c>
      <c r="E1103" t="s">
        <v>762</v>
      </c>
      <c r="F1103" s="3" t="s">
        <v>28</v>
      </c>
      <c r="G1103" s="3">
        <v>7</v>
      </c>
      <c r="H1103" s="3">
        <v>6</v>
      </c>
      <c r="I1103" t="s">
        <v>763</v>
      </c>
      <c r="J1103">
        <v>11.17</v>
      </c>
      <c r="K1103" t="s">
        <v>764</v>
      </c>
      <c r="L1103" t="s">
        <v>765</v>
      </c>
      <c r="M1103">
        <v>2</v>
      </c>
    </row>
    <row r="1104" spans="1:13" x14ac:dyDescent="0.2">
      <c r="A1104" t="s">
        <v>761</v>
      </c>
      <c r="B1104" s="1">
        <v>45292</v>
      </c>
      <c r="C1104" s="1">
        <v>46388</v>
      </c>
      <c r="D1104">
        <v>12659</v>
      </c>
      <c r="E1104" t="s">
        <v>762</v>
      </c>
      <c r="F1104" s="3" t="s">
        <v>28</v>
      </c>
      <c r="G1104" s="3">
        <v>7</v>
      </c>
      <c r="H1104" s="3">
        <v>7</v>
      </c>
      <c r="I1104" t="s">
        <v>763</v>
      </c>
      <c r="J1104">
        <v>11.59</v>
      </c>
      <c r="K1104" t="s">
        <v>764</v>
      </c>
      <c r="L1104" t="s">
        <v>765</v>
      </c>
      <c r="M1104">
        <v>2</v>
      </c>
    </row>
    <row r="1105" spans="1:13" x14ac:dyDescent="0.2">
      <c r="A1105" t="s">
        <v>761</v>
      </c>
      <c r="B1105" s="1">
        <v>45292</v>
      </c>
      <c r="C1105" s="1">
        <v>46388</v>
      </c>
      <c r="D1105">
        <v>12659</v>
      </c>
      <c r="E1105" t="s">
        <v>762</v>
      </c>
      <c r="F1105" s="3" t="s">
        <v>28</v>
      </c>
      <c r="G1105" s="3">
        <v>7</v>
      </c>
      <c r="H1105" s="3">
        <v>8</v>
      </c>
      <c r="I1105" t="s">
        <v>763</v>
      </c>
      <c r="J1105">
        <v>11.99</v>
      </c>
      <c r="K1105" t="s">
        <v>764</v>
      </c>
      <c r="L1105" t="s">
        <v>765</v>
      </c>
      <c r="M1105">
        <v>2</v>
      </c>
    </row>
    <row r="1106" spans="1:13" x14ac:dyDescent="0.2">
      <c r="A1106" t="s">
        <v>761</v>
      </c>
      <c r="B1106" s="1">
        <v>45292</v>
      </c>
      <c r="C1106" s="1">
        <v>46388</v>
      </c>
      <c r="D1106">
        <v>12659</v>
      </c>
      <c r="E1106" t="s">
        <v>762</v>
      </c>
      <c r="F1106" s="3" t="s">
        <v>28</v>
      </c>
      <c r="G1106" s="3">
        <v>7</v>
      </c>
      <c r="H1106" s="3">
        <v>9</v>
      </c>
      <c r="I1106" t="s">
        <v>763</v>
      </c>
      <c r="J1106">
        <v>12.45</v>
      </c>
      <c r="K1106" t="s">
        <v>764</v>
      </c>
      <c r="L1106" t="s">
        <v>765</v>
      </c>
      <c r="M1106">
        <v>2</v>
      </c>
    </row>
    <row r="1107" spans="1:13" x14ac:dyDescent="0.2">
      <c r="A1107" t="s">
        <v>761</v>
      </c>
      <c r="B1107" s="1">
        <v>45292</v>
      </c>
      <c r="C1107" s="1">
        <v>46388</v>
      </c>
      <c r="D1107">
        <v>12659</v>
      </c>
      <c r="E1107" t="s">
        <v>762</v>
      </c>
      <c r="F1107" s="3" t="s">
        <v>28</v>
      </c>
      <c r="G1107" s="3">
        <v>7</v>
      </c>
      <c r="H1107" s="3">
        <v>10</v>
      </c>
      <c r="I1107" t="s">
        <v>763</v>
      </c>
      <c r="J1107">
        <v>13.08</v>
      </c>
      <c r="K1107" t="s">
        <v>764</v>
      </c>
      <c r="L1107" t="s">
        <v>765</v>
      </c>
      <c r="M1107">
        <v>2</v>
      </c>
    </row>
    <row r="1108" spans="1:13" x14ac:dyDescent="0.2">
      <c r="A1108" t="s">
        <v>761</v>
      </c>
      <c r="B1108" s="1">
        <v>45292</v>
      </c>
      <c r="C1108" s="1">
        <v>46388</v>
      </c>
      <c r="D1108">
        <v>12659</v>
      </c>
      <c r="E1108" t="s">
        <v>762</v>
      </c>
      <c r="F1108" s="3" t="s">
        <v>28</v>
      </c>
      <c r="G1108" s="3">
        <v>7</v>
      </c>
      <c r="H1108" s="3">
        <v>11</v>
      </c>
      <c r="I1108" t="s">
        <v>763</v>
      </c>
      <c r="J1108">
        <v>14.02</v>
      </c>
      <c r="K1108" t="s">
        <v>764</v>
      </c>
      <c r="L1108" t="s">
        <v>765</v>
      </c>
      <c r="M1108">
        <v>2</v>
      </c>
    </row>
    <row r="1109" spans="1:13" x14ac:dyDescent="0.2">
      <c r="A1109" t="s">
        <v>761</v>
      </c>
      <c r="B1109" s="1">
        <v>45292</v>
      </c>
      <c r="C1109" s="1">
        <v>46388</v>
      </c>
      <c r="D1109">
        <v>12659</v>
      </c>
      <c r="E1109" t="s">
        <v>762</v>
      </c>
      <c r="F1109" s="3" t="s">
        <v>28</v>
      </c>
      <c r="G1109" s="3">
        <v>7</v>
      </c>
      <c r="H1109" s="3">
        <v>12</v>
      </c>
      <c r="I1109" t="s">
        <v>763</v>
      </c>
      <c r="J1109">
        <v>14.67</v>
      </c>
      <c r="K1109" t="s">
        <v>764</v>
      </c>
      <c r="L1109" t="s">
        <v>765</v>
      </c>
      <c r="M1109">
        <v>2</v>
      </c>
    </row>
    <row r="1110" spans="1:13" x14ac:dyDescent="0.2">
      <c r="A1110" t="s">
        <v>761</v>
      </c>
      <c r="B1110" s="1">
        <v>45292</v>
      </c>
      <c r="C1110" s="1">
        <v>46388</v>
      </c>
      <c r="D1110">
        <v>12659</v>
      </c>
      <c r="E1110" t="s">
        <v>762</v>
      </c>
      <c r="F1110" s="3" t="s">
        <v>28</v>
      </c>
      <c r="G1110" s="3">
        <v>7</v>
      </c>
      <c r="H1110" s="3">
        <v>13</v>
      </c>
      <c r="I1110" t="s">
        <v>763</v>
      </c>
      <c r="J1110">
        <v>15.65</v>
      </c>
      <c r="K1110" t="s">
        <v>764</v>
      </c>
      <c r="L1110" t="s">
        <v>765</v>
      </c>
      <c r="M1110">
        <v>2</v>
      </c>
    </row>
    <row r="1111" spans="1:13" x14ac:dyDescent="0.2">
      <c r="A1111" t="s">
        <v>761</v>
      </c>
      <c r="B1111" s="1">
        <v>45292</v>
      </c>
      <c r="C1111" s="1">
        <v>46388</v>
      </c>
      <c r="D1111">
        <v>12659</v>
      </c>
      <c r="E1111" t="s">
        <v>762</v>
      </c>
      <c r="F1111" s="3" t="s">
        <v>28</v>
      </c>
      <c r="G1111" s="3">
        <v>7</v>
      </c>
      <c r="H1111" s="3">
        <v>14</v>
      </c>
      <c r="I1111" t="s">
        <v>763</v>
      </c>
      <c r="J1111">
        <v>16.61</v>
      </c>
      <c r="K1111" t="s">
        <v>764</v>
      </c>
      <c r="L1111" t="s">
        <v>765</v>
      </c>
      <c r="M1111">
        <v>2</v>
      </c>
    </row>
    <row r="1112" spans="1:13" x14ac:dyDescent="0.2">
      <c r="A1112" t="s">
        <v>761</v>
      </c>
      <c r="B1112" s="1">
        <v>45292</v>
      </c>
      <c r="C1112" s="1">
        <v>46388</v>
      </c>
      <c r="D1112">
        <v>12659</v>
      </c>
      <c r="E1112" t="s">
        <v>762</v>
      </c>
      <c r="F1112" s="3" t="s">
        <v>28</v>
      </c>
      <c r="G1112" s="3">
        <v>7</v>
      </c>
      <c r="H1112" s="3">
        <v>15</v>
      </c>
      <c r="I1112" t="s">
        <v>763</v>
      </c>
      <c r="J1112">
        <v>17.27</v>
      </c>
      <c r="K1112" t="s">
        <v>764</v>
      </c>
      <c r="L1112" t="s">
        <v>765</v>
      </c>
      <c r="M1112">
        <v>2</v>
      </c>
    </row>
    <row r="1113" spans="1:13" x14ac:dyDescent="0.2">
      <c r="A1113" t="s">
        <v>761</v>
      </c>
      <c r="B1113" s="1">
        <v>45292</v>
      </c>
      <c r="C1113" s="1">
        <v>46388</v>
      </c>
      <c r="D1113">
        <v>12659</v>
      </c>
      <c r="E1113" t="s">
        <v>762</v>
      </c>
      <c r="F1113" s="3" t="s">
        <v>28</v>
      </c>
      <c r="G1113" s="3">
        <v>7</v>
      </c>
      <c r="H1113" s="3">
        <v>16</v>
      </c>
      <c r="I1113" t="s">
        <v>763</v>
      </c>
      <c r="J1113">
        <v>18.04</v>
      </c>
      <c r="K1113" t="s">
        <v>764</v>
      </c>
      <c r="L1113" t="s">
        <v>765</v>
      </c>
      <c r="M1113">
        <v>2</v>
      </c>
    </row>
    <row r="1114" spans="1:13" x14ac:dyDescent="0.2">
      <c r="A1114" t="s">
        <v>761</v>
      </c>
      <c r="B1114" s="1">
        <v>45292</v>
      </c>
      <c r="C1114" s="1">
        <v>46388</v>
      </c>
      <c r="D1114">
        <v>12659</v>
      </c>
      <c r="E1114" t="s">
        <v>762</v>
      </c>
      <c r="F1114" s="3" t="s">
        <v>28</v>
      </c>
      <c r="G1114" s="3">
        <v>7</v>
      </c>
      <c r="H1114" s="3">
        <v>17</v>
      </c>
      <c r="I1114" t="s">
        <v>763</v>
      </c>
      <c r="J1114">
        <v>19.079999999999998</v>
      </c>
      <c r="K1114" t="s">
        <v>764</v>
      </c>
      <c r="L1114" t="s">
        <v>765</v>
      </c>
      <c r="M1114">
        <v>2</v>
      </c>
    </row>
    <row r="1115" spans="1:13" x14ac:dyDescent="0.2">
      <c r="A1115" t="s">
        <v>761</v>
      </c>
      <c r="B1115" s="1">
        <v>45292</v>
      </c>
      <c r="C1115" s="1">
        <v>46388</v>
      </c>
      <c r="D1115">
        <v>12659</v>
      </c>
      <c r="E1115" t="s">
        <v>762</v>
      </c>
      <c r="F1115" s="3" t="s">
        <v>28</v>
      </c>
      <c r="G1115" s="3">
        <v>7</v>
      </c>
      <c r="H1115" s="3">
        <v>18</v>
      </c>
      <c r="I1115" t="s">
        <v>763</v>
      </c>
      <c r="J1115">
        <v>19.62</v>
      </c>
      <c r="K1115" t="s">
        <v>764</v>
      </c>
      <c r="L1115" t="s">
        <v>765</v>
      </c>
      <c r="M1115">
        <v>2</v>
      </c>
    </row>
    <row r="1116" spans="1:13" x14ac:dyDescent="0.2">
      <c r="A1116" t="s">
        <v>761</v>
      </c>
      <c r="B1116" s="1">
        <v>45292</v>
      </c>
      <c r="C1116" s="1">
        <v>46388</v>
      </c>
      <c r="D1116">
        <v>12659</v>
      </c>
      <c r="E1116" t="s">
        <v>762</v>
      </c>
      <c r="F1116" s="3" t="s">
        <v>28</v>
      </c>
      <c r="G1116" s="3">
        <v>7</v>
      </c>
      <c r="H1116" s="3">
        <v>19</v>
      </c>
      <c r="I1116" t="s">
        <v>763</v>
      </c>
      <c r="J1116">
        <v>20.37</v>
      </c>
      <c r="K1116" t="s">
        <v>764</v>
      </c>
      <c r="L1116" t="s">
        <v>765</v>
      </c>
      <c r="M1116">
        <v>2</v>
      </c>
    </row>
    <row r="1117" spans="1:13" x14ac:dyDescent="0.2">
      <c r="A1117" t="s">
        <v>761</v>
      </c>
      <c r="B1117" s="1">
        <v>45292</v>
      </c>
      <c r="C1117" s="1">
        <v>46388</v>
      </c>
      <c r="D1117">
        <v>12659</v>
      </c>
      <c r="E1117" t="s">
        <v>762</v>
      </c>
      <c r="F1117" s="3" t="s">
        <v>28</v>
      </c>
      <c r="G1117" s="3">
        <v>7</v>
      </c>
      <c r="H1117" s="3">
        <v>20</v>
      </c>
      <c r="I1117" t="s">
        <v>763</v>
      </c>
      <c r="J1117">
        <v>21.16</v>
      </c>
      <c r="K1117" t="s">
        <v>764</v>
      </c>
      <c r="L1117" t="s">
        <v>765</v>
      </c>
      <c r="M1117">
        <v>2</v>
      </c>
    </row>
    <row r="1118" spans="1:13" x14ac:dyDescent="0.2">
      <c r="A1118" t="s">
        <v>761</v>
      </c>
      <c r="B1118" s="1">
        <v>45292</v>
      </c>
      <c r="C1118" s="1">
        <v>46388</v>
      </c>
      <c r="D1118">
        <v>12659</v>
      </c>
      <c r="E1118" t="s">
        <v>762</v>
      </c>
      <c r="F1118" s="3" t="s">
        <v>28</v>
      </c>
      <c r="G1118" s="3">
        <v>8</v>
      </c>
      <c r="H1118" s="3">
        <v>1</v>
      </c>
      <c r="I1118" t="s">
        <v>763</v>
      </c>
      <c r="J1118">
        <v>7.55</v>
      </c>
      <c r="K1118" t="s">
        <v>764</v>
      </c>
      <c r="L1118" t="s">
        <v>765</v>
      </c>
      <c r="M1118">
        <v>2</v>
      </c>
    </row>
    <row r="1119" spans="1:13" x14ac:dyDescent="0.2">
      <c r="A1119" t="s">
        <v>761</v>
      </c>
      <c r="B1119" s="1">
        <v>45292</v>
      </c>
      <c r="C1119" s="1">
        <v>46388</v>
      </c>
      <c r="D1119">
        <v>12659</v>
      </c>
      <c r="E1119" t="s">
        <v>762</v>
      </c>
      <c r="F1119" s="3" t="s">
        <v>28</v>
      </c>
      <c r="G1119" s="3">
        <v>8</v>
      </c>
      <c r="H1119" s="3">
        <v>2</v>
      </c>
      <c r="I1119" t="s">
        <v>763</v>
      </c>
      <c r="J1119">
        <v>8.9</v>
      </c>
      <c r="K1119" t="s">
        <v>764</v>
      </c>
      <c r="L1119" t="s">
        <v>765</v>
      </c>
      <c r="M1119">
        <v>2</v>
      </c>
    </row>
    <row r="1120" spans="1:13" x14ac:dyDescent="0.2">
      <c r="A1120" t="s">
        <v>761</v>
      </c>
      <c r="B1120" s="1">
        <v>45292</v>
      </c>
      <c r="C1120" s="1">
        <v>46388</v>
      </c>
      <c r="D1120">
        <v>12659</v>
      </c>
      <c r="E1120" t="s">
        <v>762</v>
      </c>
      <c r="F1120" s="3" t="s">
        <v>28</v>
      </c>
      <c r="G1120" s="3">
        <v>8</v>
      </c>
      <c r="H1120" s="3">
        <v>3</v>
      </c>
      <c r="I1120" t="s">
        <v>763</v>
      </c>
      <c r="J1120">
        <v>10.23</v>
      </c>
      <c r="K1120" t="s">
        <v>764</v>
      </c>
      <c r="L1120" t="s">
        <v>765</v>
      </c>
      <c r="M1120">
        <v>2</v>
      </c>
    </row>
    <row r="1121" spans="1:13" x14ac:dyDescent="0.2">
      <c r="A1121" t="s">
        <v>761</v>
      </c>
      <c r="B1121" s="1">
        <v>45292</v>
      </c>
      <c r="C1121" s="1">
        <v>46388</v>
      </c>
      <c r="D1121">
        <v>12659</v>
      </c>
      <c r="E1121" t="s">
        <v>762</v>
      </c>
      <c r="F1121" s="3" t="s">
        <v>28</v>
      </c>
      <c r="G1121" s="3">
        <v>8</v>
      </c>
      <c r="H1121" s="3">
        <v>4</v>
      </c>
      <c r="I1121" t="s">
        <v>763</v>
      </c>
      <c r="J1121">
        <v>11.13</v>
      </c>
      <c r="K1121" t="s">
        <v>764</v>
      </c>
      <c r="L1121" t="s">
        <v>765</v>
      </c>
      <c r="M1121">
        <v>2</v>
      </c>
    </row>
    <row r="1122" spans="1:13" x14ac:dyDescent="0.2">
      <c r="A1122" t="s">
        <v>761</v>
      </c>
      <c r="B1122" s="1">
        <v>45292</v>
      </c>
      <c r="C1122" s="1">
        <v>46388</v>
      </c>
      <c r="D1122">
        <v>12659</v>
      </c>
      <c r="E1122" t="s">
        <v>762</v>
      </c>
      <c r="F1122" s="3" t="s">
        <v>28</v>
      </c>
      <c r="G1122" s="3">
        <v>8</v>
      </c>
      <c r="H1122" s="3">
        <v>5</v>
      </c>
      <c r="I1122" t="s">
        <v>763</v>
      </c>
      <c r="J1122">
        <v>11.81</v>
      </c>
      <c r="K1122" t="s">
        <v>764</v>
      </c>
      <c r="L1122" t="s">
        <v>765</v>
      </c>
      <c r="M1122">
        <v>2</v>
      </c>
    </row>
    <row r="1123" spans="1:13" x14ac:dyDescent="0.2">
      <c r="A1123" t="s">
        <v>761</v>
      </c>
      <c r="B1123" s="1">
        <v>45292</v>
      </c>
      <c r="C1123" s="1">
        <v>46388</v>
      </c>
      <c r="D1123">
        <v>12659</v>
      </c>
      <c r="E1123" t="s">
        <v>762</v>
      </c>
      <c r="F1123" s="3" t="s">
        <v>28</v>
      </c>
      <c r="G1123" s="3">
        <v>8</v>
      </c>
      <c r="H1123" s="3">
        <v>6</v>
      </c>
      <c r="I1123" t="s">
        <v>763</v>
      </c>
      <c r="J1123">
        <v>12.13</v>
      </c>
      <c r="K1123" t="s">
        <v>764</v>
      </c>
      <c r="L1123" t="s">
        <v>765</v>
      </c>
      <c r="M1123">
        <v>2</v>
      </c>
    </row>
    <row r="1124" spans="1:13" x14ac:dyDescent="0.2">
      <c r="A1124" t="s">
        <v>761</v>
      </c>
      <c r="B1124" s="1">
        <v>45292</v>
      </c>
      <c r="C1124" s="1">
        <v>46388</v>
      </c>
      <c r="D1124">
        <v>12659</v>
      </c>
      <c r="E1124" t="s">
        <v>762</v>
      </c>
      <c r="F1124" s="3" t="s">
        <v>28</v>
      </c>
      <c r="G1124" s="3">
        <v>8</v>
      </c>
      <c r="H1124" s="3">
        <v>7</v>
      </c>
      <c r="I1124" t="s">
        <v>763</v>
      </c>
      <c r="J1124">
        <v>12.74</v>
      </c>
      <c r="K1124" t="s">
        <v>764</v>
      </c>
      <c r="L1124" t="s">
        <v>765</v>
      </c>
      <c r="M1124">
        <v>2</v>
      </c>
    </row>
    <row r="1125" spans="1:13" x14ac:dyDescent="0.2">
      <c r="A1125" t="s">
        <v>761</v>
      </c>
      <c r="B1125" s="1">
        <v>45292</v>
      </c>
      <c r="C1125" s="1">
        <v>46388</v>
      </c>
      <c r="D1125">
        <v>12659</v>
      </c>
      <c r="E1125" t="s">
        <v>762</v>
      </c>
      <c r="F1125" s="3" t="s">
        <v>28</v>
      </c>
      <c r="G1125" s="3">
        <v>8</v>
      </c>
      <c r="H1125" s="3">
        <v>8</v>
      </c>
      <c r="I1125" t="s">
        <v>763</v>
      </c>
      <c r="J1125">
        <v>13.2</v>
      </c>
      <c r="K1125" t="s">
        <v>764</v>
      </c>
      <c r="L1125" t="s">
        <v>765</v>
      </c>
      <c r="M1125">
        <v>2</v>
      </c>
    </row>
    <row r="1126" spans="1:13" x14ac:dyDescent="0.2">
      <c r="A1126" t="s">
        <v>761</v>
      </c>
      <c r="B1126" s="1">
        <v>45292</v>
      </c>
      <c r="C1126" s="1">
        <v>46388</v>
      </c>
      <c r="D1126">
        <v>12659</v>
      </c>
      <c r="E1126" t="s">
        <v>762</v>
      </c>
      <c r="F1126" s="3" t="s">
        <v>28</v>
      </c>
      <c r="G1126" s="3">
        <v>8</v>
      </c>
      <c r="H1126" s="3">
        <v>9</v>
      </c>
      <c r="I1126" t="s">
        <v>763</v>
      </c>
      <c r="J1126">
        <v>13.84</v>
      </c>
      <c r="K1126" t="s">
        <v>764</v>
      </c>
      <c r="L1126" t="s">
        <v>765</v>
      </c>
      <c r="M1126">
        <v>2</v>
      </c>
    </row>
    <row r="1127" spans="1:13" x14ac:dyDescent="0.2">
      <c r="A1127" t="s">
        <v>761</v>
      </c>
      <c r="B1127" s="1">
        <v>45292</v>
      </c>
      <c r="C1127" s="1">
        <v>46388</v>
      </c>
      <c r="D1127">
        <v>12659</v>
      </c>
      <c r="E1127" t="s">
        <v>762</v>
      </c>
      <c r="F1127" s="3" t="s">
        <v>28</v>
      </c>
      <c r="G1127" s="3">
        <v>8</v>
      </c>
      <c r="H1127" s="3">
        <v>10</v>
      </c>
      <c r="I1127" t="s">
        <v>763</v>
      </c>
      <c r="J1127">
        <v>14.62</v>
      </c>
      <c r="K1127" t="s">
        <v>764</v>
      </c>
      <c r="L1127" t="s">
        <v>765</v>
      </c>
      <c r="M1127">
        <v>2</v>
      </c>
    </row>
    <row r="1128" spans="1:13" x14ac:dyDescent="0.2">
      <c r="A1128" t="s">
        <v>761</v>
      </c>
      <c r="B1128" s="1">
        <v>45292</v>
      </c>
      <c r="C1128" s="1">
        <v>46388</v>
      </c>
      <c r="D1128">
        <v>12659</v>
      </c>
      <c r="E1128" t="s">
        <v>762</v>
      </c>
      <c r="F1128" s="3" t="s">
        <v>28</v>
      </c>
      <c r="G1128" s="3">
        <v>8</v>
      </c>
      <c r="H1128" s="3">
        <v>11</v>
      </c>
      <c r="I1128" t="s">
        <v>763</v>
      </c>
      <c r="J1128">
        <v>15.47</v>
      </c>
      <c r="K1128" t="s">
        <v>764</v>
      </c>
      <c r="L1128" t="s">
        <v>765</v>
      </c>
      <c r="M1128">
        <v>2</v>
      </c>
    </row>
    <row r="1129" spans="1:13" x14ac:dyDescent="0.2">
      <c r="A1129" t="s">
        <v>761</v>
      </c>
      <c r="B1129" s="1">
        <v>45292</v>
      </c>
      <c r="C1129" s="1">
        <v>46388</v>
      </c>
      <c r="D1129">
        <v>12659</v>
      </c>
      <c r="E1129" t="s">
        <v>762</v>
      </c>
      <c r="F1129" s="3" t="s">
        <v>28</v>
      </c>
      <c r="G1129" s="3">
        <v>8</v>
      </c>
      <c r="H1129" s="3">
        <v>12</v>
      </c>
      <c r="I1129" t="s">
        <v>763</v>
      </c>
      <c r="J1129">
        <v>16.28</v>
      </c>
      <c r="K1129" t="s">
        <v>764</v>
      </c>
      <c r="L1129" t="s">
        <v>765</v>
      </c>
      <c r="M1129">
        <v>2</v>
      </c>
    </row>
    <row r="1130" spans="1:13" x14ac:dyDescent="0.2">
      <c r="A1130" t="s">
        <v>761</v>
      </c>
      <c r="B1130" s="1">
        <v>45292</v>
      </c>
      <c r="C1130" s="1">
        <v>46388</v>
      </c>
      <c r="D1130">
        <v>12659</v>
      </c>
      <c r="E1130" t="s">
        <v>762</v>
      </c>
      <c r="F1130" s="3" t="s">
        <v>28</v>
      </c>
      <c r="G1130" s="3">
        <v>8</v>
      </c>
      <c r="H1130" s="3">
        <v>13</v>
      </c>
      <c r="I1130" t="s">
        <v>763</v>
      </c>
      <c r="J1130">
        <v>17.350000000000001</v>
      </c>
      <c r="K1130" t="s">
        <v>764</v>
      </c>
      <c r="L1130" t="s">
        <v>765</v>
      </c>
      <c r="M1130">
        <v>2</v>
      </c>
    </row>
    <row r="1131" spans="1:13" x14ac:dyDescent="0.2">
      <c r="A1131" t="s">
        <v>761</v>
      </c>
      <c r="B1131" s="1">
        <v>45292</v>
      </c>
      <c r="C1131" s="1">
        <v>46388</v>
      </c>
      <c r="D1131">
        <v>12659</v>
      </c>
      <c r="E1131" t="s">
        <v>762</v>
      </c>
      <c r="F1131" s="3" t="s">
        <v>28</v>
      </c>
      <c r="G1131" s="3">
        <v>8</v>
      </c>
      <c r="H1131" s="3">
        <v>14</v>
      </c>
      <c r="I1131" t="s">
        <v>763</v>
      </c>
      <c r="J1131">
        <v>18.47</v>
      </c>
      <c r="K1131" t="s">
        <v>764</v>
      </c>
      <c r="L1131" t="s">
        <v>765</v>
      </c>
      <c r="M1131">
        <v>2</v>
      </c>
    </row>
    <row r="1132" spans="1:13" x14ac:dyDescent="0.2">
      <c r="A1132" t="s">
        <v>761</v>
      </c>
      <c r="B1132" s="1">
        <v>45292</v>
      </c>
      <c r="C1132" s="1">
        <v>46388</v>
      </c>
      <c r="D1132">
        <v>12659</v>
      </c>
      <c r="E1132" t="s">
        <v>762</v>
      </c>
      <c r="F1132" s="3" t="s">
        <v>28</v>
      </c>
      <c r="G1132" s="3">
        <v>8</v>
      </c>
      <c r="H1132" s="3">
        <v>15</v>
      </c>
      <c r="I1132" t="s">
        <v>763</v>
      </c>
      <c r="J1132">
        <v>19.59</v>
      </c>
      <c r="K1132" t="s">
        <v>764</v>
      </c>
      <c r="L1132" t="s">
        <v>765</v>
      </c>
      <c r="M1132">
        <v>2</v>
      </c>
    </row>
    <row r="1133" spans="1:13" x14ac:dyDescent="0.2">
      <c r="A1133" t="s">
        <v>761</v>
      </c>
      <c r="B1133" s="1">
        <v>45292</v>
      </c>
      <c r="C1133" s="1">
        <v>46388</v>
      </c>
      <c r="D1133">
        <v>12659</v>
      </c>
      <c r="E1133" t="s">
        <v>762</v>
      </c>
      <c r="F1133" s="3" t="s">
        <v>28</v>
      </c>
      <c r="G1133" s="3">
        <v>8</v>
      </c>
      <c r="H1133" s="3">
        <v>16</v>
      </c>
      <c r="I1133" t="s">
        <v>763</v>
      </c>
      <c r="J1133">
        <v>20.3</v>
      </c>
      <c r="K1133" t="s">
        <v>764</v>
      </c>
      <c r="L1133" t="s">
        <v>765</v>
      </c>
      <c r="M1133">
        <v>2</v>
      </c>
    </row>
    <row r="1134" spans="1:13" x14ac:dyDescent="0.2">
      <c r="A1134" t="s">
        <v>761</v>
      </c>
      <c r="B1134" s="1">
        <v>45292</v>
      </c>
      <c r="C1134" s="1">
        <v>46388</v>
      </c>
      <c r="D1134">
        <v>12659</v>
      </c>
      <c r="E1134" t="s">
        <v>762</v>
      </c>
      <c r="F1134" s="3" t="s">
        <v>28</v>
      </c>
      <c r="G1134" s="3">
        <v>8</v>
      </c>
      <c r="H1134" s="3">
        <v>17</v>
      </c>
      <c r="I1134" t="s">
        <v>763</v>
      </c>
      <c r="J1134">
        <v>21.06</v>
      </c>
      <c r="K1134" t="s">
        <v>764</v>
      </c>
      <c r="L1134" t="s">
        <v>765</v>
      </c>
      <c r="M1134">
        <v>2</v>
      </c>
    </row>
    <row r="1135" spans="1:13" x14ac:dyDescent="0.2">
      <c r="A1135" t="s">
        <v>761</v>
      </c>
      <c r="B1135" s="1">
        <v>45292</v>
      </c>
      <c r="C1135" s="1">
        <v>46388</v>
      </c>
      <c r="D1135">
        <v>12659</v>
      </c>
      <c r="E1135" t="s">
        <v>762</v>
      </c>
      <c r="F1135" s="3" t="s">
        <v>28</v>
      </c>
      <c r="G1135" s="3">
        <v>8</v>
      </c>
      <c r="H1135" s="3">
        <v>18</v>
      </c>
      <c r="I1135" t="s">
        <v>763</v>
      </c>
      <c r="J1135">
        <v>22.22</v>
      </c>
      <c r="K1135" t="s">
        <v>764</v>
      </c>
      <c r="L1135" t="s">
        <v>765</v>
      </c>
      <c r="M1135">
        <v>2</v>
      </c>
    </row>
    <row r="1136" spans="1:13" x14ac:dyDescent="0.2">
      <c r="A1136" t="s">
        <v>761</v>
      </c>
      <c r="B1136" s="1">
        <v>45292</v>
      </c>
      <c r="C1136" s="1">
        <v>46388</v>
      </c>
      <c r="D1136">
        <v>12659</v>
      </c>
      <c r="E1136" t="s">
        <v>762</v>
      </c>
      <c r="F1136" s="3" t="s">
        <v>28</v>
      </c>
      <c r="G1136" s="3">
        <v>8</v>
      </c>
      <c r="H1136" s="3">
        <v>19</v>
      </c>
      <c r="I1136" t="s">
        <v>763</v>
      </c>
      <c r="J1136">
        <v>23.17</v>
      </c>
      <c r="K1136" t="s">
        <v>764</v>
      </c>
      <c r="L1136" t="s">
        <v>765</v>
      </c>
      <c r="M1136">
        <v>2</v>
      </c>
    </row>
    <row r="1137" spans="1:13" x14ac:dyDescent="0.2">
      <c r="A1137" t="s">
        <v>761</v>
      </c>
      <c r="B1137" s="1">
        <v>45292</v>
      </c>
      <c r="C1137" s="1">
        <v>46388</v>
      </c>
      <c r="D1137">
        <v>12659</v>
      </c>
      <c r="E1137" t="s">
        <v>762</v>
      </c>
      <c r="F1137" s="3" t="s">
        <v>28</v>
      </c>
      <c r="G1137" s="3">
        <v>8</v>
      </c>
      <c r="H1137" s="3">
        <v>20</v>
      </c>
      <c r="I1137" t="s">
        <v>763</v>
      </c>
      <c r="J1137">
        <v>24.23</v>
      </c>
      <c r="K1137" t="s">
        <v>764</v>
      </c>
      <c r="L1137" t="s">
        <v>765</v>
      </c>
      <c r="M1137">
        <v>2</v>
      </c>
    </row>
    <row r="1138" spans="1:13" x14ac:dyDescent="0.2">
      <c r="A1138" t="s">
        <v>761</v>
      </c>
      <c r="B1138" s="1">
        <v>45292</v>
      </c>
      <c r="C1138" s="1">
        <v>46388</v>
      </c>
      <c r="D1138">
        <v>12659</v>
      </c>
      <c r="E1138" t="s">
        <v>762</v>
      </c>
      <c r="F1138" s="3" t="s">
        <v>41</v>
      </c>
      <c r="G1138" s="3">
        <v>1</v>
      </c>
      <c r="H1138" s="3">
        <v>0.5</v>
      </c>
      <c r="I1138" t="s">
        <v>763</v>
      </c>
      <c r="J1138">
        <v>13.15</v>
      </c>
      <c r="K1138" t="s">
        <v>764</v>
      </c>
      <c r="L1138" t="s">
        <v>765</v>
      </c>
      <c r="M1138">
        <v>3</v>
      </c>
    </row>
    <row r="1139" spans="1:13" x14ac:dyDescent="0.2">
      <c r="A1139" t="s">
        <v>761</v>
      </c>
      <c r="B1139" s="1">
        <v>45292</v>
      </c>
      <c r="C1139" s="1">
        <v>46388</v>
      </c>
      <c r="D1139">
        <v>12659</v>
      </c>
      <c r="E1139" t="s">
        <v>762</v>
      </c>
      <c r="F1139" s="3" t="s">
        <v>41</v>
      </c>
      <c r="G1139" s="3">
        <v>1</v>
      </c>
      <c r="H1139" s="3">
        <v>1</v>
      </c>
      <c r="I1139" t="s">
        <v>763</v>
      </c>
      <c r="J1139">
        <v>13.58</v>
      </c>
      <c r="K1139" t="s">
        <v>764</v>
      </c>
      <c r="L1139" t="s">
        <v>765</v>
      </c>
      <c r="M1139">
        <v>3</v>
      </c>
    </row>
    <row r="1140" spans="1:13" x14ac:dyDescent="0.2">
      <c r="A1140" t="s">
        <v>761</v>
      </c>
      <c r="B1140" s="1">
        <v>45292</v>
      </c>
      <c r="C1140" s="1">
        <v>46388</v>
      </c>
      <c r="D1140">
        <v>12659</v>
      </c>
      <c r="E1140" t="s">
        <v>762</v>
      </c>
      <c r="F1140" s="3" t="s">
        <v>41</v>
      </c>
      <c r="G1140" s="3">
        <v>1</v>
      </c>
      <c r="H1140" s="3">
        <v>2</v>
      </c>
      <c r="I1140" t="s">
        <v>763</v>
      </c>
      <c r="J1140">
        <v>14.8</v>
      </c>
      <c r="K1140" t="s">
        <v>764</v>
      </c>
      <c r="L1140" t="s">
        <v>765</v>
      </c>
      <c r="M1140">
        <v>3</v>
      </c>
    </row>
    <row r="1141" spans="1:13" x14ac:dyDescent="0.2">
      <c r="A1141" t="s">
        <v>761</v>
      </c>
      <c r="B1141" s="1">
        <v>45292</v>
      </c>
      <c r="C1141" s="1">
        <v>46388</v>
      </c>
      <c r="D1141">
        <v>12659</v>
      </c>
      <c r="E1141" t="s">
        <v>762</v>
      </c>
      <c r="F1141" s="3" t="s">
        <v>41</v>
      </c>
      <c r="G1141" s="3">
        <v>1</v>
      </c>
      <c r="H1141" s="3">
        <v>3</v>
      </c>
      <c r="I1141" t="s">
        <v>763</v>
      </c>
      <c r="J1141">
        <v>16.399999999999999</v>
      </c>
      <c r="K1141" t="s">
        <v>764</v>
      </c>
      <c r="L1141" t="s">
        <v>765</v>
      </c>
      <c r="M1141">
        <v>3</v>
      </c>
    </row>
    <row r="1142" spans="1:13" x14ac:dyDescent="0.2">
      <c r="A1142" t="s">
        <v>761</v>
      </c>
      <c r="B1142" s="1">
        <v>45292</v>
      </c>
      <c r="C1142" s="1">
        <v>46388</v>
      </c>
      <c r="D1142">
        <v>12659</v>
      </c>
      <c r="E1142" t="s">
        <v>762</v>
      </c>
      <c r="F1142" s="3" t="s">
        <v>41</v>
      </c>
      <c r="G1142" s="3">
        <v>1</v>
      </c>
      <c r="H1142" s="3">
        <v>4</v>
      </c>
      <c r="I1142" t="s">
        <v>763</v>
      </c>
      <c r="J1142">
        <v>18.010000000000002</v>
      </c>
      <c r="K1142" t="s">
        <v>764</v>
      </c>
      <c r="L1142" t="s">
        <v>765</v>
      </c>
      <c r="M1142">
        <v>3</v>
      </c>
    </row>
    <row r="1143" spans="1:13" x14ac:dyDescent="0.2">
      <c r="A1143" t="s">
        <v>761</v>
      </c>
      <c r="B1143" s="1">
        <v>45292</v>
      </c>
      <c r="C1143" s="1">
        <v>46388</v>
      </c>
      <c r="D1143">
        <v>12659</v>
      </c>
      <c r="E1143" t="s">
        <v>762</v>
      </c>
      <c r="F1143" s="3" t="s">
        <v>41</v>
      </c>
      <c r="G1143" s="3">
        <v>1</v>
      </c>
      <c r="H1143" s="3">
        <v>5</v>
      </c>
      <c r="I1143" t="s">
        <v>763</v>
      </c>
      <c r="J1143">
        <v>19.600000000000001</v>
      </c>
      <c r="K1143" t="s">
        <v>764</v>
      </c>
      <c r="L1143" t="s">
        <v>765</v>
      </c>
      <c r="M1143">
        <v>3</v>
      </c>
    </row>
    <row r="1144" spans="1:13" x14ac:dyDescent="0.2">
      <c r="A1144" t="s">
        <v>761</v>
      </c>
      <c r="B1144" s="1">
        <v>45292</v>
      </c>
      <c r="C1144" s="1">
        <v>46388</v>
      </c>
      <c r="D1144">
        <v>12659</v>
      </c>
      <c r="E1144" t="s">
        <v>762</v>
      </c>
      <c r="F1144" s="3" t="s">
        <v>41</v>
      </c>
      <c r="G1144" s="3">
        <v>1</v>
      </c>
      <c r="H1144" s="3">
        <v>6</v>
      </c>
      <c r="I1144" t="s">
        <v>763</v>
      </c>
      <c r="J1144">
        <v>21.67</v>
      </c>
      <c r="K1144" t="s">
        <v>764</v>
      </c>
      <c r="L1144" t="s">
        <v>765</v>
      </c>
      <c r="M1144">
        <v>3</v>
      </c>
    </row>
    <row r="1145" spans="1:13" x14ac:dyDescent="0.2">
      <c r="A1145" t="s">
        <v>761</v>
      </c>
      <c r="B1145" s="1">
        <v>45292</v>
      </c>
      <c r="C1145" s="1">
        <v>46388</v>
      </c>
      <c r="D1145">
        <v>12659</v>
      </c>
      <c r="E1145" t="s">
        <v>762</v>
      </c>
      <c r="F1145" s="3" t="s">
        <v>41</v>
      </c>
      <c r="G1145" s="3">
        <v>1</v>
      </c>
      <c r="H1145" s="3">
        <v>7</v>
      </c>
      <c r="I1145" t="s">
        <v>763</v>
      </c>
      <c r="J1145">
        <v>23.71</v>
      </c>
      <c r="K1145" t="s">
        <v>764</v>
      </c>
      <c r="L1145" t="s">
        <v>765</v>
      </c>
      <c r="M1145">
        <v>3</v>
      </c>
    </row>
    <row r="1146" spans="1:13" x14ac:dyDescent="0.2">
      <c r="A1146" t="s">
        <v>761</v>
      </c>
      <c r="B1146" s="1">
        <v>45292</v>
      </c>
      <c r="C1146" s="1">
        <v>46388</v>
      </c>
      <c r="D1146">
        <v>12659</v>
      </c>
      <c r="E1146" t="s">
        <v>762</v>
      </c>
      <c r="F1146" s="3" t="s">
        <v>41</v>
      </c>
      <c r="G1146" s="3">
        <v>1</v>
      </c>
      <c r="H1146" s="3">
        <v>8</v>
      </c>
      <c r="I1146" t="s">
        <v>763</v>
      </c>
      <c r="J1146">
        <v>25.76</v>
      </c>
      <c r="K1146" t="s">
        <v>764</v>
      </c>
      <c r="L1146" t="s">
        <v>765</v>
      </c>
      <c r="M1146">
        <v>3</v>
      </c>
    </row>
    <row r="1147" spans="1:13" x14ac:dyDescent="0.2">
      <c r="A1147" t="s">
        <v>761</v>
      </c>
      <c r="B1147" s="1">
        <v>45292</v>
      </c>
      <c r="C1147" s="1">
        <v>46388</v>
      </c>
      <c r="D1147">
        <v>12659</v>
      </c>
      <c r="E1147" t="s">
        <v>762</v>
      </c>
      <c r="F1147" s="3" t="s">
        <v>41</v>
      </c>
      <c r="G1147" s="3">
        <v>1</v>
      </c>
      <c r="H1147" s="3">
        <v>9</v>
      </c>
      <c r="I1147" t="s">
        <v>763</v>
      </c>
      <c r="J1147">
        <v>27.81</v>
      </c>
      <c r="K1147" t="s">
        <v>764</v>
      </c>
      <c r="L1147" t="s">
        <v>765</v>
      </c>
      <c r="M1147">
        <v>3</v>
      </c>
    </row>
    <row r="1148" spans="1:13" x14ac:dyDescent="0.2">
      <c r="A1148" t="s">
        <v>761</v>
      </c>
      <c r="B1148" s="1">
        <v>45292</v>
      </c>
      <c r="C1148" s="1">
        <v>46388</v>
      </c>
      <c r="D1148">
        <v>12659</v>
      </c>
      <c r="E1148" t="s">
        <v>762</v>
      </c>
      <c r="F1148" s="3" t="s">
        <v>41</v>
      </c>
      <c r="G1148" s="3">
        <v>1</v>
      </c>
      <c r="H1148" s="3">
        <v>10</v>
      </c>
      <c r="I1148" t="s">
        <v>763</v>
      </c>
      <c r="J1148">
        <v>29.86</v>
      </c>
      <c r="K1148" t="s">
        <v>764</v>
      </c>
      <c r="L1148" t="s">
        <v>765</v>
      </c>
      <c r="M1148">
        <v>3</v>
      </c>
    </row>
    <row r="1149" spans="1:13" x14ac:dyDescent="0.2">
      <c r="A1149" t="s">
        <v>761</v>
      </c>
      <c r="B1149" s="1">
        <v>45292</v>
      </c>
      <c r="C1149" s="1">
        <v>46388</v>
      </c>
      <c r="D1149">
        <v>12659</v>
      </c>
      <c r="E1149" t="s">
        <v>762</v>
      </c>
      <c r="F1149" s="3" t="s">
        <v>41</v>
      </c>
      <c r="G1149" s="3">
        <v>1</v>
      </c>
      <c r="H1149" s="3">
        <v>11</v>
      </c>
      <c r="I1149" t="s">
        <v>763</v>
      </c>
      <c r="J1149">
        <v>31.81</v>
      </c>
      <c r="K1149" t="s">
        <v>764</v>
      </c>
      <c r="L1149" t="s">
        <v>765</v>
      </c>
      <c r="M1149">
        <v>3</v>
      </c>
    </row>
    <row r="1150" spans="1:13" x14ac:dyDescent="0.2">
      <c r="A1150" t="s">
        <v>761</v>
      </c>
      <c r="B1150" s="1">
        <v>45292</v>
      </c>
      <c r="C1150" s="1">
        <v>46388</v>
      </c>
      <c r="D1150">
        <v>12659</v>
      </c>
      <c r="E1150" t="s">
        <v>762</v>
      </c>
      <c r="F1150" s="3" t="s">
        <v>41</v>
      </c>
      <c r="G1150" s="3">
        <v>1</v>
      </c>
      <c r="H1150" s="3">
        <v>12</v>
      </c>
      <c r="I1150" t="s">
        <v>763</v>
      </c>
      <c r="J1150">
        <v>33.75</v>
      </c>
      <c r="K1150" t="s">
        <v>764</v>
      </c>
      <c r="L1150" t="s">
        <v>765</v>
      </c>
      <c r="M1150">
        <v>3</v>
      </c>
    </row>
    <row r="1151" spans="1:13" x14ac:dyDescent="0.2">
      <c r="A1151" t="s">
        <v>761</v>
      </c>
      <c r="B1151" s="1">
        <v>45292</v>
      </c>
      <c r="C1151" s="1">
        <v>46388</v>
      </c>
      <c r="D1151">
        <v>12659</v>
      </c>
      <c r="E1151" t="s">
        <v>762</v>
      </c>
      <c r="F1151" s="3" t="s">
        <v>41</v>
      </c>
      <c r="G1151" s="3">
        <v>1</v>
      </c>
      <c r="H1151" s="3">
        <v>13</v>
      </c>
      <c r="I1151" t="s">
        <v>763</v>
      </c>
      <c r="J1151">
        <v>35.71</v>
      </c>
      <c r="K1151" t="s">
        <v>764</v>
      </c>
      <c r="L1151" t="s">
        <v>765</v>
      </c>
      <c r="M1151">
        <v>3</v>
      </c>
    </row>
    <row r="1152" spans="1:13" x14ac:dyDescent="0.2">
      <c r="A1152" t="s">
        <v>761</v>
      </c>
      <c r="B1152" s="1">
        <v>45292</v>
      </c>
      <c r="C1152" s="1">
        <v>46388</v>
      </c>
      <c r="D1152">
        <v>12659</v>
      </c>
      <c r="E1152" t="s">
        <v>762</v>
      </c>
      <c r="F1152" s="3" t="s">
        <v>41</v>
      </c>
      <c r="G1152" s="3">
        <v>1</v>
      </c>
      <c r="H1152" s="3">
        <v>14</v>
      </c>
      <c r="I1152" t="s">
        <v>763</v>
      </c>
      <c r="J1152">
        <v>37.659999999999997</v>
      </c>
      <c r="K1152" t="s">
        <v>764</v>
      </c>
      <c r="L1152" t="s">
        <v>765</v>
      </c>
      <c r="M1152">
        <v>3</v>
      </c>
    </row>
    <row r="1153" spans="1:13" x14ac:dyDescent="0.2">
      <c r="A1153" t="s">
        <v>761</v>
      </c>
      <c r="B1153" s="1">
        <v>45292</v>
      </c>
      <c r="C1153" s="1">
        <v>46388</v>
      </c>
      <c r="D1153">
        <v>12659</v>
      </c>
      <c r="E1153" t="s">
        <v>762</v>
      </c>
      <c r="F1153" s="3" t="s">
        <v>41</v>
      </c>
      <c r="G1153" s="3">
        <v>1</v>
      </c>
      <c r="H1153" s="3">
        <v>15</v>
      </c>
      <c r="I1153" t="s">
        <v>763</v>
      </c>
      <c r="J1153">
        <v>39.619999999999997</v>
      </c>
      <c r="K1153" t="s">
        <v>764</v>
      </c>
      <c r="L1153" t="s">
        <v>765</v>
      </c>
      <c r="M1153">
        <v>3</v>
      </c>
    </row>
    <row r="1154" spans="1:13" x14ac:dyDescent="0.2">
      <c r="A1154" t="s">
        <v>761</v>
      </c>
      <c r="B1154" s="1">
        <v>45292</v>
      </c>
      <c r="C1154" s="1">
        <v>46388</v>
      </c>
      <c r="D1154">
        <v>12659</v>
      </c>
      <c r="E1154" t="s">
        <v>762</v>
      </c>
      <c r="F1154" s="3" t="s">
        <v>41</v>
      </c>
      <c r="G1154" s="3">
        <v>1</v>
      </c>
      <c r="H1154" s="3">
        <v>16</v>
      </c>
      <c r="I1154" t="s">
        <v>763</v>
      </c>
      <c r="J1154">
        <v>41.56</v>
      </c>
      <c r="K1154" t="s">
        <v>764</v>
      </c>
      <c r="L1154" t="s">
        <v>765</v>
      </c>
      <c r="M1154">
        <v>3</v>
      </c>
    </row>
    <row r="1155" spans="1:13" x14ac:dyDescent="0.2">
      <c r="A1155" t="s">
        <v>761</v>
      </c>
      <c r="B1155" s="1">
        <v>45292</v>
      </c>
      <c r="C1155" s="1">
        <v>46388</v>
      </c>
      <c r="D1155">
        <v>12659</v>
      </c>
      <c r="E1155" t="s">
        <v>762</v>
      </c>
      <c r="F1155" s="3" t="s">
        <v>41</v>
      </c>
      <c r="G1155" s="3">
        <v>1</v>
      </c>
      <c r="H1155" s="3">
        <v>17</v>
      </c>
      <c r="I1155" t="s">
        <v>763</v>
      </c>
      <c r="J1155">
        <v>43.51</v>
      </c>
      <c r="K1155" t="s">
        <v>764</v>
      </c>
      <c r="L1155" t="s">
        <v>765</v>
      </c>
      <c r="M1155">
        <v>3</v>
      </c>
    </row>
    <row r="1156" spans="1:13" x14ac:dyDescent="0.2">
      <c r="A1156" t="s">
        <v>761</v>
      </c>
      <c r="B1156" s="1">
        <v>45292</v>
      </c>
      <c r="C1156" s="1">
        <v>46388</v>
      </c>
      <c r="D1156">
        <v>12659</v>
      </c>
      <c r="E1156" t="s">
        <v>762</v>
      </c>
      <c r="F1156" s="3" t="s">
        <v>41</v>
      </c>
      <c r="G1156" s="3">
        <v>1</v>
      </c>
      <c r="H1156" s="3">
        <v>18</v>
      </c>
      <c r="I1156" t="s">
        <v>763</v>
      </c>
      <c r="J1156">
        <v>45.46</v>
      </c>
      <c r="K1156" t="s">
        <v>764</v>
      </c>
      <c r="L1156" t="s">
        <v>765</v>
      </c>
      <c r="M1156">
        <v>3</v>
      </c>
    </row>
    <row r="1157" spans="1:13" x14ac:dyDescent="0.2">
      <c r="A1157" t="s">
        <v>761</v>
      </c>
      <c r="B1157" s="1">
        <v>45292</v>
      </c>
      <c r="C1157" s="1">
        <v>46388</v>
      </c>
      <c r="D1157">
        <v>12659</v>
      </c>
      <c r="E1157" t="s">
        <v>762</v>
      </c>
      <c r="F1157" s="3" t="s">
        <v>41</v>
      </c>
      <c r="G1157" s="3">
        <v>1</v>
      </c>
      <c r="H1157" s="3">
        <v>19</v>
      </c>
      <c r="I1157" t="s">
        <v>763</v>
      </c>
      <c r="J1157">
        <v>47.42</v>
      </c>
      <c r="K1157" t="s">
        <v>764</v>
      </c>
      <c r="L1157" t="s">
        <v>765</v>
      </c>
      <c r="M1157">
        <v>3</v>
      </c>
    </row>
    <row r="1158" spans="1:13" x14ac:dyDescent="0.2">
      <c r="A1158" t="s">
        <v>761</v>
      </c>
      <c r="B1158" s="1">
        <v>45292</v>
      </c>
      <c r="C1158" s="1">
        <v>46388</v>
      </c>
      <c r="D1158">
        <v>12659</v>
      </c>
      <c r="E1158" t="s">
        <v>762</v>
      </c>
      <c r="F1158" s="3" t="s">
        <v>41</v>
      </c>
      <c r="G1158" s="3">
        <v>1</v>
      </c>
      <c r="H1158" s="3">
        <v>20</v>
      </c>
      <c r="I1158" t="s">
        <v>763</v>
      </c>
      <c r="J1158">
        <v>49.37</v>
      </c>
      <c r="K1158" t="s">
        <v>764</v>
      </c>
      <c r="L1158" t="s">
        <v>765</v>
      </c>
      <c r="M1158">
        <v>3</v>
      </c>
    </row>
    <row r="1159" spans="1:13" x14ac:dyDescent="0.2">
      <c r="A1159" t="s">
        <v>761</v>
      </c>
      <c r="B1159" s="1">
        <v>45292</v>
      </c>
      <c r="C1159" s="1">
        <v>46388</v>
      </c>
      <c r="D1159">
        <v>12659</v>
      </c>
      <c r="E1159" t="s">
        <v>762</v>
      </c>
      <c r="F1159" s="3" t="s">
        <v>41</v>
      </c>
      <c r="G1159" s="3">
        <v>2</v>
      </c>
      <c r="H1159" s="3">
        <v>0.5</v>
      </c>
      <c r="I1159" t="s">
        <v>763</v>
      </c>
      <c r="J1159">
        <v>13.15</v>
      </c>
      <c r="K1159" t="s">
        <v>764</v>
      </c>
      <c r="L1159" t="s">
        <v>765</v>
      </c>
      <c r="M1159">
        <v>3</v>
      </c>
    </row>
    <row r="1160" spans="1:13" x14ac:dyDescent="0.2">
      <c r="A1160" t="s">
        <v>761</v>
      </c>
      <c r="B1160" s="1">
        <v>45292</v>
      </c>
      <c r="C1160" s="1">
        <v>46388</v>
      </c>
      <c r="D1160">
        <v>12659</v>
      </c>
      <c r="E1160" t="s">
        <v>762</v>
      </c>
      <c r="F1160" s="3" t="s">
        <v>41</v>
      </c>
      <c r="G1160" s="3">
        <v>2</v>
      </c>
      <c r="H1160" s="3">
        <v>1</v>
      </c>
      <c r="I1160" t="s">
        <v>763</v>
      </c>
      <c r="J1160">
        <v>13.69</v>
      </c>
      <c r="K1160" t="s">
        <v>764</v>
      </c>
      <c r="L1160" t="s">
        <v>765</v>
      </c>
      <c r="M1160">
        <v>3</v>
      </c>
    </row>
    <row r="1161" spans="1:13" x14ac:dyDescent="0.2">
      <c r="A1161" t="s">
        <v>761</v>
      </c>
      <c r="B1161" s="1">
        <v>45292</v>
      </c>
      <c r="C1161" s="1">
        <v>46388</v>
      </c>
      <c r="D1161">
        <v>12659</v>
      </c>
      <c r="E1161" t="s">
        <v>762</v>
      </c>
      <c r="F1161" s="3" t="s">
        <v>41</v>
      </c>
      <c r="G1161" s="3">
        <v>2</v>
      </c>
      <c r="H1161" s="3">
        <v>2</v>
      </c>
      <c r="I1161" t="s">
        <v>763</v>
      </c>
      <c r="J1161">
        <v>14.99</v>
      </c>
      <c r="K1161" t="s">
        <v>764</v>
      </c>
      <c r="L1161" t="s">
        <v>765</v>
      </c>
      <c r="M1161">
        <v>3</v>
      </c>
    </row>
    <row r="1162" spans="1:13" x14ac:dyDescent="0.2">
      <c r="A1162" t="s">
        <v>761</v>
      </c>
      <c r="B1162" s="1">
        <v>45292</v>
      </c>
      <c r="C1162" s="1">
        <v>46388</v>
      </c>
      <c r="D1162">
        <v>12659</v>
      </c>
      <c r="E1162" t="s">
        <v>762</v>
      </c>
      <c r="F1162" s="3" t="s">
        <v>41</v>
      </c>
      <c r="G1162" s="3">
        <v>2</v>
      </c>
      <c r="H1162" s="3">
        <v>3</v>
      </c>
      <c r="I1162" t="s">
        <v>763</v>
      </c>
      <c r="J1162">
        <v>16.690000000000001</v>
      </c>
      <c r="K1162" t="s">
        <v>764</v>
      </c>
      <c r="L1162" t="s">
        <v>765</v>
      </c>
      <c r="M1162">
        <v>3</v>
      </c>
    </row>
    <row r="1163" spans="1:13" x14ac:dyDescent="0.2">
      <c r="A1163" t="s">
        <v>761</v>
      </c>
      <c r="B1163" s="1">
        <v>45292</v>
      </c>
      <c r="C1163" s="1">
        <v>46388</v>
      </c>
      <c r="D1163">
        <v>12659</v>
      </c>
      <c r="E1163" t="s">
        <v>762</v>
      </c>
      <c r="F1163" s="3" t="s">
        <v>41</v>
      </c>
      <c r="G1163" s="3">
        <v>2</v>
      </c>
      <c r="H1163" s="3">
        <v>4</v>
      </c>
      <c r="I1163" t="s">
        <v>763</v>
      </c>
      <c r="J1163">
        <v>18.399999999999999</v>
      </c>
      <c r="K1163" t="s">
        <v>764</v>
      </c>
      <c r="L1163" t="s">
        <v>765</v>
      </c>
      <c r="M1163">
        <v>3</v>
      </c>
    </row>
    <row r="1164" spans="1:13" x14ac:dyDescent="0.2">
      <c r="A1164" t="s">
        <v>761</v>
      </c>
      <c r="B1164" s="1">
        <v>45292</v>
      </c>
      <c r="C1164" s="1">
        <v>46388</v>
      </c>
      <c r="D1164">
        <v>12659</v>
      </c>
      <c r="E1164" t="s">
        <v>762</v>
      </c>
      <c r="F1164" s="3" t="s">
        <v>41</v>
      </c>
      <c r="G1164" s="3">
        <v>2</v>
      </c>
      <c r="H1164" s="3">
        <v>5</v>
      </c>
      <c r="I1164" t="s">
        <v>763</v>
      </c>
      <c r="J1164">
        <v>20.09</v>
      </c>
      <c r="K1164" t="s">
        <v>764</v>
      </c>
      <c r="L1164" t="s">
        <v>765</v>
      </c>
      <c r="M1164">
        <v>3</v>
      </c>
    </row>
    <row r="1165" spans="1:13" x14ac:dyDescent="0.2">
      <c r="A1165" t="s">
        <v>761</v>
      </c>
      <c r="B1165" s="1">
        <v>45292</v>
      </c>
      <c r="C1165" s="1">
        <v>46388</v>
      </c>
      <c r="D1165">
        <v>12659</v>
      </c>
      <c r="E1165" t="s">
        <v>762</v>
      </c>
      <c r="F1165" s="3" t="s">
        <v>41</v>
      </c>
      <c r="G1165" s="3">
        <v>2</v>
      </c>
      <c r="H1165" s="3">
        <v>6</v>
      </c>
      <c r="I1165" t="s">
        <v>763</v>
      </c>
      <c r="J1165">
        <v>22.17</v>
      </c>
      <c r="K1165" t="s">
        <v>764</v>
      </c>
      <c r="L1165" t="s">
        <v>765</v>
      </c>
      <c r="M1165">
        <v>3</v>
      </c>
    </row>
    <row r="1166" spans="1:13" x14ac:dyDescent="0.2">
      <c r="A1166" t="s">
        <v>761</v>
      </c>
      <c r="B1166" s="1">
        <v>45292</v>
      </c>
      <c r="C1166" s="1">
        <v>46388</v>
      </c>
      <c r="D1166">
        <v>12659</v>
      </c>
      <c r="E1166" t="s">
        <v>762</v>
      </c>
      <c r="F1166" s="3" t="s">
        <v>41</v>
      </c>
      <c r="G1166" s="3">
        <v>2</v>
      </c>
      <c r="H1166" s="3">
        <v>7</v>
      </c>
      <c r="I1166" t="s">
        <v>763</v>
      </c>
      <c r="J1166">
        <v>24.27</v>
      </c>
      <c r="K1166" t="s">
        <v>764</v>
      </c>
      <c r="L1166" t="s">
        <v>765</v>
      </c>
      <c r="M1166">
        <v>3</v>
      </c>
    </row>
    <row r="1167" spans="1:13" x14ac:dyDescent="0.2">
      <c r="A1167" t="s">
        <v>761</v>
      </c>
      <c r="B1167" s="1">
        <v>45292</v>
      </c>
      <c r="C1167" s="1">
        <v>46388</v>
      </c>
      <c r="D1167">
        <v>12659</v>
      </c>
      <c r="E1167" t="s">
        <v>762</v>
      </c>
      <c r="F1167" s="3" t="s">
        <v>41</v>
      </c>
      <c r="G1167" s="3">
        <v>2</v>
      </c>
      <c r="H1167" s="3">
        <v>8</v>
      </c>
      <c r="I1167" t="s">
        <v>763</v>
      </c>
      <c r="J1167">
        <v>26.35</v>
      </c>
      <c r="K1167" t="s">
        <v>764</v>
      </c>
      <c r="L1167" t="s">
        <v>765</v>
      </c>
      <c r="M1167">
        <v>3</v>
      </c>
    </row>
    <row r="1168" spans="1:13" x14ac:dyDescent="0.2">
      <c r="A1168" t="s">
        <v>761</v>
      </c>
      <c r="B1168" s="1">
        <v>45292</v>
      </c>
      <c r="C1168" s="1">
        <v>46388</v>
      </c>
      <c r="D1168">
        <v>12659</v>
      </c>
      <c r="E1168" t="s">
        <v>762</v>
      </c>
      <c r="F1168" s="3" t="s">
        <v>41</v>
      </c>
      <c r="G1168" s="3">
        <v>2</v>
      </c>
      <c r="H1168" s="3">
        <v>9</v>
      </c>
      <c r="I1168" t="s">
        <v>763</v>
      </c>
      <c r="J1168">
        <v>28.45</v>
      </c>
      <c r="K1168" t="s">
        <v>764</v>
      </c>
      <c r="L1168" t="s">
        <v>765</v>
      </c>
      <c r="M1168">
        <v>3</v>
      </c>
    </row>
    <row r="1169" spans="1:13" x14ac:dyDescent="0.2">
      <c r="A1169" t="s">
        <v>761</v>
      </c>
      <c r="B1169" s="1">
        <v>45292</v>
      </c>
      <c r="C1169" s="1">
        <v>46388</v>
      </c>
      <c r="D1169">
        <v>12659</v>
      </c>
      <c r="E1169" t="s">
        <v>762</v>
      </c>
      <c r="F1169" s="3" t="s">
        <v>41</v>
      </c>
      <c r="G1169" s="3">
        <v>2</v>
      </c>
      <c r="H1169" s="3">
        <v>10</v>
      </c>
      <c r="I1169" t="s">
        <v>763</v>
      </c>
      <c r="J1169">
        <v>30.54</v>
      </c>
      <c r="K1169" t="s">
        <v>764</v>
      </c>
      <c r="L1169" t="s">
        <v>765</v>
      </c>
      <c r="M1169">
        <v>3</v>
      </c>
    </row>
    <row r="1170" spans="1:13" x14ac:dyDescent="0.2">
      <c r="A1170" t="s">
        <v>761</v>
      </c>
      <c r="B1170" s="1">
        <v>45292</v>
      </c>
      <c r="C1170" s="1">
        <v>46388</v>
      </c>
      <c r="D1170">
        <v>12659</v>
      </c>
      <c r="E1170" t="s">
        <v>762</v>
      </c>
      <c r="F1170" s="3" t="s">
        <v>41</v>
      </c>
      <c r="G1170" s="3">
        <v>2</v>
      </c>
      <c r="H1170" s="3">
        <v>11</v>
      </c>
      <c r="I1170" t="s">
        <v>763</v>
      </c>
      <c r="J1170">
        <v>32.590000000000003</v>
      </c>
      <c r="K1170" t="s">
        <v>764</v>
      </c>
      <c r="L1170" t="s">
        <v>765</v>
      </c>
      <c r="M1170">
        <v>3</v>
      </c>
    </row>
    <row r="1171" spans="1:13" x14ac:dyDescent="0.2">
      <c r="A1171" t="s">
        <v>761</v>
      </c>
      <c r="B1171" s="1">
        <v>45292</v>
      </c>
      <c r="C1171" s="1">
        <v>46388</v>
      </c>
      <c r="D1171">
        <v>12659</v>
      </c>
      <c r="E1171" t="s">
        <v>762</v>
      </c>
      <c r="F1171" s="3" t="s">
        <v>41</v>
      </c>
      <c r="G1171" s="3">
        <v>2</v>
      </c>
      <c r="H1171" s="3">
        <v>12</v>
      </c>
      <c r="I1171" t="s">
        <v>763</v>
      </c>
      <c r="J1171">
        <v>34.65</v>
      </c>
      <c r="K1171" t="s">
        <v>764</v>
      </c>
      <c r="L1171" t="s">
        <v>765</v>
      </c>
      <c r="M1171">
        <v>3</v>
      </c>
    </row>
    <row r="1172" spans="1:13" x14ac:dyDescent="0.2">
      <c r="A1172" t="s">
        <v>761</v>
      </c>
      <c r="B1172" s="1">
        <v>45292</v>
      </c>
      <c r="C1172" s="1">
        <v>46388</v>
      </c>
      <c r="D1172">
        <v>12659</v>
      </c>
      <c r="E1172" t="s">
        <v>762</v>
      </c>
      <c r="F1172" s="3" t="s">
        <v>41</v>
      </c>
      <c r="G1172" s="3">
        <v>2</v>
      </c>
      <c r="H1172" s="3">
        <v>13</v>
      </c>
      <c r="I1172" t="s">
        <v>763</v>
      </c>
      <c r="J1172">
        <v>36.71</v>
      </c>
      <c r="K1172" t="s">
        <v>764</v>
      </c>
      <c r="L1172" t="s">
        <v>765</v>
      </c>
      <c r="M1172">
        <v>3</v>
      </c>
    </row>
    <row r="1173" spans="1:13" x14ac:dyDescent="0.2">
      <c r="A1173" t="s">
        <v>761</v>
      </c>
      <c r="B1173" s="1">
        <v>45292</v>
      </c>
      <c r="C1173" s="1">
        <v>46388</v>
      </c>
      <c r="D1173">
        <v>12659</v>
      </c>
      <c r="E1173" t="s">
        <v>762</v>
      </c>
      <c r="F1173" s="3" t="s">
        <v>41</v>
      </c>
      <c r="G1173" s="3">
        <v>2</v>
      </c>
      <c r="H1173" s="3">
        <v>14</v>
      </c>
      <c r="I1173" t="s">
        <v>763</v>
      </c>
      <c r="J1173">
        <v>38.76</v>
      </c>
      <c r="K1173" t="s">
        <v>764</v>
      </c>
      <c r="L1173" t="s">
        <v>765</v>
      </c>
      <c r="M1173">
        <v>3</v>
      </c>
    </row>
    <row r="1174" spans="1:13" x14ac:dyDescent="0.2">
      <c r="A1174" t="s">
        <v>761</v>
      </c>
      <c r="B1174" s="1">
        <v>45292</v>
      </c>
      <c r="C1174" s="1">
        <v>46388</v>
      </c>
      <c r="D1174">
        <v>12659</v>
      </c>
      <c r="E1174" t="s">
        <v>762</v>
      </c>
      <c r="F1174" s="3" t="s">
        <v>41</v>
      </c>
      <c r="G1174" s="3">
        <v>2</v>
      </c>
      <c r="H1174" s="3">
        <v>15</v>
      </c>
      <c r="I1174" t="s">
        <v>763</v>
      </c>
      <c r="J1174">
        <v>40.83</v>
      </c>
      <c r="K1174" t="s">
        <v>764</v>
      </c>
      <c r="L1174" t="s">
        <v>765</v>
      </c>
      <c r="M1174">
        <v>3</v>
      </c>
    </row>
    <row r="1175" spans="1:13" x14ac:dyDescent="0.2">
      <c r="A1175" t="s">
        <v>761</v>
      </c>
      <c r="B1175" s="1">
        <v>45292</v>
      </c>
      <c r="C1175" s="1">
        <v>46388</v>
      </c>
      <c r="D1175">
        <v>12659</v>
      </c>
      <c r="E1175" t="s">
        <v>762</v>
      </c>
      <c r="F1175" s="3" t="s">
        <v>41</v>
      </c>
      <c r="G1175" s="3">
        <v>2</v>
      </c>
      <c r="H1175" s="3">
        <v>16</v>
      </c>
      <c r="I1175" t="s">
        <v>763</v>
      </c>
      <c r="J1175">
        <v>42.88</v>
      </c>
      <c r="K1175" t="s">
        <v>764</v>
      </c>
      <c r="L1175" t="s">
        <v>765</v>
      </c>
      <c r="M1175">
        <v>3</v>
      </c>
    </row>
    <row r="1176" spans="1:13" x14ac:dyDescent="0.2">
      <c r="A1176" t="s">
        <v>761</v>
      </c>
      <c r="B1176" s="1">
        <v>45292</v>
      </c>
      <c r="C1176" s="1">
        <v>46388</v>
      </c>
      <c r="D1176">
        <v>12659</v>
      </c>
      <c r="E1176" t="s">
        <v>762</v>
      </c>
      <c r="F1176" s="3" t="s">
        <v>41</v>
      </c>
      <c r="G1176" s="3">
        <v>2</v>
      </c>
      <c r="H1176" s="3">
        <v>17</v>
      </c>
      <c r="I1176" t="s">
        <v>763</v>
      </c>
      <c r="J1176">
        <v>44.93</v>
      </c>
      <c r="K1176" t="s">
        <v>764</v>
      </c>
      <c r="L1176" t="s">
        <v>765</v>
      </c>
      <c r="M1176">
        <v>3</v>
      </c>
    </row>
    <row r="1177" spans="1:13" x14ac:dyDescent="0.2">
      <c r="A1177" t="s">
        <v>761</v>
      </c>
      <c r="B1177" s="1">
        <v>45292</v>
      </c>
      <c r="C1177" s="1">
        <v>46388</v>
      </c>
      <c r="D1177">
        <v>12659</v>
      </c>
      <c r="E1177" t="s">
        <v>762</v>
      </c>
      <c r="F1177" s="3" t="s">
        <v>41</v>
      </c>
      <c r="G1177" s="3">
        <v>2</v>
      </c>
      <c r="H1177" s="3">
        <v>18</v>
      </c>
      <c r="I1177" t="s">
        <v>763</v>
      </c>
      <c r="J1177">
        <v>46.99</v>
      </c>
      <c r="K1177" t="s">
        <v>764</v>
      </c>
      <c r="L1177" t="s">
        <v>765</v>
      </c>
      <c r="M1177">
        <v>3</v>
      </c>
    </row>
    <row r="1178" spans="1:13" x14ac:dyDescent="0.2">
      <c r="A1178" t="s">
        <v>761</v>
      </c>
      <c r="B1178" s="1">
        <v>45292</v>
      </c>
      <c r="C1178" s="1">
        <v>46388</v>
      </c>
      <c r="D1178">
        <v>12659</v>
      </c>
      <c r="E1178" t="s">
        <v>762</v>
      </c>
      <c r="F1178" s="3" t="s">
        <v>41</v>
      </c>
      <c r="G1178" s="3">
        <v>2</v>
      </c>
      <c r="H1178" s="3">
        <v>19</v>
      </c>
      <c r="I1178" t="s">
        <v>763</v>
      </c>
      <c r="J1178">
        <v>49.06</v>
      </c>
      <c r="K1178" t="s">
        <v>764</v>
      </c>
      <c r="L1178" t="s">
        <v>765</v>
      </c>
      <c r="M1178">
        <v>3</v>
      </c>
    </row>
    <row r="1179" spans="1:13" x14ac:dyDescent="0.2">
      <c r="A1179" t="s">
        <v>761</v>
      </c>
      <c r="B1179" s="1">
        <v>45292</v>
      </c>
      <c r="C1179" s="1">
        <v>46388</v>
      </c>
      <c r="D1179">
        <v>12659</v>
      </c>
      <c r="E1179" t="s">
        <v>762</v>
      </c>
      <c r="F1179" s="3" t="s">
        <v>41</v>
      </c>
      <c r="G1179" s="3">
        <v>2</v>
      </c>
      <c r="H1179" s="3">
        <v>20</v>
      </c>
      <c r="I1179" t="s">
        <v>763</v>
      </c>
      <c r="J1179">
        <v>51.11</v>
      </c>
      <c r="K1179" t="s">
        <v>764</v>
      </c>
      <c r="L1179" t="s">
        <v>765</v>
      </c>
      <c r="M1179">
        <v>3</v>
      </c>
    </row>
    <row r="1180" spans="1:13" x14ac:dyDescent="0.2">
      <c r="A1180" t="s">
        <v>761</v>
      </c>
      <c r="B1180" s="1">
        <v>45292</v>
      </c>
      <c r="C1180" s="1">
        <v>46388</v>
      </c>
      <c r="D1180">
        <v>12659</v>
      </c>
      <c r="E1180" t="s">
        <v>762</v>
      </c>
      <c r="F1180" s="3" t="s">
        <v>41</v>
      </c>
      <c r="G1180" s="3">
        <v>3</v>
      </c>
      <c r="H1180" s="3">
        <v>0.5</v>
      </c>
      <c r="I1180" t="s">
        <v>763</v>
      </c>
      <c r="J1180">
        <v>13.26</v>
      </c>
      <c r="K1180" t="s">
        <v>764</v>
      </c>
      <c r="L1180" t="s">
        <v>765</v>
      </c>
      <c r="M1180">
        <v>3</v>
      </c>
    </row>
    <row r="1181" spans="1:13" x14ac:dyDescent="0.2">
      <c r="A1181" t="s">
        <v>761</v>
      </c>
      <c r="B1181" s="1">
        <v>45292</v>
      </c>
      <c r="C1181" s="1">
        <v>46388</v>
      </c>
      <c r="D1181">
        <v>12659</v>
      </c>
      <c r="E1181" t="s">
        <v>762</v>
      </c>
      <c r="F1181" s="3" t="s">
        <v>41</v>
      </c>
      <c r="G1181" s="3">
        <v>3</v>
      </c>
      <c r="H1181" s="3">
        <v>1</v>
      </c>
      <c r="I1181" t="s">
        <v>763</v>
      </c>
      <c r="J1181">
        <v>14.04</v>
      </c>
      <c r="K1181" t="s">
        <v>764</v>
      </c>
      <c r="L1181" t="s">
        <v>765</v>
      </c>
      <c r="M1181">
        <v>3</v>
      </c>
    </row>
    <row r="1182" spans="1:13" x14ac:dyDescent="0.2">
      <c r="A1182" t="s">
        <v>761</v>
      </c>
      <c r="B1182" s="1">
        <v>45292</v>
      </c>
      <c r="C1182" s="1">
        <v>46388</v>
      </c>
      <c r="D1182">
        <v>12659</v>
      </c>
      <c r="E1182" t="s">
        <v>762</v>
      </c>
      <c r="F1182" s="3" t="s">
        <v>41</v>
      </c>
      <c r="G1182" s="3">
        <v>3</v>
      </c>
      <c r="H1182" s="3">
        <v>2</v>
      </c>
      <c r="I1182" t="s">
        <v>763</v>
      </c>
      <c r="J1182">
        <v>15.62</v>
      </c>
      <c r="K1182" t="s">
        <v>764</v>
      </c>
      <c r="L1182" t="s">
        <v>765</v>
      </c>
      <c r="M1182">
        <v>3</v>
      </c>
    </row>
    <row r="1183" spans="1:13" x14ac:dyDescent="0.2">
      <c r="A1183" t="s">
        <v>761</v>
      </c>
      <c r="B1183" s="1">
        <v>45292</v>
      </c>
      <c r="C1183" s="1">
        <v>46388</v>
      </c>
      <c r="D1183">
        <v>12659</v>
      </c>
      <c r="E1183" t="s">
        <v>762</v>
      </c>
      <c r="F1183" s="3" t="s">
        <v>41</v>
      </c>
      <c r="G1183" s="3">
        <v>3</v>
      </c>
      <c r="H1183" s="3">
        <v>3</v>
      </c>
      <c r="I1183" t="s">
        <v>763</v>
      </c>
      <c r="J1183">
        <v>17.559999999999999</v>
      </c>
      <c r="K1183" t="s">
        <v>764</v>
      </c>
      <c r="L1183" t="s">
        <v>765</v>
      </c>
      <c r="M1183">
        <v>3</v>
      </c>
    </row>
    <row r="1184" spans="1:13" x14ac:dyDescent="0.2">
      <c r="A1184" t="s">
        <v>761</v>
      </c>
      <c r="B1184" s="1">
        <v>45292</v>
      </c>
      <c r="C1184" s="1">
        <v>46388</v>
      </c>
      <c r="D1184">
        <v>12659</v>
      </c>
      <c r="E1184" t="s">
        <v>762</v>
      </c>
      <c r="F1184" s="3" t="s">
        <v>41</v>
      </c>
      <c r="G1184" s="3">
        <v>3</v>
      </c>
      <c r="H1184" s="3">
        <v>4</v>
      </c>
      <c r="I1184" t="s">
        <v>763</v>
      </c>
      <c r="J1184">
        <v>19.510000000000002</v>
      </c>
      <c r="K1184" t="s">
        <v>764</v>
      </c>
      <c r="L1184" t="s">
        <v>765</v>
      </c>
      <c r="M1184">
        <v>3</v>
      </c>
    </row>
    <row r="1185" spans="1:13" x14ac:dyDescent="0.2">
      <c r="A1185" t="s">
        <v>761</v>
      </c>
      <c r="B1185" s="1">
        <v>45292</v>
      </c>
      <c r="C1185" s="1">
        <v>46388</v>
      </c>
      <c r="D1185">
        <v>12659</v>
      </c>
      <c r="E1185" t="s">
        <v>762</v>
      </c>
      <c r="F1185" s="3" t="s">
        <v>41</v>
      </c>
      <c r="G1185" s="3">
        <v>3</v>
      </c>
      <c r="H1185" s="3">
        <v>5</v>
      </c>
      <c r="I1185" t="s">
        <v>763</v>
      </c>
      <c r="J1185">
        <v>21.46</v>
      </c>
      <c r="K1185" t="s">
        <v>764</v>
      </c>
      <c r="L1185" t="s">
        <v>765</v>
      </c>
      <c r="M1185">
        <v>3</v>
      </c>
    </row>
    <row r="1186" spans="1:13" x14ac:dyDescent="0.2">
      <c r="A1186" t="s">
        <v>761</v>
      </c>
      <c r="B1186" s="1">
        <v>45292</v>
      </c>
      <c r="C1186" s="1">
        <v>46388</v>
      </c>
      <c r="D1186">
        <v>12659</v>
      </c>
      <c r="E1186" t="s">
        <v>762</v>
      </c>
      <c r="F1186" s="3" t="s">
        <v>41</v>
      </c>
      <c r="G1186" s="3">
        <v>3</v>
      </c>
      <c r="H1186" s="3">
        <v>6</v>
      </c>
      <c r="I1186" t="s">
        <v>763</v>
      </c>
      <c r="J1186">
        <v>23.71</v>
      </c>
      <c r="K1186" t="s">
        <v>764</v>
      </c>
      <c r="L1186" t="s">
        <v>765</v>
      </c>
      <c r="M1186">
        <v>3</v>
      </c>
    </row>
    <row r="1187" spans="1:13" x14ac:dyDescent="0.2">
      <c r="A1187" t="s">
        <v>761</v>
      </c>
      <c r="B1187" s="1">
        <v>45292</v>
      </c>
      <c r="C1187" s="1">
        <v>46388</v>
      </c>
      <c r="D1187">
        <v>12659</v>
      </c>
      <c r="E1187" t="s">
        <v>762</v>
      </c>
      <c r="F1187" s="3" t="s">
        <v>41</v>
      </c>
      <c r="G1187" s="3">
        <v>3</v>
      </c>
      <c r="H1187" s="3">
        <v>7</v>
      </c>
      <c r="I1187" t="s">
        <v>763</v>
      </c>
      <c r="J1187">
        <v>25.96</v>
      </c>
      <c r="K1187" t="s">
        <v>764</v>
      </c>
      <c r="L1187" t="s">
        <v>765</v>
      </c>
      <c r="M1187">
        <v>3</v>
      </c>
    </row>
    <row r="1188" spans="1:13" x14ac:dyDescent="0.2">
      <c r="A1188" t="s">
        <v>761</v>
      </c>
      <c r="B1188" s="1">
        <v>45292</v>
      </c>
      <c r="C1188" s="1">
        <v>46388</v>
      </c>
      <c r="D1188">
        <v>12659</v>
      </c>
      <c r="E1188" t="s">
        <v>762</v>
      </c>
      <c r="F1188" s="3" t="s">
        <v>41</v>
      </c>
      <c r="G1188" s="3">
        <v>3</v>
      </c>
      <c r="H1188" s="3">
        <v>8</v>
      </c>
      <c r="I1188" t="s">
        <v>763</v>
      </c>
      <c r="J1188">
        <v>28.2</v>
      </c>
      <c r="K1188" t="s">
        <v>764</v>
      </c>
      <c r="L1188" t="s">
        <v>765</v>
      </c>
      <c r="M1188">
        <v>3</v>
      </c>
    </row>
    <row r="1189" spans="1:13" x14ac:dyDescent="0.2">
      <c r="A1189" t="s">
        <v>761</v>
      </c>
      <c r="B1189" s="1">
        <v>45292</v>
      </c>
      <c r="C1189" s="1">
        <v>46388</v>
      </c>
      <c r="D1189">
        <v>12659</v>
      </c>
      <c r="E1189" t="s">
        <v>762</v>
      </c>
      <c r="F1189" s="3" t="s">
        <v>41</v>
      </c>
      <c r="G1189" s="3">
        <v>3</v>
      </c>
      <c r="H1189" s="3">
        <v>9</v>
      </c>
      <c r="I1189" t="s">
        <v>763</v>
      </c>
      <c r="J1189">
        <v>30.44</v>
      </c>
      <c r="K1189" t="s">
        <v>764</v>
      </c>
      <c r="L1189" t="s">
        <v>765</v>
      </c>
      <c r="M1189">
        <v>3</v>
      </c>
    </row>
    <row r="1190" spans="1:13" x14ac:dyDescent="0.2">
      <c r="A1190" t="s">
        <v>761</v>
      </c>
      <c r="B1190" s="1">
        <v>45292</v>
      </c>
      <c r="C1190" s="1">
        <v>46388</v>
      </c>
      <c r="D1190">
        <v>12659</v>
      </c>
      <c r="E1190" t="s">
        <v>762</v>
      </c>
      <c r="F1190" s="3" t="s">
        <v>41</v>
      </c>
      <c r="G1190" s="3">
        <v>3</v>
      </c>
      <c r="H1190" s="3">
        <v>10</v>
      </c>
      <c r="I1190" t="s">
        <v>763</v>
      </c>
      <c r="J1190">
        <v>32.69</v>
      </c>
      <c r="K1190" t="s">
        <v>764</v>
      </c>
      <c r="L1190" t="s">
        <v>765</v>
      </c>
      <c r="M1190">
        <v>3</v>
      </c>
    </row>
    <row r="1191" spans="1:13" x14ac:dyDescent="0.2">
      <c r="A1191" t="s">
        <v>761</v>
      </c>
      <c r="B1191" s="1">
        <v>45292</v>
      </c>
      <c r="C1191" s="1">
        <v>46388</v>
      </c>
      <c r="D1191">
        <v>12659</v>
      </c>
      <c r="E1191" t="s">
        <v>762</v>
      </c>
      <c r="F1191" s="3" t="s">
        <v>41</v>
      </c>
      <c r="G1191" s="3">
        <v>3</v>
      </c>
      <c r="H1191" s="3">
        <v>11</v>
      </c>
      <c r="I1191" t="s">
        <v>763</v>
      </c>
      <c r="J1191">
        <v>35.07</v>
      </c>
      <c r="K1191" t="s">
        <v>764</v>
      </c>
      <c r="L1191" t="s">
        <v>765</v>
      </c>
      <c r="M1191">
        <v>3</v>
      </c>
    </row>
    <row r="1192" spans="1:13" x14ac:dyDescent="0.2">
      <c r="A1192" t="s">
        <v>761</v>
      </c>
      <c r="B1192" s="1">
        <v>45292</v>
      </c>
      <c r="C1192" s="1">
        <v>46388</v>
      </c>
      <c r="D1192">
        <v>12659</v>
      </c>
      <c r="E1192" t="s">
        <v>762</v>
      </c>
      <c r="F1192" s="3" t="s">
        <v>41</v>
      </c>
      <c r="G1192" s="3">
        <v>3</v>
      </c>
      <c r="H1192" s="3">
        <v>12</v>
      </c>
      <c r="I1192" t="s">
        <v>763</v>
      </c>
      <c r="J1192">
        <v>37.47</v>
      </c>
      <c r="K1192" t="s">
        <v>764</v>
      </c>
      <c r="L1192" t="s">
        <v>765</v>
      </c>
      <c r="M1192">
        <v>3</v>
      </c>
    </row>
    <row r="1193" spans="1:13" x14ac:dyDescent="0.2">
      <c r="A1193" t="s">
        <v>761</v>
      </c>
      <c r="B1193" s="1">
        <v>45292</v>
      </c>
      <c r="C1193" s="1">
        <v>46388</v>
      </c>
      <c r="D1193">
        <v>12659</v>
      </c>
      <c r="E1193" t="s">
        <v>762</v>
      </c>
      <c r="F1193" s="3" t="s">
        <v>41</v>
      </c>
      <c r="G1193" s="3">
        <v>3</v>
      </c>
      <c r="H1193" s="3">
        <v>13</v>
      </c>
      <c r="I1193" t="s">
        <v>763</v>
      </c>
      <c r="J1193">
        <v>39.85</v>
      </c>
      <c r="K1193" t="s">
        <v>764</v>
      </c>
      <c r="L1193" t="s">
        <v>765</v>
      </c>
      <c r="M1193">
        <v>3</v>
      </c>
    </row>
    <row r="1194" spans="1:13" x14ac:dyDescent="0.2">
      <c r="A1194" t="s">
        <v>761</v>
      </c>
      <c r="B1194" s="1">
        <v>45292</v>
      </c>
      <c r="C1194" s="1">
        <v>46388</v>
      </c>
      <c r="D1194">
        <v>12659</v>
      </c>
      <c r="E1194" t="s">
        <v>762</v>
      </c>
      <c r="F1194" s="3" t="s">
        <v>41</v>
      </c>
      <c r="G1194" s="3">
        <v>3</v>
      </c>
      <c r="H1194" s="3">
        <v>14</v>
      </c>
      <c r="I1194" t="s">
        <v>763</v>
      </c>
      <c r="J1194">
        <v>42.26</v>
      </c>
      <c r="K1194" t="s">
        <v>764</v>
      </c>
      <c r="L1194" t="s">
        <v>765</v>
      </c>
      <c r="M1194">
        <v>3</v>
      </c>
    </row>
    <row r="1195" spans="1:13" x14ac:dyDescent="0.2">
      <c r="A1195" t="s">
        <v>761</v>
      </c>
      <c r="B1195" s="1">
        <v>45292</v>
      </c>
      <c r="C1195" s="1">
        <v>46388</v>
      </c>
      <c r="D1195">
        <v>12659</v>
      </c>
      <c r="E1195" t="s">
        <v>762</v>
      </c>
      <c r="F1195" s="3" t="s">
        <v>41</v>
      </c>
      <c r="G1195" s="3">
        <v>3</v>
      </c>
      <c r="H1195" s="3">
        <v>15</v>
      </c>
      <c r="I1195" t="s">
        <v>763</v>
      </c>
      <c r="J1195">
        <v>44.64</v>
      </c>
      <c r="K1195" t="s">
        <v>764</v>
      </c>
      <c r="L1195" t="s">
        <v>765</v>
      </c>
      <c r="M1195">
        <v>3</v>
      </c>
    </row>
    <row r="1196" spans="1:13" x14ac:dyDescent="0.2">
      <c r="A1196" t="s">
        <v>761</v>
      </c>
      <c r="B1196" s="1">
        <v>45292</v>
      </c>
      <c r="C1196" s="1">
        <v>46388</v>
      </c>
      <c r="D1196">
        <v>12659</v>
      </c>
      <c r="E1196" t="s">
        <v>762</v>
      </c>
      <c r="F1196" s="3" t="s">
        <v>41</v>
      </c>
      <c r="G1196" s="3">
        <v>3</v>
      </c>
      <c r="H1196" s="3">
        <v>16</v>
      </c>
      <c r="I1196" t="s">
        <v>763</v>
      </c>
      <c r="J1196">
        <v>47.02</v>
      </c>
      <c r="K1196" t="s">
        <v>764</v>
      </c>
      <c r="L1196" t="s">
        <v>765</v>
      </c>
      <c r="M1196">
        <v>3</v>
      </c>
    </row>
    <row r="1197" spans="1:13" x14ac:dyDescent="0.2">
      <c r="A1197" t="s">
        <v>761</v>
      </c>
      <c r="B1197" s="1">
        <v>45292</v>
      </c>
      <c r="C1197" s="1">
        <v>46388</v>
      </c>
      <c r="D1197">
        <v>12659</v>
      </c>
      <c r="E1197" t="s">
        <v>762</v>
      </c>
      <c r="F1197" s="3" t="s">
        <v>41</v>
      </c>
      <c r="G1197" s="3">
        <v>3</v>
      </c>
      <c r="H1197" s="3">
        <v>17</v>
      </c>
      <c r="I1197" t="s">
        <v>763</v>
      </c>
      <c r="J1197">
        <v>49.42</v>
      </c>
      <c r="K1197" t="s">
        <v>764</v>
      </c>
      <c r="L1197" t="s">
        <v>765</v>
      </c>
      <c r="M1197">
        <v>3</v>
      </c>
    </row>
    <row r="1198" spans="1:13" x14ac:dyDescent="0.2">
      <c r="A1198" t="s">
        <v>761</v>
      </c>
      <c r="B1198" s="1">
        <v>45292</v>
      </c>
      <c r="C1198" s="1">
        <v>46388</v>
      </c>
      <c r="D1198">
        <v>12659</v>
      </c>
      <c r="E1198" t="s">
        <v>762</v>
      </c>
      <c r="F1198" s="3" t="s">
        <v>41</v>
      </c>
      <c r="G1198" s="3">
        <v>3</v>
      </c>
      <c r="H1198" s="3">
        <v>18</v>
      </c>
      <c r="I1198" t="s">
        <v>763</v>
      </c>
      <c r="J1198">
        <v>51.8</v>
      </c>
      <c r="K1198" t="s">
        <v>764</v>
      </c>
      <c r="L1198" t="s">
        <v>765</v>
      </c>
      <c r="M1198">
        <v>3</v>
      </c>
    </row>
    <row r="1199" spans="1:13" x14ac:dyDescent="0.2">
      <c r="A1199" t="s">
        <v>761</v>
      </c>
      <c r="B1199" s="1">
        <v>45292</v>
      </c>
      <c r="C1199" s="1">
        <v>46388</v>
      </c>
      <c r="D1199">
        <v>12659</v>
      </c>
      <c r="E1199" t="s">
        <v>762</v>
      </c>
      <c r="F1199" s="3" t="s">
        <v>41</v>
      </c>
      <c r="G1199" s="3">
        <v>3</v>
      </c>
      <c r="H1199" s="3">
        <v>19</v>
      </c>
      <c r="I1199" t="s">
        <v>763</v>
      </c>
      <c r="J1199">
        <v>54.2</v>
      </c>
      <c r="K1199" t="s">
        <v>764</v>
      </c>
      <c r="L1199" t="s">
        <v>765</v>
      </c>
      <c r="M1199">
        <v>3</v>
      </c>
    </row>
    <row r="1200" spans="1:13" x14ac:dyDescent="0.2">
      <c r="A1200" t="s">
        <v>761</v>
      </c>
      <c r="B1200" s="1">
        <v>45292</v>
      </c>
      <c r="C1200" s="1">
        <v>46388</v>
      </c>
      <c r="D1200">
        <v>12659</v>
      </c>
      <c r="E1200" t="s">
        <v>762</v>
      </c>
      <c r="F1200" s="3" t="s">
        <v>41</v>
      </c>
      <c r="G1200" s="3">
        <v>3</v>
      </c>
      <c r="H1200" s="3">
        <v>20</v>
      </c>
      <c r="I1200" t="s">
        <v>763</v>
      </c>
      <c r="J1200">
        <v>56.58</v>
      </c>
      <c r="K1200" t="s">
        <v>764</v>
      </c>
      <c r="L1200" t="s">
        <v>765</v>
      </c>
      <c r="M1200">
        <v>3</v>
      </c>
    </row>
    <row r="1201" spans="1:13" x14ac:dyDescent="0.2">
      <c r="A1201" t="s">
        <v>761</v>
      </c>
      <c r="B1201" s="1">
        <v>45292</v>
      </c>
      <c r="C1201" s="1">
        <v>46388</v>
      </c>
      <c r="D1201">
        <v>12659</v>
      </c>
      <c r="E1201" t="s">
        <v>762</v>
      </c>
      <c r="F1201" s="3" t="s">
        <v>41</v>
      </c>
      <c r="G1201" s="3">
        <v>4</v>
      </c>
      <c r="H1201" s="3">
        <v>0.5</v>
      </c>
      <c r="I1201" t="s">
        <v>763</v>
      </c>
      <c r="J1201">
        <v>13.63</v>
      </c>
      <c r="K1201" t="s">
        <v>764</v>
      </c>
      <c r="L1201" t="s">
        <v>765</v>
      </c>
      <c r="M1201">
        <v>3</v>
      </c>
    </row>
    <row r="1202" spans="1:13" x14ac:dyDescent="0.2">
      <c r="A1202" t="s">
        <v>761</v>
      </c>
      <c r="B1202" s="1">
        <v>45292</v>
      </c>
      <c r="C1202" s="1">
        <v>46388</v>
      </c>
      <c r="D1202">
        <v>12659</v>
      </c>
      <c r="E1202" t="s">
        <v>762</v>
      </c>
      <c r="F1202" s="3" t="s">
        <v>41</v>
      </c>
      <c r="G1202" s="3">
        <v>4</v>
      </c>
      <c r="H1202" s="3">
        <v>1</v>
      </c>
      <c r="I1202" t="s">
        <v>763</v>
      </c>
      <c r="J1202">
        <v>14.79</v>
      </c>
      <c r="K1202" t="s">
        <v>764</v>
      </c>
      <c r="L1202" t="s">
        <v>765</v>
      </c>
      <c r="M1202">
        <v>3</v>
      </c>
    </row>
    <row r="1203" spans="1:13" x14ac:dyDescent="0.2">
      <c r="A1203" t="s">
        <v>761</v>
      </c>
      <c r="B1203" s="1">
        <v>45292</v>
      </c>
      <c r="C1203" s="1">
        <v>46388</v>
      </c>
      <c r="D1203">
        <v>12659</v>
      </c>
      <c r="E1203" t="s">
        <v>762</v>
      </c>
      <c r="F1203" s="3" t="s">
        <v>41</v>
      </c>
      <c r="G1203" s="3">
        <v>4</v>
      </c>
      <c r="H1203" s="3">
        <v>2</v>
      </c>
      <c r="I1203" t="s">
        <v>763</v>
      </c>
      <c r="J1203">
        <v>16.73</v>
      </c>
      <c r="K1203" t="s">
        <v>764</v>
      </c>
      <c r="L1203" t="s">
        <v>765</v>
      </c>
      <c r="M1203">
        <v>3</v>
      </c>
    </row>
    <row r="1204" spans="1:13" x14ac:dyDescent="0.2">
      <c r="A1204" t="s">
        <v>761</v>
      </c>
      <c r="B1204" s="1">
        <v>45292</v>
      </c>
      <c r="C1204" s="1">
        <v>46388</v>
      </c>
      <c r="D1204">
        <v>12659</v>
      </c>
      <c r="E1204" t="s">
        <v>762</v>
      </c>
      <c r="F1204" s="3" t="s">
        <v>41</v>
      </c>
      <c r="G1204" s="3">
        <v>4</v>
      </c>
      <c r="H1204" s="3">
        <v>3</v>
      </c>
      <c r="I1204" t="s">
        <v>763</v>
      </c>
      <c r="J1204">
        <v>19.059999999999999</v>
      </c>
      <c r="K1204" t="s">
        <v>764</v>
      </c>
      <c r="L1204" t="s">
        <v>765</v>
      </c>
      <c r="M1204">
        <v>3</v>
      </c>
    </row>
    <row r="1205" spans="1:13" x14ac:dyDescent="0.2">
      <c r="A1205" t="s">
        <v>761</v>
      </c>
      <c r="B1205" s="1">
        <v>45292</v>
      </c>
      <c r="C1205" s="1">
        <v>46388</v>
      </c>
      <c r="D1205">
        <v>12659</v>
      </c>
      <c r="E1205" t="s">
        <v>762</v>
      </c>
      <c r="F1205" s="3" t="s">
        <v>41</v>
      </c>
      <c r="G1205" s="3">
        <v>4</v>
      </c>
      <c r="H1205" s="3">
        <v>4</v>
      </c>
      <c r="I1205" t="s">
        <v>763</v>
      </c>
      <c r="J1205">
        <v>21.38</v>
      </c>
      <c r="K1205" t="s">
        <v>764</v>
      </c>
      <c r="L1205" t="s">
        <v>765</v>
      </c>
      <c r="M1205">
        <v>3</v>
      </c>
    </row>
    <row r="1206" spans="1:13" x14ac:dyDescent="0.2">
      <c r="A1206" t="s">
        <v>761</v>
      </c>
      <c r="B1206" s="1">
        <v>45292</v>
      </c>
      <c r="C1206" s="1">
        <v>46388</v>
      </c>
      <c r="D1206">
        <v>12659</v>
      </c>
      <c r="E1206" t="s">
        <v>762</v>
      </c>
      <c r="F1206" s="3" t="s">
        <v>41</v>
      </c>
      <c r="G1206" s="3">
        <v>4</v>
      </c>
      <c r="H1206" s="3">
        <v>5</v>
      </c>
      <c r="I1206" t="s">
        <v>763</v>
      </c>
      <c r="J1206">
        <v>23.69</v>
      </c>
      <c r="K1206" t="s">
        <v>764</v>
      </c>
      <c r="L1206" t="s">
        <v>765</v>
      </c>
      <c r="M1206">
        <v>3</v>
      </c>
    </row>
    <row r="1207" spans="1:13" x14ac:dyDescent="0.2">
      <c r="A1207" t="s">
        <v>761</v>
      </c>
      <c r="B1207" s="1">
        <v>45292</v>
      </c>
      <c r="C1207" s="1">
        <v>46388</v>
      </c>
      <c r="D1207">
        <v>12659</v>
      </c>
      <c r="E1207" t="s">
        <v>762</v>
      </c>
      <c r="F1207" s="3" t="s">
        <v>41</v>
      </c>
      <c r="G1207" s="3">
        <v>4</v>
      </c>
      <c r="H1207" s="3">
        <v>6</v>
      </c>
      <c r="I1207" t="s">
        <v>763</v>
      </c>
      <c r="J1207">
        <v>26.26</v>
      </c>
      <c r="K1207" t="s">
        <v>764</v>
      </c>
      <c r="L1207" t="s">
        <v>765</v>
      </c>
      <c r="M1207">
        <v>3</v>
      </c>
    </row>
    <row r="1208" spans="1:13" x14ac:dyDescent="0.2">
      <c r="A1208" t="s">
        <v>761</v>
      </c>
      <c r="B1208" s="1">
        <v>45292</v>
      </c>
      <c r="C1208" s="1">
        <v>46388</v>
      </c>
      <c r="D1208">
        <v>12659</v>
      </c>
      <c r="E1208" t="s">
        <v>762</v>
      </c>
      <c r="F1208" s="3" t="s">
        <v>41</v>
      </c>
      <c r="G1208" s="3">
        <v>4</v>
      </c>
      <c r="H1208" s="3">
        <v>7</v>
      </c>
      <c r="I1208" t="s">
        <v>763</v>
      </c>
      <c r="J1208">
        <v>28.85</v>
      </c>
      <c r="K1208" t="s">
        <v>764</v>
      </c>
      <c r="L1208" t="s">
        <v>765</v>
      </c>
      <c r="M1208">
        <v>3</v>
      </c>
    </row>
    <row r="1209" spans="1:13" x14ac:dyDescent="0.2">
      <c r="A1209" t="s">
        <v>761</v>
      </c>
      <c r="B1209" s="1">
        <v>45292</v>
      </c>
      <c r="C1209" s="1">
        <v>46388</v>
      </c>
      <c r="D1209">
        <v>12659</v>
      </c>
      <c r="E1209" t="s">
        <v>762</v>
      </c>
      <c r="F1209" s="3" t="s">
        <v>41</v>
      </c>
      <c r="G1209" s="3">
        <v>4</v>
      </c>
      <c r="H1209" s="3">
        <v>8</v>
      </c>
      <c r="I1209" t="s">
        <v>763</v>
      </c>
      <c r="J1209">
        <v>31.42</v>
      </c>
      <c r="K1209" t="s">
        <v>764</v>
      </c>
      <c r="L1209" t="s">
        <v>765</v>
      </c>
      <c r="M1209">
        <v>3</v>
      </c>
    </row>
    <row r="1210" spans="1:13" x14ac:dyDescent="0.2">
      <c r="A1210" t="s">
        <v>761</v>
      </c>
      <c r="B1210" s="1">
        <v>45292</v>
      </c>
      <c r="C1210" s="1">
        <v>46388</v>
      </c>
      <c r="D1210">
        <v>12659</v>
      </c>
      <c r="E1210" t="s">
        <v>762</v>
      </c>
      <c r="F1210" s="3" t="s">
        <v>41</v>
      </c>
      <c r="G1210" s="3">
        <v>4</v>
      </c>
      <c r="H1210" s="3">
        <v>9</v>
      </c>
      <c r="I1210" t="s">
        <v>763</v>
      </c>
      <c r="J1210">
        <v>34</v>
      </c>
      <c r="K1210" t="s">
        <v>764</v>
      </c>
      <c r="L1210" t="s">
        <v>765</v>
      </c>
      <c r="M1210">
        <v>3</v>
      </c>
    </row>
    <row r="1211" spans="1:13" x14ac:dyDescent="0.2">
      <c r="A1211" t="s">
        <v>761</v>
      </c>
      <c r="B1211" s="1">
        <v>45292</v>
      </c>
      <c r="C1211" s="1">
        <v>46388</v>
      </c>
      <c r="D1211">
        <v>12659</v>
      </c>
      <c r="E1211" t="s">
        <v>762</v>
      </c>
      <c r="F1211" s="3" t="s">
        <v>41</v>
      </c>
      <c r="G1211" s="3">
        <v>4</v>
      </c>
      <c r="H1211" s="3">
        <v>10</v>
      </c>
      <c r="I1211" t="s">
        <v>763</v>
      </c>
      <c r="J1211">
        <v>36.57</v>
      </c>
      <c r="K1211" t="s">
        <v>764</v>
      </c>
      <c r="L1211" t="s">
        <v>765</v>
      </c>
      <c r="M1211">
        <v>3</v>
      </c>
    </row>
    <row r="1212" spans="1:13" x14ac:dyDescent="0.2">
      <c r="A1212" t="s">
        <v>761</v>
      </c>
      <c r="B1212" s="1">
        <v>45292</v>
      </c>
      <c r="C1212" s="1">
        <v>46388</v>
      </c>
      <c r="D1212">
        <v>12659</v>
      </c>
      <c r="E1212" t="s">
        <v>762</v>
      </c>
      <c r="F1212" s="3" t="s">
        <v>41</v>
      </c>
      <c r="G1212" s="3">
        <v>4</v>
      </c>
      <c r="H1212" s="3">
        <v>11</v>
      </c>
      <c r="I1212" t="s">
        <v>763</v>
      </c>
      <c r="J1212">
        <v>39</v>
      </c>
      <c r="K1212" t="s">
        <v>764</v>
      </c>
      <c r="L1212" t="s">
        <v>765</v>
      </c>
      <c r="M1212">
        <v>3</v>
      </c>
    </row>
    <row r="1213" spans="1:13" x14ac:dyDescent="0.2">
      <c r="A1213" t="s">
        <v>761</v>
      </c>
      <c r="B1213" s="1">
        <v>45292</v>
      </c>
      <c r="C1213" s="1">
        <v>46388</v>
      </c>
      <c r="D1213">
        <v>12659</v>
      </c>
      <c r="E1213" t="s">
        <v>762</v>
      </c>
      <c r="F1213" s="3" t="s">
        <v>41</v>
      </c>
      <c r="G1213" s="3">
        <v>4</v>
      </c>
      <c r="H1213" s="3">
        <v>12</v>
      </c>
      <c r="I1213" t="s">
        <v>763</v>
      </c>
      <c r="J1213">
        <v>41.42</v>
      </c>
      <c r="K1213" t="s">
        <v>764</v>
      </c>
      <c r="L1213" t="s">
        <v>765</v>
      </c>
      <c r="M1213">
        <v>3</v>
      </c>
    </row>
    <row r="1214" spans="1:13" x14ac:dyDescent="0.2">
      <c r="A1214" t="s">
        <v>761</v>
      </c>
      <c r="B1214" s="1">
        <v>45292</v>
      </c>
      <c r="C1214" s="1">
        <v>46388</v>
      </c>
      <c r="D1214">
        <v>12659</v>
      </c>
      <c r="E1214" t="s">
        <v>762</v>
      </c>
      <c r="F1214" s="3" t="s">
        <v>41</v>
      </c>
      <c r="G1214" s="3">
        <v>4</v>
      </c>
      <c r="H1214" s="3">
        <v>13</v>
      </c>
      <c r="I1214" t="s">
        <v>763</v>
      </c>
      <c r="J1214">
        <v>43.83</v>
      </c>
      <c r="K1214" t="s">
        <v>764</v>
      </c>
      <c r="L1214" t="s">
        <v>765</v>
      </c>
      <c r="M1214">
        <v>3</v>
      </c>
    </row>
    <row r="1215" spans="1:13" x14ac:dyDescent="0.2">
      <c r="A1215" t="s">
        <v>761</v>
      </c>
      <c r="B1215" s="1">
        <v>45292</v>
      </c>
      <c r="C1215" s="1">
        <v>46388</v>
      </c>
      <c r="D1215">
        <v>12659</v>
      </c>
      <c r="E1215" t="s">
        <v>762</v>
      </c>
      <c r="F1215" s="3" t="s">
        <v>41</v>
      </c>
      <c r="G1215" s="3">
        <v>4</v>
      </c>
      <c r="H1215" s="3">
        <v>14</v>
      </c>
      <c r="I1215" t="s">
        <v>763</v>
      </c>
      <c r="J1215">
        <v>46.26</v>
      </c>
      <c r="K1215" t="s">
        <v>764</v>
      </c>
      <c r="L1215" t="s">
        <v>765</v>
      </c>
      <c r="M1215">
        <v>3</v>
      </c>
    </row>
    <row r="1216" spans="1:13" x14ac:dyDescent="0.2">
      <c r="A1216" t="s">
        <v>761</v>
      </c>
      <c r="B1216" s="1">
        <v>45292</v>
      </c>
      <c r="C1216" s="1">
        <v>46388</v>
      </c>
      <c r="D1216">
        <v>12659</v>
      </c>
      <c r="E1216" t="s">
        <v>762</v>
      </c>
      <c r="F1216" s="3" t="s">
        <v>41</v>
      </c>
      <c r="G1216" s="3">
        <v>4</v>
      </c>
      <c r="H1216" s="3">
        <v>15</v>
      </c>
      <c r="I1216" t="s">
        <v>763</v>
      </c>
      <c r="J1216">
        <v>48.66</v>
      </c>
      <c r="K1216" t="s">
        <v>764</v>
      </c>
      <c r="L1216" t="s">
        <v>765</v>
      </c>
      <c r="M1216">
        <v>3</v>
      </c>
    </row>
    <row r="1217" spans="1:13" x14ac:dyDescent="0.2">
      <c r="A1217" t="s">
        <v>761</v>
      </c>
      <c r="B1217" s="1">
        <v>45292</v>
      </c>
      <c r="C1217" s="1">
        <v>46388</v>
      </c>
      <c r="D1217">
        <v>12659</v>
      </c>
      <c r="E1217" t="s">
        <v>762</v>
      </c>
      <c r="F1217" s="3" t="s">
        <v>41</v>
      </c>
      <c r="G1217" s="3">
        <v>4</v>
      </c>
      <c r="H1217" s="3">
        <v>16</v>
      </c>
      <c r="I1217" t="s">
        <v>763</v>
      </c>
      <c r="J1217">
        <v>51.08</v>
      </c>
      <c r="K1217" t="s">
        <v>764</v>
      </c>
      <c r="L1217" t="s">
        <v>765</v>
      </c>
      <c r="M1217">
        <v>3</v>
      </c>
    </row>
    <row r="1218" spans="1:13" x14ac:dyDescent="0.2">
      <c r="A1218" t="s">
        <v>761</v>
      </c>
      <c r="B1218" s="1">
        <v>45292</v>
      </c>
      <c r="C1218" s="1">
        <v>46388</v>
      </c>
      <c r="D1218">
        <v>12659</v>
      </c>
      <c r="E1218" t="s">
        <v>762</v>
      </c>
      <c r="F1218" s="3" t="s">
        <v>41</v>
      </c>
      <c r="G1218" s="3">
        <v>4</v>
      </c>
      <c r="H1218" s="3">
        <v>17</v>
      </c>
      <c r="I1218" t="s">
        <v>763</v>
      </c>
      <c r="J1218">
        <v>53.51</v>
      </c>
      <c r="K1218" t="s">
        <v>764</v>
      </c>
      <c r="L1218" t="s">
        <v>765</v>
      </c>
      <c r="M1218">
        <v>3</v>
      </c>
    </row>
    <row r="1219" spans="1:13" x14ac:dyDescent="0.2">
      <c r="A1219" t="s">
        <v>761</v>
      </c>
      <c r="B1219" s="1">
        <v>45292</v>
      </c>
      <c r="C1219" s="1">
        <v>46388</v>
      </c>
      <c r="D1219">
        <v>12659</v>
      </c>
      <c r="E1219" t="s">
        <v>762</v>
      </c>
      <c r="F1219" s="3" t="s">
        <v>41</v>
      </c>
      <c r="G1219" s="3">
        <v>4</v>
      </c>
      <c r="H1219" s="3">
        <v>18</v>
      </c>
      <c r="I1219" t="s">
        <v>763</v>
      </c>
      <c r="J1219">
        <v>55.93</v>
      </c>
      <c r="K1219" t="s">
        <v>764</v>
      </c>
      <c r="L1219" t="s">
        <v>765</v>
      </c>
      <c r="M1219">
        <v>3</v>
      </c>
    </row>
    <row r="1220" spans="1:13" x14ac:dyDescent="0.2">
      <c r="A1220" t="s">
        <v>761</v>
      </c>
      <c r="B1220" s="1">
        <v>45292</v>
      </c>
      <c r="C1220" s="1">
        <v>46388</v>
      </c>
      <c r="D1220">
        <v>12659</v>
      </c>
      <c r="E1220" t="s">
        <v>762</v>
      </c>
      <c r="F1220" s="3" t="s">
        <v>41</v>
      </c>
      <c r="G1220" s="3">
        <v>4</v>
      </c>
      <c r="H1220" s="3">
        <v>19</v>
      </c>
      <c r="I1220" t="s">
        <v>763</v>
      </c>
      <c r="J1220">
        <v>58.35</v>
      </c>
      <c r="K1220" t="s">
        <v>764</v>
      </c>
      <c r="L1220" t="s">
        <v>765</v>
      </c>
      <c r="M1220">
        <v>3</v>
      </c>
    </row>
    <row r="1221" spans="1:13" x14ac:dyDescent="0.2">
      <c r="A1221" t="s">
        <v>761</v>
      </c>
      <c r="B1221" s="1">
        <v>45292</v>
      </c>
      <c r="C1221" s="1">
        <v>46388</v>
      </c>
      <c r="D1221">
        <v>12659</v>
      </c>
      <c r="E1221" t="s">
        <v>762</v>
      </c>
      <c r="F1221" s="3" t="s">
        <v>41</v>
      </c>
      <c r="G1221" s="3">
        <v>4</v>
      </c>
      <c r="H1221" s="3">
        <v>20</v>
      </c>
      <c r="I1221" t="s">
        <v>763</v>
      </c>
      <c r="J1221">
        <v>60.77</v>
      </c>
      <c r="K1221" t="s">
        <v>764</v>
      </c>
      <c r="L1221" t="s">
        <v>765</v>
      </c>
      <c r="M1221">
        <v>3</v>
      </c>
    </row>
    <row r="1222" spans="1:13" x14ac:dyDescent="0.2">
      <c r="A1222" t="s">
        <v>761</v>
      </c>
      <c r="B1222" s="1">
        <v>45292</v>
      </c>
      <c r="C1222" s="1">
        <v>46388</v>
      </c>
      <c r="D1222">
        <v>12659</v>
      </c>
      <c r="E1222" t="s">
        <v>762</v>
      </c>
      <c r="F1222" s="3" t="s">
        <v>41</v>
      </c>
      <c r="G1222" s="3">
        <v>5</v>
      </c>
      <c r="H1222" s="3">
        <v>0.5</v>
      </c>
      <c r="I1222" t="s">
        <v>763</v>
      </c>
      <c r="J1222">
        <v>14.28</v>
      </c>
      <c r="K1222" t="s">
        <v>764</v>
      </c>
      <c r="L1222" t="s">
        <v>765</v>
      </c>
      <c r="M1222">
        <v>3</v>
      </c>
    </row>
    <row r="1223" spans="1:13" x14ac:dyDescent="0.2">
      <c r="A1223" t="s">
        <v>761</v>
      </c>
      <c r="B1223" s="1">
        <v>45292</v>
      </c>
      <c r="C1223" s="1">
        <v>46388</v>
      </c>
      <c r="D1223">
        <v>12659</v>
      </c>
      <c r="E1223" t="s">
        <v>762</v>
      </c>
      <c r="F1223" s="3" t="s">
        <v>41</v>
      </c>
      <c r="G1223" s="3">
        <v>5</v>
      </c>
      <c r="H1223" s="3">
        <v>1</v>
      </c>
      <c r="I1223" t="s">
        <v>763</v>
      </c>
      <c r="J1223">
        <v>15.78</v>
      </c>
      <c r="K1223" t="s">
        <v>764</v>
      </c>
      <c r="L1223" t="s">
        <v>765</v>
      </c>
      <c r="M1223">
        <v>3</v>
      </c>
    </row>
    <row r="1224" spans="1:13" x14ac:dyDescent="0.2">
      <c r="A1224" t="s">
        <v>761</v>
      </c>
      <c r="B1224" s="1">
        <v>45292</v>
      </c>
      <c r="C1224" s="1">
        <v>46388</v>
      </c>
      <c r="D1224">
        <v>12659</v>
      </c>
      <c r="E1224" t="s">
        <v>762</v>
      </c>
      <c r="F1224" s="3" t="s">
        <v>41</v>
      </c>
      <c r="G1224" s="3">
        <v>5</v>
      </c>
      <c r="H1224" s="3">
        <v>2</v>
      </c>
      <c r="I1224" t="s">
        <v>763</v>
      </c>
      <c r="J1224">
        <v>18.05</v>
      </c>
      <c r="K1224" t="s">
        <v>764</v>
      </c>
      <c r="L1224" t="s">
        <v>765</v>
      </c>
      <c r="M1224">
        <v>3</v>
      </c>
    </row>
    <row r="1225" spans="1:13" x14ac:dyDescent="0.2">
      <c r="A1225" t="s">
        <v>761</v>
      </c>
      <c r="B1225" s="1">
        <v>45292</v>
      </c>
      <c r="C1225" s="1">
        <v>46388</v>
      </c>
      <c r="D1225">
        <v>12659</v>
      </c>
      <c r="E1225" t="s">
        <v>762</v>
      </c>
      <c r="F1225" s="3" t="s">
        <v>41</v>
      </c>
      <c r="G1225" s="3">
        <v>5</v>
      </c>
      <c r="H1225" s="3">
        <v>3</v>
      </c>
      <c r="I1225" t="s">
        <v>763</v>
      </c>
      <c r="J1225">
        <v>20.71</v>
      </c>
      <c r="K1225" t="s">
        <v>764</v>
      </c>
      <c r="L1225" t="s">
        <v>765</v>
      </c>
      <c r="M1225">
        <v>3</v>
      </c>
    </row>
    <row r="1226" spans="1:13" x14ac:dyDescent="0.2">
      <c r="A1226" t="s">
        <v>761</v>
      </c>
      <c r="B1226" s="1">
        <v>45292</v>
      </c>
      <c r="C1226" s="1">
        <v>46388</v>
      </c>
      <c r="D1226">
        <v>12659</v>
      </c>
      <c r="E1226" t="s">
        <v>762</v>
      </c>
      <c r="F1226" s="3" t="s">
        <v>41</v>
      </c>
      <c r="G1226" s="3">
        <v>5</v>
      </c>
      <c r="H1226" s="3">
        <v>4</v>
      </c>
      <c r="I1226" t="s">
        <v>763</v>
      </c>
      <c r="J1226">
        <v>23.35</v>
      </c>
      <c r="K1226" t="s">
        <v>764</v>
      </c>
      <c r="L1226" t="s">
        <v>765</v>
      </c>
      <c r="M1226">
        <v>3</v>
      </c>
    </row>
    <row r="1227" spans="1:13" x14ac:dyDescent="0.2">
      <c r="A1227" t="s">
        <v>761</v>
      </c>
      <c r="B1227" s="1">
        <v>45292</v>
      </c>
      <c r="C1227" s="1">
        <v>46388</v>
      </c>
      <c r="D1227">
        <v>12659</v>
      </c>
      <c r="E1227" t="s">
        <v>762</v>
      </c>
      <c r="F1227" s="3" t="s">
        <v>41</v>
      </c>
      <c r="G1227" s="3">
        <v>5</v>
      </c>
      <c r="H1227" s="3">
        <v>5</v>
      </c>
      <c r="I1227" t="s">
        <v>763</v>
      </c>
      <c r="J1227">
        <v>26.01</v>
      </c>
      <c r="K1227" t="s">
        <v>764</v>
      </c>
      <c r="L1227" t="s">
        <v>765</v>
      </c>
      <c r="M1227">
        <v>3</v>
      </c>
    </row>
    <row r="1228" spans="1:13" x14ac:dyDescent="0.2">
      <c r="A1228" t="s">
        <v>761</v>
      </c>
      <c r="B1228" s="1">
        <v>45292</v>
      </c>
      <c r="C1228" s="1">
        <v>46388</v>
      </c>
      <c r="D1228">
        <v>12659</v>
      </c>
      <c r="E1228" t="s">
        <v>762</v>
      </c>
      <c r="F1228" s="3" t="s">
        <v>41</v>
      </c>
      <c r="G1228" s="3">
        <v>5</v>
      </c>
      <c r="H1228" s="3">
        <v>6</v>
      </c>
      <c r="I1228" t="s">
        <v>763</v>
      </c>
      <c r="J1228">
        <v>28.72</v>
      </c>
      <c r="K1228" t="s">
        <v>764</v>
      </c>
      <c r="L1228" t="s">
        <v>765</v>
      </c>
      <c r="M1228">
        <v>3</v>
      </c>
    </row>
    <row r="1229" spans="1:13" x14ac:dyDescent="0.2">
      <c r="A1229" t="s">
        <v>761</v>
      </c>
      <c r="B1229" s="1">
        <v>45292</v>
      </c>
      <c r="C1229" s="1">
        <v>46388</v>
      </c>
      <c r="D1229">
        <v>12659</v>
      </c>
      <c r="E1229" t="s">
        <v>762</v>
      </c>
      <c r="F1229" s="3" t="s">
        <v>41</v>
      </c>
      <c r="G1229" s="3">
        <v>5</v>
      </c>
      <c r="H1229" s="3">
        <v>7</v>
      </c>
      <c r="I1229" t="s">
        <v>763</v>
      </c>
      <c r="J1229">
        <v>31.41</v>
      </c>
      <c r="K1229" t="s">
        <v>764</v>
      </c>
      <c r="L1229" t="s">
        <v>765</v>
      </c>
      <c r="M1229">
        <v>3</v>
      </c>
    </row>
    <row r="1230" spans="1:13" x14ac:dyDescent="0.2">
      <c r="A1230" t="s">
        <v>761</v>
      </c>
      <c r="B1230" s="1">
        <v>45292</v>
      </c>
      <c r="C1230" s="1">
        <v>46388</v>
      </c>
      <c r="D1230">
        <v>12659</v>
      </c>
      <c r="E1230" t="s">
        <v>762</v>
      </c>
      <c r="F1230" s="3" t="s">
        <v>41</v>
      </c>
      <c r="G1230" s="3">
        <v>5</v>
      </c>
      <c r="H1230" s="3">
        <v>8</v>
      </c>
      <c r="I1230" t="s">
        <v>763</v>
      </c>
      <c r="J1230">
        <v>34.11</v>
      </c>
      <c r="K1230" t="s">
        <v>764</v>
      </c>
      <c r="L1230" t="s">
        <v>765</v>
      </c>
      <c r="M1230">
        <v>3</v>
      </c>
    </row>
    <row r="1231" spans="1:13" x14ac:dyDescent="0.2">
      <c r="A1231" t="s">
        <v>761</v>
      </c>
      <c r="B1231" s="1">
        <v>45292</v>
      </c>
      <c r="C1231" s="1">
        <v>46388</v>
      </c>
      <c r="D1231">
        <v>12659</v>
      </c>
      <c r="E1231" t="s">
        <v>762</v>
      </c>
      <c r="F1231" s="3" t="s">
        <v>41</v>
      </c>
      <c r="G1231" s="3">
        <v>5</v>
      </c>
      <c r="H1231" s="3">
        <v>9</v>
      </c>
      <c r="I1231" t="s">
        <v>763</v>
      </c>
      <c r="J1231">
        <v>36.82</v>
      </c>
      <c r="K1231" t="s">
        <v>764</v>
      </c>
      <c r="L1231" t="s">
        <v>765</v>
      </c>
      <c r="M1231">
        <v>3</v>
      </c>
    </row>
    <row r="1232" spans="1:13" x14ac:dyDescent="0.2">
      <c r="A1232" t="s">
        <v>761</v>
      </c>
      <c r="B1232" s="1">
        <v>45292</v>
      </c>
      <c r="C1232" s="1">
        <v>46388</v>
      </c>
      <c r="D1232">
        <v>12659</v>
      </c>
      <c r="E1232" t="s">
        <v>762</v>
      </c>
      <c r="F1232" s="3" t="s">
        <v>41</v>
      </c>
      <c r="G1232" s="3">
        <v>5</v>
      </c>
      <c r="H1232" s="3">
        <v>10</v>
      </c>
      <c r="I1232" t="s">
        <v>763</v>
      </c>
      <c r="J1232">
        <v>39.520000000000003</v>
      </c>
      <c r="K1232" t="s">
        <v>764</v>
      </c>
      <c r="L1232" t="s">
        <v>765</v>
      </c>
      <c r="M1232">
        <v>3</v>
      </c>
    </row>
    <row r="1233" spans="1:13" x14ac:dyDescent="0.2">
      <c r="A1233" t="s">
        <v>761</v>
      </c>
      <c r="B1233" s="1">
        <v>45292</v>
      </c>
      <c r="C1233" s="1">
        <v>46388</v>
      </c>
      <c r="D1233">
        <v>12659</v>
      </c>
      <c r="E1233" t="s">
        <v>762</v>
      </c>
      <c r="F1233" s="3" t="s">
        <v>41</v>
      </c>
      <c r="G1233" s="3">
        <v>5</v>
      </c>
      <c r="H1233" s="3">
        <v>11</v>
      </c>
      <c r="I1233" t="s">
        <v>763</v>
      </c>
      <c r="J1233">
        <v>41.97</v>
      </c>
      <c r="K1233" t="s">
        <v>764</v>
      </c>
      <c r="L1233" t="s">
        <v>765</v>
      </c>
      <c r="M1233">
        <v>3</v>
      </c>
    </row>
    <row r="1234" spans="1:13" x14ac:dyDescent="0.2">
      <c r="A1234" t="s">
        <v>761</v>
      </c>
      <c r="B1234" s="1">
        <v>45292</v>
      </c>
      <c r="C1234" s="1">
        <v>46388</v>
      </c>
      <c r="D1234">
        <v>12659</v>
      </c>
      <c r="E1234" t="s">
        <v>762</v>
      </c>
      <c r="F1234" s="3" t="s">
        <v>41</v>
      </c>
      <c r="G1234" s="3">
        <v>5</v>
      </c>
      <c r="H1234" s="3">
        <v>12</v>
      </c>
      <c r="I1234" t="s">
        <v>763</v>
      </c>
      <c r="J1234">
        <v>44.4</v>
      </c>
      <c r="K1234" t="s">
        <v>764</v>
      </c>
      <c r="L1234" t="s">
        <v>765</v>
      </c>
      <c r="M1234">
        <v>3</v>
      </c>
    </row>
    <row r="1235" spans="1:13" x14ac:dyDescent="0.2">
      <c r="A1235" t="s">
        <v>761</v>
      </c>
      <c r="B1235" s="1">
        <v>45292</v>
      </c>
      <c r="C1235" s="1">
        <v>46388</v>
      </c>
      <c r="D1235">
        <v>12659</v>
      </c>
      <c r="E1235" t="s">
        <v>762</v>
      </c>
      <c r="F1235" s="3" t="s">
        <v>41</v>
      </c>
      <c r="G1235" s="3">
        <v>5</v>
      </c>
      <c r="H1235" s="3">
        <v>13</v>
      </c>
      <c r="I1235" t="s">
        <v>763</v>
      </c>
      <c r="J1235">
        <v>46.83</v>
      </c>
      <c r="K1235" t="s">
        <v>764</v>
      </c>
      <c r="L1235" t="s">
        <v>765</v>
      </c>
      <c r="M1235">
        <v>3</v>
      </c>
    </row>
    <row r="1236" spans="1:13" x14ac:dyDescent="0.2">
      <c r="A1236" t="s">
        <v>761</v>
      </c>
      <c r="B1236" s="1">
        <v>45292</v>
      </c>
      <c r="C1236" s="1">
        <v>46388</v>
      </c>
      <c r="D1236">
        <v>12659</v>
      </c>
      <c r="E1236" t="s">
        <v>762</v>
      </c>
      <c r="F1236" s="3" t="s">
        <v>41</v>
      </c>
      <c r="G1236" s="3">
        <v>5</v>
      </c>
      <c r="H1236" s="3">
        <v>14</v>
      </c>
      <c r="I1236" t="s">
        <v>763</v>
      </c>
      <c r="J1236">
        <v>49.28</v>
      </c>
      <c r="K1236" t="s">
        <v>764</v>
      </c>
      <c r="L1236" t="s">
        <v>765</v>
      </c>
      <c r="M1236">
        <v>3</v>
      </c>
    </row>
    <row r="1237" spans="1:13" x14ac:dyDescent="0.2">
      <c r="A1237" t="s">
        <v>761</v>
      </c>
      <c r="B1237" s="1">
        <v>45292</v>
      </c>
      <c r="C1237" s="1">
        <v>46388</v>
      </c>
      <c r="D1237">
        <v>12659</v>
      </c>
      <c r="E1237" t="s">
        <v>762</v>
      </c>
      <c r="F1237" s="3" t="s">
        <v>41</v>
      </c>
      <c r="G1237" s="3">
        <v>5</v>
      </c>
      <c r="H1237" s="3">
        <v>15</v>
      </c>
      <c r="I1237" t="s">
        <v>763</v>
      </c>
      <c r="J1237">
        <v>51.72</v>
      </c>
      <c r="K1237" t="s">
        <v>764</v>
      </c>
      <c r="L1237" t="s">
        <v>765</v>
      </c>
      <c r="M1237">
        <v>3</v>
      </c>
    </row>
    <row r="1238" spans="1:13" x14ac:dyDescent="0.2">
      <c r="A1238" t="s">
        <v>761</v>
      </c>
      <c r="B1238" s="1">
        <v>45292</v>
      </c>
      <c r="C1238" s="1">
        <v>46388</v>
      </c>
      <c r="D1238">
        <v>12659</v>
      </c>
      <c r="E1238" t="s">
        <v>762</v>
      </c>
      <c r="F1238" s="3" t="s">
        <v>41</v>
      </c>
      <c r="G1238" s="3">
        <v>5</v>
      </c>
      <c r="H1238" s="3">
        <v>16</v>
      </c>
      <c r="I1238" t="s">
        <v>763</v>
      </c>
      <c r="J1238">
        <v>54.15</v>
      </c>
      <c r="K1238" t="s">
        <v>764</v>
      </c>
      <c r="L1238" t="s">
        <v>765</v>
      </c>
      <c r="M1238">
        <v>3</v>
      </c>
    </row>
    <row r="1239" spans="1:13" x14ac:dyDescent="0.2">
      <c r="A1239" t="s">
        <v>761</v>
      </c>
      <c r="B1239" s="1">
        <v>45292</v>
      </c>
      <c r="C1239" s="1">
        <v>46388</v>
      </c>
      <c r="D1239">
        <v>12659</v>
      </c>
      <c r="E1239" t="s">
        <v>762</v>
      </c>
      <c r="F1239" s="3" t="s">
        <v>41</v>
      </c>
      <c r="G1239" s="3">
        <v>5</v>
      </c>
      <c r="H1239" s="3">
        <v>17</v>
      </c>
      <c r="I1239" t="s">
        <v>763</v>
      </c>
      <c r="J1239">
        <v>56.59</v>
      </c>
      <c r="K1239" t="s">
        <v>764</v>
      </c>
      <c r="L1239" t="s">
        <v>765</v>
      </c>
      <c r="M1239">
        <v>3</v>
      </c>
    </row>
    <row r="1240" spans="1:13" x14ac:dyDescent="0.2">
      <c r="A1240" t="s">
        <v>761</v>
      </c>
      <c r="B1240" s="1">
        <v>45292</v>
      </c>
      <c r="C1240" s="1">
        <v>46388</v>
      </c>
      <c r="D1240">
        <v>12659</v>
      </c>
      <c r="E1240" t="s">
        <v>762</v>
      </c>
      <c r="F1240" s="3" t="s">
        <v>41</v>
      </c>
      <c r="G1240" s="3">
        <v>5</v>
      </c>
      <c r="H1240" s="3">
        <v>18</v>
      </c>
      <c r="I1240" t="s">
        <v>763</v>
      </c>
      <c r="J1240">
        <v>59.03</v>
      </c>
      <c r="K1240" t="s">
        <v>764</v>
      </c>
      <c r="L1240" t="s">
        <v>765</v>
      </c>
      <c r="M1240">
        <v>3</v>
      </c>
    </row>
    <row r="1241" spans="1:13" x14ac:dyDescent="0.2">
      <c r="A1241" t="s">
        <v>761</v>
      </c>
      <c r="B1241" s="1">
        <v>45292</v>
      </c>
      <c r="C1241" s="1">
        <v>46388</v>
      </c>
      <c r="D1241">
        <v>12659</v>
      </c>
      <c r="E1241" t="s">
        <v>762</v>
      </c>
      <c r="F1241" s="3" t="s">
        <v>41</v>
      </c>
      <c r="G1241" s="3">
        <v>5</v>
      </c>
      <c r="H1241" s="3">
        <v>19</v>
      </c>
      <c r="I1241" t="s">
        <v>763</v>
      </c>
      <c r="J1241">
        <v>61.47</v>
      </c>
      <c r="K1241" t="s">
        <v>764</v>
      </c>
      <c r="L1241" t="s">
        <v>765</v>
      </c>
      <c r="M1241">
        <v>3</v>
      </c>
    </row>
    <row r="1242" spans="1:13" x14ac:dyDescent="0.2">
      <c r="A1242" t="s">
        <v>761</v>
      </c>
      <c r="B1242" s="1">
        <v>45292</v>
      </c>
      <c r="C1242" s="1">
        <v>46388</v>
      </c>
      <c r="D1242">
        <v>12659</v>
      </c>
      <c r="E1242" t="s">
        <v>762</v>
      </c>
      <c r="F1242" s="3" t="s">
        <v>41</v>
      </c>
      <c r="G1242" s="3">
        <v>5</v>
      </c>
      <c r="H1242" s="3">
        <v>20</v>
      </c>
      <c r="I1242" t="s">
        <v>763</v>
      </c>
      <c r="J1242">
        <v>63.91</v>
      </c>
      <c r="K1242" t="s">
        <v>764</v>
      </c>
      <c r="L1242" t="s">
        <v>765</v>
      </c>
      <c r="M1242">
        <v>3</v>
      </c>
    </row>
    <row r="1243" spans="1:13" x14ac:dyDescent="0.2">
      <c r="A1243" t="s">
        <v>761</v>
      </c>
      <c r="B1243" s="1">
        <v>45292</v>
      </c>
      <c r="C1243" s="1">
        <v>46388</v>
      </c>
      <c r="D1243">
        <v>12659</v>
      </c>
      <c r="E1243" t="s">
        <v>762</v>
      </c>
      <c r="F1243" s="3" t="s">
        <v>41</v>
      </c>
      <c r="G1243" s="3">
        <v>6</v>
      </c>
      <c r="H1243" s="3">
        <v>0.5</v>
      </c>
      <c r="I1243" t="s">
        <v>763</v>
      </c>
      <c r="J1243">
        <v>14.73</v>
      </c>
      <c r="K1243" t="s">
        <v>764</v>
      </c>
      <c r="L1243" t="s">
        <v>765</v>
      </c>
      <c r="M1243">
        <v>3</v>
      </c>
    </row>
    <row r="1244" spans="1:13" x14ac:dyDescent="0.2">
      <c r="A1244" t="s">
        <v>761</v>
      </c>
      <c r="B1244" s="1">
        <v>45292</v>
      </c>
      <c r="C1244" s="1">
        <v>46388</v>
      </c>
      <c r="D1244">
        <v>12659</v>
      </c>
      <c r="E1244" t="s">
        <v>762</v>
      </c>
      <c r="F1244" s="3" t="s">
        <v>41</v>
      </c>
      <c r="G1244" s="3">
        <v>6</v>
      </c>
      <c r="H1244" s="3">
        <v>1</v>
      </c>
      <c r="I1244" t="s">
        <v>763</v>
      </c>
      <c r="J1244">
        <v>16.37</v>
      </c>
      <c r="K1244" t="s">
        <v>764</v>
      </c>
      <c r="L1244" t="s">
        <v>765</v>
      </c>
      <c r="M1244">
        <v>3</v>
      </c>
    </row>
    <row r="1245" spans="1:13" x14ac:dyDescent="0.2">
      <c r="A1245" t="s">
        <v>761</v>
      </c>
      <c r="B1245" s="1">
        <v>45292</v>
      </c>
      <c r="C1245" s="1">
        <v>46388</v>
      </c>
      <c r="D1245">
        <v>12659</v>
      </c>
      <c r="E1245" t="s">
        <v>762</v>
      </c>
      <c r="F1245" s="3" t="s">
        <v>41</v>
      </c>
      <c r="G1245" s="3">
        <v>6</v>
      </c>
      <c r="H1245" s="3">
        <v>2</v>
      </c>
      <c r="I1245" t="s">
        <v>763</v>
      </c>
      <c r="J1245">
        <v>18.79</v>
      </c>
      <c r="K1245" t="s">
        <v>764</v>
      </c>
      <c r="L1245" t="s">
        <v>765</v>
      </c>
      <c r="M1245">
        <v>3</v>
      </c>
    </row>
    <row r="1246" spans="1:13" x14ac:dyDescent="0.2">
      <c r="A1246" t="s">
        <v>761</v>
      </c>
      <c r="B1246" s="1">
        <v>45292</v>
      </c>
      <c r="C1246" s="1">
        <v>46388</v>
      </c>
      <c r="D1246">
        <v>12659</v>
      </c>
      <c r="E1246" t="s">
        <v>762</v>
      </c>
      <c r="F1246" s="3" t="s">
        <v>41</v>
      </c>
      <c r="G1246" s="3">
        <v>6</v>
      </c>
      <c r="H1246" s="3">
        <v>3</v>
      </c>
      <c r="I1246" t="s">
        <v>763</v>
      </c>
      <c r="J1246">
        <v>21.56</v>
      </c>
      <c r="K1246" t="s">
        <v>764</v>
      </c>
      <c r="L1246" t="s">
        <v>765</v>
      </c>
      <c r="M1246">
        <v>3</v>
      </c>
    </row>
    <row r="1247" spans="1:13" x14ac:dyDescent="0.2">
      <c r="A1247" t="s">
        <v>761</v>
      </c>
      <c r="B1247" s="1">
        <v>45292</v>
      </c>
      <c r="C1247" s="1">
        <v>46388</v>
      </c>
      <c r="D1247">
        <v>12659</v>
      </c>
      <c r="E1247" t="s">
        <v>762</v>
      </c>
      <c r="F1247" s="3" t="s">
        <v>41</v>
      </c>
      <c r="G1247" s="3">
        <v>6</v>
      </c>
      <c r="H1247" s="3">
        <v>4</v>
      </c>
      <c r="I1247" t="s">
        <v>763</v>
      </c>
      <c r="J1247">
        <v>24.36</v>
      </c>
      <c r="K1247" t="s">
        <v>764</v>
      </c>
      <c r="L1247" t="s">
        <v>765</v>
      </c>
      <c r="M1247">
        <v>3</v>
      </c>
    </row>
    <row r="1248" spans="1:13" x14ac:dyDescent="0.2">
      <c r="A1248" t="s">
        <v>761</v>
      </c>
      <c r="B1248" s="1">
        <v>45292</v>
      </c>
      <c r="C1248" s="1">
        <v>46388</v>
      </c>
      <c r="D1248">
        <v>12659</v>
      </c>
      <c r="E1248" t="s">
        <v>762</v>
      </c>
      <c r="F1248" s="3" t="s">
        <v>41</v>
      </c>
      <c r="G1248" s="3">
        <v>6</v>
      </c>
      <c r="H1248" s="3">
        <v>5</v>
      </c>
      <c r="I1248" t="s">
        <v>763</v>
      </c>
      <c r="J1248">
        <v>27.15</v>
      </c>
      <c r="K1248" t="s">
        <v>764</v>
      </c>
      <c r="L1248" t="s">
        <v>765</v>
      </c>
      <c r="M1248">
        <v>3</v>
      </c>
    </row>
    <row r="1249" spans="1:13" x14ac:dyDescent="0.2">
      <c r="A1249" t="s">
        <v>761</v>
      </c>
      <c r="B1249" s="1">
        <v>45292</v>
      </c>
      <c r="C1249" s="1">
        <v>46388</v>
      </c>
      <c r="D1249">
        <v>12659</v>
      </c>
      <c r="E1249" t="s">
        <v>762</v>
      </c>
      <c r="F1249" s="3" t="s">
        <v>41</v>
      </c>
      <c r="G1249" s="3">
        <v>6</v>
      </c>
      <c r="H1249" s="3">
        <v>6</v>
      </c>
      <c r="I1249" t="s">
        <v>763</v>
      </c>
      <c r="J1249">
        <v>29.9</v>
      </c>
      <c r="K1249" t="s">
        <v>764</v>
      </c>
      <c r="L1249" t="s">
        <v>765</v>
      </c>
      <c r="M1249">
        <v>3</v>
      </c>
    </row>
    <row r="1250" spans="1:13" x14ac:dyDescent="0.2">
      <c r="A1250" t="s">
        <v>761</v>
      </c>
      <c r="B1250" s="1">
        <v>45292</v>
      </c>
      <c r="C1250" s="1">
        <v>46388</v>
      </c>
      <c r="D1250">
        <v>12659</v>
      </c>
      <c r="E1250" t="s">
        <v>762</v>
      </c>
      <c r="F1250" s="3" t="s">
        <v>41</v>
      </c>
      <c r="G1250" s="3">
        <v>6</v>
      </c>
      <c r="H1250" s="3">
        <v>7</v>
      </c>
      <c r="I1250" t="s">
        <v>763</v>
      </c>
      <c r="J1250">
        <v>32.64</v>
      </c>
      <c r="K1250" t="s">
        <v>764</v>
      </c>
      <c r="L1250" t="s">
        <v>765</v>
      </c>
      <c r="M1250">
        <v>3</v>
      </c>
    </row>
    <row r="1251" spans="1:13" x14ac:dyDescent="0.2">
      <c r="A1251" t="s">
        <v>761</v>
      </c>
      <c r="B1251" s="1">
        <v>45292</v>
      </c>
      <c r="C1251" s="1">
        <v>46388</v>
      </c>
      <c r="D1251">
        <v>12659</v>
      </c>
      <c r="E1251" t="s">
        <v>762</v>
      </c>
      <c r="F1251" s="3" t="s">
        <v>41</v>
      </c>
      <c r="G1251" s="3">
        <v>6</v>
      </c>
      <c r="H1251" s="3">
        <v>8</v>
      </c>
      <c r="I1251" t="s">
        <v>763</v>
      </c>
      <c r="J1251">
        <v>35.380000000000003</v>
      </c>
      <c r="K1251" t="s">
        <v>764</v>
      </c>
      <c r="L1251" t="s">
        <v>765</v>
      </c>
      <c r="M1251">
        <v>3</v>
      </c>
    </row>
    <row r="1252" spans="1:13" x14ac:dyDescent="0.2">
      <c r="A1252" t="s">
        <v>761</v>
      </c>
      <c r="B1252" s="1">
        <v>45292</v>
      </c>
      <c r="C1252" s="1">
        <v>46388</v>
      </c>
      <c r="D1252">
        <v>12659</v>
      </c>
      <c r="E1252" t="s">
        <v>762</v>
      </c>
      <c r="F1252" s="3" t="s">
        <v>41</v>
      </c>
      <c r="G1252" s="3">
        <v>6</v>
      </c>
      <c r="H1252" s="3">
        <v>9</v>
      </c>
      <c r="I1252" t="s">
        <v>763</v>
      </c>
      <c r="J1252">
        <v>38.119999999999997</v>
      </c>
      <c r="K1252" t="s">
        <v>764</v>
      </c>
      <c r="L1252" t="s">
        <v>765</v>
      </c>
      <c r="M1252">
        <v>3</v>
      </c>
    </row>
    <row r="1253" spans="1:13" x14ac:dyDescent="0.2">
      <c r="A1253" t="s">
        <v>761</v>
      </c>
      <c r="B1253" s="1">
        <v>45292</v>
      </c>
      <c r="C1253" s="1">
        <v>46388</v>
      </c>
      <c r="D1253">
        <v>12659</v>
      </c>
      <c r="E1253" t="s">
        <v>762</v>
      </c>
      <c r="F1253" s="3" t="s">
        <v>41</v>
      </c>
      <c r="G1253" s="3">
        <v>6</v>
      </c>
      <c r="H1253" s="3">
        <v>10</v>
      </c>
      <c r="I1253" t="s">
        <v>763</v>
      </c>
      <c r="J1253">
        <v>40.86</v>
      </c>
      <c r="K1253" t="s">
        <v>764</v>
      </c>
      <c r="L1253" t="s">
        <v>765</v>
      </c>
      <c r="M1253">
        <v>3</v>
      </c>
    </row>
    <row r="1254" spans="1:13" x14ac:dyDescent="0.2">
      <c r="A1254" t="s">
        <v>761</v>
      </c>
      <c r="B1254" s="1">
        <v>45292</v>
      </c>
      <c r="C1254" s="1">
        <v>46388</v>
      </c>
      <c r="D1254">
        <v>12659</v>
      </c>
      <c r="E1254" t="s">
        <v>762</v>
      </c>
      <c r="F1254" s="3" t="s">
        <v>41</v>
      </c>
      <c r="G1254" s="3">
        <v>6</v>
      </c>
      <c r="H1254" s="3">
        <v>11</v>
      </c>
      <c r="I1254" t="s">
        <v>763</v>
      </c>
      <c r="J1254">
        <v>43.27</v>
      </c>
      <c r="K1254" t="s">
        <v>764</v>
      </c>
      <c r="L1254" t="s">
        <v>765</v>
      </c>
      <c r="M1254">
        <v>3</v>
      </c>
    </row>
    <row r="1255" spans="1:13" x14ac:dyDescent="0.2">
      <c r="A1255" t="s">
        <v>761</v>
      </c>
      <c r="B1255" s="1">
        <v>45292</v>
      </c>
      <c r="C1255" s="1">
        <v>46388</v>
      </c>
      <c r="D1255">
        <v>12659</v>
      </c>
      <c r="E1255" t="s">
        <v>762</v>
      </c>
      <c r="F1255" s="3" t="s">
        <v>41</v>
      </c>
      <c r="G1255" s="3">
        <v>6</v>
      </c>
      <c r="H1255" s="3">
        <v>12</v>
      </c>
      <c r="I1255" t="s">
        <v>763</v>
      </c>
      <c r="J1255">
        <v>45.67</v>
      </c>
      <c r="K1255" t="s">
        <v>764</v>
      </c>
      <c r="L1255" t="s">
        <v>765</v>
      </c>
      <c r="M1255">
        <v>3</v>
      </c>
    </row>
    <row r="1256" spans="1:13" x14ac:dyDescent="0.2">
      <c r="A1256" t="s">
        <v>761</v>
      </c>
      <c r="B1256" s="1">
        <v>45292</v>
      </c>
      <c r="C1256" s="1">
        <v>46388</v>
      </c>
      <c r="D1256">
        <v>12659</v>
      </c>
      <c r="E1256" t="s">
        <v>762</v>
      </c>
      <c r="F1256" s="3" t="s">
        <v>41</v>
      </c>
      <c r="G1256" s="3">
        <v>6</v>
      </c>
      <c r="H1256" s="3">
        <v>13</v>
      </c>
      <c r="I1256" t="s">
        <v>763</v>
      </c>
      <c r="J1256">
        <v>48.08</v>
      </c>
      <c r="K1256" t="s">
        <v>764</v>
      </c>
      <c r="L1256" t="s">
        <v>765</v>
      </c>
      <c r="M1256">
        <v>3</v>
      </c>
    </row>
    <row r="1257" spans="1:13" x14ac:dyDescent="0.2">
      <c r="A1257" t="s">
        <v>761</v>
      </c>
      <c r="B1257" s="1">
        <v>45292</v>
      </c>
      <c r="C1257" s="1">
        <v>46388</v>
      </c>
      <c r="D1257">
        <v>12659</v>
      </c>
      <c r="E1257" t="s">
        <v>762</v>
      </c>
      <c r="F1257" s="3" t="s">
        <v>41</v>
      </c>
      <c r="G1257" s="3">
        <v>6</v>
      </c>
      <c r="H1257" s="3">
        <v>14</v>
      </c>
      <c r="I1257" t="s">
        <v>763</v>
      </c>
      <c r="J1257">
        <v>50.48</v>
      </c>
      <c r="K1257" t="s">
        <v>764</v>
      </c>
      <c r="L1257" t="s">
        <v>765</v>
      </c>
      <c r="M1257">
        <v>3</v>
      </c>
    </row>
    <row r="1258" spans="1:13" x14ac:dyDescent="0.2">
      <c r="A1258" t="s">
        <v>761</v>
      </c>
      <c r="B1258" s="1">
        <v>45292</v>
      </c>
      <c r="C1258" s="1">
        <v>46388</v>
      </c>
      <c r="D1258">
        <v>12659</v>
      </c>
      <c r="E1258" t="s">
        <v>762</v>
      </c>
      <c r="F1258" s="3" t="s">
        <v>41</v>
      </c>
      <c r="G1258" s="3">
        <v>6</v>
      </c>
      <c r="H1258" s="3">
        <v>15</v>
      </c>
      <c r="I1258" t="s">
        <v>763</v>
      </c>
      <c r="J1258">
        <v>52.88</v>
      </c>
      <c r="K1258" t="s">
        <v>764</v>
      </c>
      <c r="L1258" t="s">
        <v>765</v>
      </c>
      <c r="M1258">
        <v>3</v>
      </c>
    </row>
    <row r="1259" spans="1:13" x14ac:dyDescent="0.2">
      <c r="A1259" t="s">
        <v>761</v>
      </c>
      <c r="B1259" s="1">
        <v>45292</v>
      </c>
      <c r="C1259" s="1">
        <v>46388</v>
      </c>
      <c r="D1259">
        <v>12659</v>
      </c>
      <c r="E1259" t="s">
        <v>762</v>
      </c>
      <c r="F1259" s="3" t="s">
        <v>41</v>
      </c>
      <c r="G1259" s="3">
        <v>6</v>
      </c>
      <c r="H1259" s="3">
        <v>16</v>
      </c>
      <c r="I1259" t="s">
        <v>763</v>
      </c>
      <c r="J1259">
        <v>55.28</v>
      </c>
      <c r="K1259" t="s">
        <v>764</v>
      </c>
      <c r="L1259" t="s">
        <v>765</v>
      </c>
      <c r="M1259">
        <v>3</v>
      </c>
    </row>
    <row r="1260" spans="1:13" x14ac:dyDescent="0.2">
      <c r="A1260" t="s">
        <v>761</v>
      </c>
      <c r="B1260" s="1">
        <v>45292</v>
      </c>
      <c r="C1260" s="1">
        <v>46388</v>
      </c>
      <c r="D1260">
        <v>12659</v>
      </c>
      <c r="E1260" t="s">
        <v>762</v>
      </c>
      <c r="F1260" s="3" t="s">
        <v>41</v>
      </c>
      <c r="G1260" s="3">
        <v>6</v>
      </c>
      <c r="H1260" s="3">
        <v>17</v>
      </c>
      <c r="I1260" t="s">
        <v>763</v>
      </c>
      <c r="J1260">
        <v>57.68</v>
      </c>
      <c r="K1260" t="s">
        <v>764</v>
      </c>
      <c r="L1260" t="s">
        <v>765</v>
      </c>
      <c r="M1260">
        <v>3</v>
      </c>
    </row>
    <row r="1261" spans="1:13" x14ac:dyDescent="0.2">
      <c r="A1261" t="s">
        <v>761</v>
      </c>
      <c r="B1261" s="1">
        <v>45292</v>
      </c>
      <c r="C1261" s="1">
        <v>46388</v>
      </c>
      <c r="D1261">
        <v>12659</v>
      </c>
      <c r="E1261" t="s">
        <v>762</v>
      </c>
      <c r="F1261" s="3" t="s">
        <v>41</v>
      </c>
      <c r="G1261" s="3">
        <v>6</v>
      </c>
      <c r="H1261" s="3">
        <v>18</v>
      </c>
      <c r="I1261" t="s">
        <v>763</v>
      </c>
      <c r="J1261">
        <v>60.1</v>
      </c>
      <c r="K1261" t="s">
        <v>764</v>
      </c>
      <c r="L1261" t="s">
        <v>765</v>
      </c>
      <c r="M1261">
        <v>3</v>
      </c>
    </row>
    <row r="1262" spans="1:13" x14ac:dyDescent="0.2">
      <c r="A1262" t="s">
        <v>761</v>
      </c>
      <c r="B1262" s="1">
        <v>45292</v>
      </c>
      <c r="C1262" s="1">
        <v>46388</v>
      </c>
      <c r="D1262">
        <v>12659</v>
      </c>
      <c r="E1262" t="s">
        <v>762</v>
      </c>
      <c r="F1262" s="3" t="s">
        <v>41</v>
      </c>
      <c r="G1262" s="3">
        <v>6</v>
      </c>
      <c r="H1262" s="3">
        <v>19</v>
      </c>
      <c r="I1262" t="s">
        <v>763</v>
      </c>
      <c r="J1262">
        <v>62.5</v>
      </c>
      <c r="K1262" t="s">
        <v>764</v>
      </c>
      <c r="L1262" t="s">
        <v>765</v>
      </c>
      <c r="M1262">
        <v>3</v>
      </c>
    </row>
    <row r="1263" spans="1:13" x14ac:dyDescent="0.2">
      <c r="A1263" t="s">
        <v>761</v>
      </c>
      <c r="B1263" s="1">
        <v>45292</v>
      </c>
      <c r="C1263" s="1">
        <v>46388</v>
      </c>
      <c r="D1263">
        <v>12659</v>
      </c>
      <c r="E1263" t="s">
        <v>762</v>
      </c>
      <c r="F1263" s="3" t="s">
        <v>41</v>
      </c>
      <c r="G1263" s="3">
        <v>6</v>
      </c>
      <c r="H1263" s="3">
        <v>20</v>
      </c>
      <c r="I1263" t="s">
        <v>763</v>
      </c>
      <c r="J1263">
        <v>64.91</v>
      </c>
      <c r="K1263" t="s">
        <v>764</v>
      </c>
      <c r="L1263" t="s">
        <v>765</v>
      </c>
      <c r="M1263">
        <v>3</v>
      </c>
    </row>
    <row r="1264" spans="1:13" x14ac:dyDescent="0.2">
      <c r="A1264" t="s">
        <v>761</v>
      </c>
      <c r="B1264" s="1">
        <v>45292</v>
      </c>
      <c r="C1264" s="1">
        <v>46388</v>
      </c>
      <c r="D1264">
        <v>12659</v>
      </c>
      <c r="E1264" t="s">
        <v>762</v>
      </c>
      <c r="F1264" s="3" t="s">
        <v>41</v>
      </c>
      <c r="G1264" s="3">
        <v>7</v>
      </c>
      <c r="H1264" s="3">
        <v>0.5</v>
      </c>
      <c r="I1264" t="s">
        <v>763</v>
      </c>
      <c r="J1264">
        <v>15.21</v>
      </c>
      <c r="K1264" t="s">
        <v>764</v>
      </c>
      <c r="L1264" t="s">
        <v>765</v>
      </c>
      <c r="M1264">
        <v>3</v>
      </c>
    </row>
    <row r="1265" spans="1:13" x14ac:dyDescent="0.2">
      <c r="A1265" t="s">
        <v>761</v>
      </c>
      <c r="B1265" s="1">
        <v>45292</v>
      </c>
      <c r="C1265" s="1">
        <v>46388</v>
      </c>
      <c r="D1265">
        <v>12659</v>
      </c>
      <c r="E1265" t="s">
        <v>762</v>
      </c>
      <c r="F1265" s="3" t="s">
        <v>41</v>
      </c>
      <c r="G1265" s="3">
        <v>7</v>
      </c>
      <c r="H1265" s="3">
        <v>1</v>
      </c>
      <c r="I1265" t="s">
        <v>763</v>
      </c>
      <c r="J1265">
        <v>16.920000000000002</v>
      </c>
      <c r="K1265" t="s">
        <v>764</v>
      </c>
      <c r="L1265" t="s">
        <v>765</v>
      </c>
      <c r="M1265">
        <v>3</v>
      </c>
    </row>
    <row r="1266" spans="1:13" x14ac:dyDescent="0.2">
      <c r="A1266" t="s">
        <v>761</v>
      </c>
      <c r="B1266" s="1">
        <v>45292</v>
      </c>
      <c r="C1266" s="1">
        <v>46388</v>
      </c>
      <c r="D1266">
        <v>12659</v>
      </c>
      <c r="E1266" t="s">
        <v>762</v>
      </c>
      <c r="F1266" s="3" t="s">
        <v>41</v>
      </c>
      <c r="G1266" s="3">
        <v>7</v>
      </c>
      <c r="H1266" s="3">
        <v>2</v>
      </c>
      <c r="I1266" t="s">
        <v>763</v>
      </c>
      <c r="J1266">
        <v>19.37</v>
      </c>
      <c r="K1266" t="s">
        <v>764</v>
      </c>
      <c r="L1266" t="s">
        <v>765</v>
      </c>
      <c r="M1266">
        <v>3</v>
      </c>
    </row>
    <row r="1267" spans="1:13" x14ac:dyDescent="0.2">
      <c r="A1267" t="s">
        <v>761</v>
      </c>
      <c r="B1267" s="1">
        <v>45292</v>
      </c>
      <c r="C1267" s="1">
        <v>46388</v>
      </c>
      <c r="D1267">
        <v>12659</v>
      </c>
      <c r="E1267" t="s">
        <v>762</v>
      </c>
      <c r="F1267" s="3" t="s">
        <v>41</v>
      </c>
      <c r="G1267" s="3">
        <v>7</v>
      </c>
      <c r="H1267" s="3">
        <v>3</v>
      </c>
      <c r="I1267" t="s">
        <v>763</v>
      </c>
      <c r="J1267">
        <v>22.21</v>
      </c>
      <c r="K1267" t="s">
        <v>764</v>
      </c>
      <c r="L1267" t="s">
        <v>765</v>
      </c>
      <c r="M1267">
        <v>3</v>
      </c>
    </row>
    <row r="1268" spans="1:13" x14ac:dyDescent="0.2">
      <c r="A1268" t="s">
        <v>761</v>
      </c>
      <c r="B1268" s="1">
        <v>45292</v>
      </c>
      <c r="C1268" s="1">
        <v>46388</v>
      </c>
      <c r="D1268">
        <v>12659</v>
      </c>
      <c r="E1268" t="s">
        <v>762</v>
      </c>
      <c r="F1268" s="3" t="s">
        <v>41</v>
      </c>
      <c r="G1268" s="3">
        <v>7</v>
      </c>
      <c r="H1268" s="3">
        <v>4</v>
      </c>
      <c r="I1268" t="s">
        <v>763</v>
      </c>
      <c r="J1268">
        <v>25.05</v>
      </c>
      <c r="K1268" t="s">
        <v>764</v>
      </c>
      <c r="L1268" t="s">
        <v>765</v>
      </c>
      <c r="M1268">
        <v>3</v>
      </c>
    </row>
    <row r="1269" spans="1:13" x14ac:dyDescent="0.2">
      <c r="A1269" t="s">
        <v>761</v>
      </c>
      <c r="B1269" s="1">
        <v>45292</v>
      </c>
      <c r="C1269" s="1">
        <v>46388</v>
      </c>
      <c r="D1269">
        <v>12659</v>
      </c>
      <c r="E1269" t="s">
        <v>762</v>
      </c>
      <c r="F1269" s="3" t="s">
        <v>41</v>
      </c>
      <c r="G1269" s="3">
        <v>7</v>
      </c>
      <c r="H1269" s="3">
        <v>5</v>
      </c>
      <c r="I1269" t="s">
        <v>763</v>
      </c>
      <c r="J1269">
        <v>27.9</v>
      </c>
      <c r="K1269" t="s">
        <v>764</v>
      </c>
      <c r="L1269" t="s">
        <v>765</v>
      </c>
      <c r="M1269">
        <v>3</v>
      </c>
    </row>
    <row r="1270" spans="1:13" x14ac:dyDescent="0.2">
      <c r="A1270" t="s">
        <v>761</v>
      </c>
      <c r="B1270" s="1">
        <v>45292</v>
      </c>
      <c r="C1270" s="1">
        <v>46388</v>
      </c>
      <c r="D1270">
        <v>12659</v>
      </c>
      <c r="E1270" t="s">
        <v>762</v>
      </c>
      <c r="F1270" s="3" t="s">
        <v>41</v>
      </c>
      <c r="G1270" s="3">
        <v>7</v>
      </c>
      <c r="H1270" s="3">
        <v>6</v>
      </c>
      <c r="I1270" t="s">
        <v>763</v>
      </c>
      <c r="J1270">
        <v>30.75</v>
      </c>
      <c r="K1270" t="s">
        <v>764</v>
      </c>
      <c r="L1270" t="s">
        <v>765</v>
      </c>
      <c r="M1270">
        <v>3</v>
      </c>
    </row>
    <row r="1271" spans="1:13" x14ac:dyDescent="0.2">
      <c r="A1271" t="s">
        <v>761</v>
      </c>
      <c r="B1271" s="1">
        <v>45292</v>
      </c>
      <c r="C1271" s="1">
        <v>46388</v>
      </c>
      <c r="D1271">
        <v>12659</v>
      </c>
      <c r="E1271" t="s">
        <v>762</v>
      </c>
      <c r="F1271" s="3" t="s">
        <v>41</v>
      </c>
      <c r="G1271" s="3">
        <v>7</v>
      </c>
      <c r="H1271" s="3">
        <v>7</v>
      </c>
      <c r="I1271" t="s">
        <v>763</v>
      </c>
      <c r="J1271">
        <v>33.58</v>
      </c>
      <c r="K1271" t="s">
        <v>764</v>
      </c>
      <c r="L1271" t="s">
        <v>765</v>
      </c>
      <c r="M1271">
        <v>3</v>
      </c>
    </row>
    <row r="1272" spans="1:13" x14ac:dyDescent="0.2">
      <c r="A1272" t="s">
        <v>761</v>
      </c>
      <c r="B1272" s="1">
        <v>45292</v>
      </c>
      <c r="C1272" s="1">
        <v>46388</v>
      </c>
      <c r="D1272">
        <v>12659</v>
      </c>
      <c r="E1272" t="s">
        <v>762</v>
      </c>
      <c r="F1272" s="3" t="s">
        <v>41</v>
      </c>
      <c r="G1272" s="3">
        <v>7</v>
      </c>
      <c r="H1272" s="3">
        <v>8</v>
      </c>
      <c r="I1272" t="s">
        <v>763</v>
      </c>
      <c r="J1272">
        <v>36.42</v>
      </c>
      <c r="K1272" t="s">
        <v>764</v>
      </c>
      <c r="L1272" t="s">
        <v>765</v>
      </c>
      <c r="M1272">
        <v>3</v>
      </c>
    </row>
    <row r="1273" spans="1:13" x14ac:dyDescent="0.2">
      <c r="A1273" t="s">
        <v>761</v>
      </c>
      <c r="B1273" s="1">
        <v>45292</v>
      </c>
      <c r="C1273" s="1">
        <v>46388</v>
      </c>
      <c r="D1273">
        <v>12659</v>
      </c>
      <c r="E1273" t="s">
        <v>762</v>
      </c>
      <c r="F1273" s="3" t="s">
        <v>41</v>
      </c>
      <c r="G1273" s="3">
        <v>7</v>
      </c>
      <c r="H1273" s="3">
        <v>9</v>
      </c>
      <c r="I1273" t="s">
        <v>763</v>
      </c>
      <c r="J1273">
        <v>39.26</v>
      </c>
      <c r="K1273" t="s">
        <v>764</v>
      </c>
      <c r="L1273" t="s">
        <v>765</v>
      </c>
      <c r="M1273">
        <v>3</v>
      </c>
    </row>
    <row r="1274" spans="1:13" x14ac:dyDescent="0.2">
      <c r="A1274" t="s">
        <v>761</v>
      </c>
      <c r="B1274" s="1">
        <v>45292</v>
      </c>
      <c r="C1274" s="1">
        <v>46388</v>
      </c>
      <c r="D1274">
        <v>12659</v>
      </c>
      <c r="E1274" t="s">
        <v>762</v>
      </c>
      <c r="F1274" s="3" t="s">
        <v>41</v>
      </c>
      <c r="G1274" s="3">
        <v>7</v>
      </c>
      <c r="H1274" s="3">
        <v>10</v>
      </c>
      <c r="I1274" t="s">
        <v>763</v>
      </c>
      <c r="J1274">
        <v>42.11</v>
      </c>
      <c r="K1274" t="s">
        <v>764</v>
      </c>
      <c r="L1274" t="s">
        <v>765</v>
      </c>
      <c r="M1274">
        <v>3</v>
      </c>
    </row>
    <row r="1275" spans="1:13" x14ac:dyDescent="0.2">
      <c r="A1275" t="s">
        <v>761</v>
      </c>
      <c r="B1275" s="1">
        <v>45292</v>
      </c>
      <c r="C1275" s="1">
        <v>46388</v>
      </c>
      <c r="D1275">
        <v>12659</v>
      </c>
      <c r="E1275" t="s">
        <v>762</v>
      </c>
      <c r="F1275" s="3" t="s">
        <v>41</v>
      </c>
      <c r="G1275" s="3">
        <v>7</v>
      </c>
      <c r="H1275" s="3">
        <v>11</v>
      </c>
      <c r="I1275" t="s">
        <v>763</v>
      </c>
      <c r="J1275">
        <v>44.56</v>
      </c>
      <c r="K1275" t="s">
        <v>764</v>
      </c>
      <c r="L1275" t="s">
        <v>765</v>
      </c>
      <c r="M1275">
        <v>3</v>
      </c>
    </row>
    <row r="1276" spans="1:13" x14ac:dyDescent="0.2">
      <c r="A1276" t="s">
        <v>761</v>
      </c>
      <c r="B1276" s="1">
        <v>45292</v>
      </c>
      <c r="C1276" s="1">
        <v>46388</v>
      </c>
      <c r="D1276">
        <v>12659</v>
      </c>
      <c r="E1276" t="s">
        <v>762</v>
      </c>
      <c r="F1276" s="3" t="s">
        <v>41</v>
      </c>
      <c r="G1276" s="3">
        <v>7</v>
      </c>
      <c r="H1276" s="3">
        <v>12</v>
      </c>
      <c r="I1276" t="s">
        <v>763</v>
      </c>
      <c r="J1276">
        <v>47.02</v>
      </c>
      <c r="K1276" t="s">
        <v>764</v>
      </c>
      <c r="L1276" t="s">
        <v>765</v>
      </c>
      <c r="M1276">
        <v>3</v>
      </c>
    </row>
    <row r="1277" spans="1:13" x14ac:dyDescent="0.2">
      <c r="A1277" t="s">
        <v>761</v>
      </c>
      <c r="B1277" s="1">
        <v>45292</v>
      </c>
      <c r="C1277" s="1">
        <v>46388</v>
      </c>
      <c r="D1277">
        <v>12659</v>
      </c>
      <c r="E1277" t="s">
        <v>762</v>
      </c>
      <c r="F1277" s="3" t="s">
        <v>41</v>
      </c>
      <c r="G1277" s="3">
        <v>7</v>
      </c>
      <c r="H1277" s="3">
        <v>13</v>
      </c>
      <c r="I1277" t="s">
        <v>763</v>
      </c>
      <c r="J1277">
        <v>49.48</v>
      </c>
      <c r="K1277" t="s">
        <v>764</v>
      </c>
      <c r="L1277" t="s">
        <v>765</v>
      </c>
      <c r="M1277">
        <v>3</v>
      </c>
    </row>
    <row r="1278" spans="1:13" x14ac:dyDescent="0.2">
      <c r="A1278" t="s">
        <v>761</v>
      </c>
      <c r="B1278" s="1">
        <v>45292</v>
      </c>
      <c r="C1278" s="1">
        <v>46388</v>
      </c>
      <c r="D1278">
        <v>12659</v>
      </c>
      <c r="E1278" t="s">
        <v>762</v>
      </c>
      <c r="F1278" s="3" t="s">
        <v>41</v>
      </c>
      <c r="G1278" s="3">
        <v>7</v>
      </c>
      <c r="H1278" s="3">
        <v>14</v>
      </c>
      <c r="I1278" t="s">
        <v>763</v>
      </c>
      <c r="J1278">
        <v>51.92</v>
      </c>
      <c r="K1278" t="s">
        <v>764</v>
      </c>
      <c r="L1278" t="s">
        <v>765</v>
      </c>
      <c r="M1278">
        <v>3</v>
      </c>
    </row>
    <row r="1279" spans="1:13" x14ac:dyDescent="0.2">
      <c r="A1279" t="s">
        <v>761</v>
      </c>
      <c r="B1279" s="1">
        <v>45292</v>
      </c>
      <c r="C1279" s="1">
        <v>46388</v>
      </c>
      <c r="D1279">
        <v>12659</v>
      </c>
      <c r="E1279" t="s">
        <v>762</v>
      </c>
      <c r="F1279" s="3" t="s">
        <v>41</v>
      </c>
      <c r="G1279" s="3">
        <v>7</v>
      </c>
      <c r="H1279" s="3">
        <v>15</v>
      </c>
      <c r="I1279" t="s">
        <v>763</v>
      </c>
      <c r="J1279">
        <v>54.37</v>
      </c>
      <c r="K1279" t="s">
        <v>764</v>
      </c>
      <c r="L1279" t="s">
        <v>765</v>
      </c>
      <c r="M1279">
        <v>3</v>
      </c>
    </row>
    <row r="1280" spans="1:13" x14ac:dyDescent="0.2">
      <c r="A1280" t="s">
        <v>761</v>
      </c>
      <c r="B1280" s="1">
        <v>45292</v>
      </c>
      <c r="C1280" s="1">
        <v>46388</v>
      </c>
      <c r="D1280">
        <v>12659</v>
      </c>
      <c r="E1280" t="s">
        <v>762</v>
      </c>
      <c r="F1280" s="3" t="s">
        <v>41</v>
      </c>
      <c r="G1280" s="3">
        <v>7</v>
      </c>
      <c r="H1280" s="3">
        <v>16</v>
      </c>
      <c r="I1280" t="s">
        <v>763</v>
      </c>
      <c r="J1280">
        <v>56.84</v>
      </c>
      <c r="K1280" t="s">
        <v>764</v>
      </c>
      <c r="L1280" t="s">
        <v>765</v>
      </c>
      <c r="M1280">
        <v>3</v>
      </c>
    </row>
    <row r="1281" spans="1:13" x14ac:dyDescent="0.2">
      <c r="A1281" t="s">
        <v>761</v>
      </c>
      <c r="B1281" s="1">
        <v>45292</v>
      </c>
      <c r="C1281" s="1">
        <v>46388</v>
      </c>
      <c r="D1281">
        <v>12659</v>
      </c>
      <c r="E1281" t="s">
        <v>762</v>
      </c>
      <c r="F1281" s="3" t="s">
        <v>41</v>
      </c>
      <c r="G1281" s="3">
        <v>7</v>
      </c>
      <c r="H1281" s="3">
        <v>17</v>
      </c>
      <c r="I1281" t="s">
        <v>763</v>
      </c>
      <c r="J1281">
        <v>59.29</v>
      </c>
      <c r="K1281" t="s">
        <v>764</v>
      </c>
      <c r="L1281" t="s">
        <v>765</v>
      </c>
      <c r="M1281">
        <v>3</v>
      </c>
    </row>
    <row r="1282" spans="1:13" x14ac:dyDescent="0.2">
      <c r="A1282" t="s">
        <v>761</v>
      </c>
      <c r="B1282" s="1">
        <v>45292</v>
      </c>
      <c r="C1282" s="1">
        <v>46388</v>
      </c>
      <c r="D1282">
        <v>12659</v>
      </c>
      <c r="E1282" t="s">
        <v>762</v>
      </c>
      <c r="F1282" s="3" t="s">
        <v>41</v>
      </c>
      <c r="G1282" s="3">
        <v>7</v>
      </c>
      <c r="H1282" s="3">
        <v>18</v>
      </c>
      <c r="I1282" t="s">
        <v>763</v>
      </c>
      <c r="J1282">
        <v>61.74</v>
      </c>
      <c r="K1282" t="s">
        <v>764</v>
      </c>
      <c r="L1282" t="s">
        <v>765</v>
      </c>
      <c r="M1282">
        <v>3</v>
      </c>
    </row>
    <row r="1283" spans="1:13" x14ac:dyDescent="0.2">
      <c r="A1283" t="s">
        <v>761</v>
      </c>
      <c r="B1283" s="1">
        <v>45292</v>
      </c>
      <c r="C1283" s="1">
        <v>46388</v>
      </c>
      <c r="D1283">
        <v>12659</v>
      </c>
      <c r="E1283" t="s">
        <v>762</v>
      </c>
      <c r="F1283" s="3" t="s">
        <v>41</v>
      </c>
      <c r="G1283" s="3">
        <v>7</v>
      </c>
      <c r="H1283" s="3">
        <v>19</v>
      </c>
      <c r="I1283" t="s">
        <v>763</v>
      </c>
      <c r="J1283">
        <v>64.2</v>
      </c>
      <c r="K1283" t="s">
        <v>764</v>
      </c>
      <c r="L1283" t="s">
        <v>765</v>
      </c>
      <c r="M1283">
        <v>3</v>
      </c>
    </row>
    <row r="1284" spans="1:13" x14ac:dyDescent="0.2">
      <c r="A1284" t="s">
        <v>761</v>
      </c>
      <c r="B1284" s="1">
        <v>45292</v>
      </c>
      <c r="C1284" s="1">
        <v>46388</v>
      </c>
      <c r="D1284">
        <v>12659</v>
      </c>
      <c r="E1284" t="s">
        <v>762</v>
      </c>
      <c r="F1284" s="3" t="s">
        <v>41</v>
      </c>
      <c r="G1284" s="3">
        <v>7</v>
      </c>
      <c r="H1284" s="3">
        <v>20</v>
      </c>
      <c r="I1284" t="s">
        <v>763</v>
      </c>
      <c r="J1284">
        <v>66.650000000000006</v>
      </c>
      <c r="K1284" t="s">
        <v>764</v>
      </c>
      <c r="L1284" t="s">
        <v>765</v>
      </c>
      <c r="M1284">
        <v>3</v>
      </c>
    </row>
    <row r="1285" spans="1:13" x14ac:dyDescent="0.2">
      <c r="A1285" t="s">
        <v>761</v>
      </c>
      <c r="B1285" s="1">
        <v>45292</v>
      </c>
      <c r="C1285" s="1">
        <v>46388</v>
      </c>
      <c r="D1285">
        <v>12659</v>
      </c>
      <c r="E1285" t="s">
        <v>762</v>
      </c>
      <c r="F1285" s="3" t="s">
        <v>41</v>
      </c>
      <c r="G1285" s="3">
        <v>8</v>
      </c>
      <c r="H1285" s="3">
        <v>0.5</v>
      </c>
      <c r="I1285" t="s">
        <v>763</v>
      </c>
      <c r="J1285">
        <v>15.8</v>
      </c>
      <c r="K1285" t="s">
        <v>764</v>
      </c>
      <c r="L1285" t="s">
        <v>765</v>
      </c>
      <c r="M1285">
        <v>3</v>
      </c>
    </row>
    <row r="1286" spans="1:13" x14ac:dyDescent="0.2">
      <c r="A1286" t="s">
        <v>761</v>
      </c>
      <c r="B1286" s="1">
        <v>45292</v>
      </c>
      <c r="C1286" s="1">
        <v>46388</v>
      </c>
      <c r="D1286">
        <v>12659</v>
      </c>
      <c r="E1286" t="s">
        <v>762</v>
      </c>
      <c r="F1286" s="3" t="s">
        <v>41</v>
      </c>
      <c r="G1286" s="3">
        <v>8</v>
      </c>
      <c r="H1286" s="3">
        <v>1</v>
      </c>
      <c r="I1286" t="s">
        <v>763</v>
      </c>
      <c r="J1286">
        <v>17.510000000000002</v>
      </c>
      <c r="K1286" t="s">
        <v>764</v>
      </c>
      <c r="L1286" t="s">
        <v>765</v>
      </c>
      <c r="M1286">
        <v>3</v>
      </c>
    </row>
    <row r="1287" spans="1:13" x14ac:dyDescent="0.2">
      <c r="A1287" t="s">
        <v>761</v>
      </c>
      <c r="B1287" s="1">
        <v>45292</v>
      </c>
      <c r="C1287" s="1">
        <v>46388</v>
      </c>
      <c r="D1287">
        <v>12659</v>
      </c>
      <c r="E1287" t="s">
        <v>762</v>
      </c>
      <c r="F1287" s="3" t="s">
        <v>41</v>
      </c>
      <c r="G1287" s="3">
        <v>8</v>
      </c>
      <c r="H1287" s="3">
        <v>2</v>
      </c>
      <c r="I1287" t="s">
        <v>763</v>
      </c>
      <c r="J1287">
        <v>19.98</v>
      </c>
      <c r="K1287" t="s">
        <v>764</v>
      </c>
      <c r="L1287" t="s">
        <v>765</v>
      </c>
      <c r="M1287">
        <v>3</v>
      </c>
    </row>
    <row r="1288" spans="1:13" x14ac:dyDescent="0.2">
      <c r="A1288" t="s">
        <v>761</v>
      </c>
      <c r="B1288" s="1">
        <v>45292</v>
      </c>
      <c r="C1288" s="1">
        <v>46388</v>
      </c>
      <c r="D1288">
        <v>12659</v>
      </c>
      <c r="E1288" t="s">
        <v>762</v>
      </c>
      <c r="F1288" s="3" t="s">
        <v>41</v>
      </c>
      <c r="G1288" s="3">
        <v>8</v>
      </c>
      <c r="H1288" s="3">
        <v>3</v>
      </c>
      <c r="I1288" t="s">
        <v>763</v>
      </c>
      <c r="J1288">
        <v>22.83</v>
      </c>
      <c r="K1288" t="s">
        <v>764</v>
      </c>
      <c r="L1288" t="s">
        <v>765</v>
      </c>
      <c r="M1288">
        <v>3</v>
      </c>
    </row>
    <row r="1289" spans="1:13" x14ac:dyDescent="0.2">
      <c r="A1289" t="s">
        <v>761</v>
      </c>
      <c r="B1289" s="1">
        <v>45292</v>
      </c>
      <c r="C1289" s="1">
        <v>46388</v>
      </c>
      <c r="D1289">
        <v>12659</v>
      </c>
      <c r="E1289" t="s">
        <v>762</v>
      </c>
      <c r="F1289" s="3" t="s">
        <v>41</v>
      </c>
      <c r="G1289" s="3">
        <v>8</v>
      </c>
      <c r="H1289" s="3">
        <v>4</v>
      </c>
      <c r="I1289" t="s">
        <v>763</v>
      </c>
      <c r="J1289">
        <v>25.69</v>
      </c>
      <c r="K1289" t="s">
        <v>764</v>
      </c>
      <c r="L1289" t="s">
        <v>765</v>
      </c>
      <c r="M1289">
        <v>3</v>
      </c>
    </row>
    <row r="1290" spans="1:13" x14ac:dyDescent="0.2">
      <c r="A1290" t="s">
        <v>761</v>
      </c>
      <c r="B1290" s="1">
        <v>45292</v>
      </c>
      <c r="C1290" s="1">
        <v>46388</v>
      </c>
      <c r="D1290">
        <v>12659</v>
      </c>
      <c r="E1290" t="s">
        <v>762</v>
      </c>
      <c r="F1290" s="3" t="s">
        <v>41</v>
      </c>
      <c r="G1290" s="3">
        <v>8</v>
      </c>
      <c r="H1290" s="3">
        <v>5</v>
      </c>
      <c r="I1290" t="s">
        <v>763</v>
      </c>
      <c r="J1290">
        <v>28.53</v>
      </c>
      <c r="K1290" t="s">
        <v>764</v>
      </c>
      <c r="L1290" t="s">
        <v>765</v>
      </c>
      <c r="M1290">
        <v>3</v>
      </c>
    </row>
    <row r="1291" spans="1:13" x14ac:dyDescent="0.2">
      <c r="A1291" t="s">
        <v>761</v>
      </c>
      <c r="B1291" s="1">
        <v>45292</v>
      </c>
      <c r="C1291" s="1">
        <v>46388</v>
      </c>
      <c r="D1291">
        <v>12659</v>
      </c>
      <c r="E1291" t="s">
        <v>762</v>
      </c>
      <c r="F1291" s="3" t="s">
        <v>41</v>
      </c>
      <c r="G1291" s="3">
        <v>8</v>
      </c>
      <c r="H1291" s="3">
        <v>6</v>
      </c>
      <c r="I1291" t="s">
        <v>763</v>
      </c>
      <c r="J1291">
        <v>31.44</v>
      </c>
      <c r="K1291" t="s">
        <v>764</v>
      </c>
      <c r="L1291" t="s">
        <v>765</v>
      </c>
      <c r="M1291">
        <v>3</v>
      </c>
    </row>
    <row r="1292" spans="1:13" x14ac:dyDescent="0.2">
      <c r="A1292" t="s">
        <v>761</v>
      </c>
      <c r="B1292" s="1">
        <v>45292</v>
      </c>
      <c r="C1292" s="1">
        <v>46388</v>
      </c>
      <c r="D1292">
        <v>12659</v>
      </c>
      <c r="E1292" t="s">
        <v>762</v>
      </c>
      <c r="F1292" s="3" t="s">
        <v>41</v>
      </c>
      <c r="G1292" s="3">
        <v>8</v>
      </c>
      <c r="H1292" s="3">
        <v>7</v>
      </c>
      <c r="I1292" t="s">
        <v>763</v>
      </c>
      <c r="J1292">
        <v>34.35</v>
      </c>
      <c r="K1292" t="s">
        <v>764</v>
      </c>
      <c r="L1292" t="s">
        <v>765</v>
      </c>
      <c r="M1292">
        <v>3</v>
      </c>
    </row>
    <row r="1293" spans="1:13" x14ac:dyDescent="0.2">
      <c r="A1293" t="s">
        <v>761</v>
      </c>
      <c r="B1293" s="1">
        <v>45292</v>
      </c>
      <c r="C1293" s="1">
        <v>46388</v>
      </c>
      <c r="D1293">
        <v>12659</v>
      </c>
      <c r="E1293" t="s">
        <v>762</v>
      </c>
      <c r="F1293" s="3" t="s">
        <v>41</v>
      </c>
      <c r="G1293" s="3">
        <v>8</v>
      </c>
      <c r="H1293" s="3">
        <v>8</v>
      </c>
      <c r="I1293" t="s">
        <v>763</v>
      </c>
      <c r="J1293">
        <v>37.24</v>
      </c>
      <c r="K1293" t="s">
        <v>764</v>
      </c>
      <c r="L1293" t="s">
        <v>765</v>
      </c>
      <c r="M1293">
        <v>3</v>
      </c>
    </row>
    <row r="1294" spans="1:13" x14ac:dyDescent="0.2">
      <c r="A1294" t="s">
        <v>761</v>
      </c>
      <c r="B1294" s="1">
        <v>45292</v>
      </c>
      <c r="C1294" s="1">
        <v>46388</v>
      </c>
      <c r="D1294">
        <v>12659</v>
      </c>
      <c r="E1294" t="s">
        <v>762</v>
      </c>
      <c r="F1294" s="3" t="s">
        <v>41</v>
      </c>
      <c r="G1294" s="3">
        <v>8</v>
      </c>
      <c r="H1294" s="3">
        <v>9</v>
      </c>
      <c r="I1294" t="s">
        <v>763</v>
      </c>
      <c r="J1294">
        <v>40.15</v>
      </c>
      <c r="K1294" t="s">
        <v>764</v>
      </c>
      <c r="L1294" t="s">
        <v>765</v>
      </c>
      <c r="M1294">
        <v>3</v>
      </c>
    </row>
    <row r="1295" spans="1:13" x14ac:dyDescent="0.2">
      <c r="A1295" t="s">
        <v>761</v>
      </c>
      <c r="B1295" s="1">
        <v>45292</v>
      </c>
      <c r="C1295" s="1">
        <v>46388</v>
      </c>
      <c r="D1295">
        <v>12659</v>
      </c>
      <c r="E1295" t="s">
        <v>762</v>
      </c>
      <c r="F1295" s="3" t="s">
        <v>41</v>
      </c>
      <c r="G1295" s="3">
        <v>8</v>
      </c>
      <c r="H1295" s="3">
        <v>10</v>
      </c>
      <c r="I1295" t="s">
        <v>763</v>
      </c>
      <c r="J1295">
        <v>43.04</v>
      </c>
      <c r="K1295" t="s">
        <v>764</v>
      </c>
      <c r="L1295" t="s">
        <v>765</v>
      </c>
      <c r="M1295">
        <v>3</v>
      </c>
    </row>
    <row r="1296" spans="1:13" x14ac:dyDescent="0.2">
      <c r="A1296" t="s">
        <v>761</v>
      </c>
      <c r="B1296" s="1">
        <v>45292</v>
      </c>
      <c r="C1296" s="1">
        <v>46388</v>
      </c>
      <c r="D1296">
        <v>12659</v>
      </c>
      <c r="E1296" t="s">
        <v>762</v>
      </c>
      <c r="F1296" s="3" t="s">
        <v>41</v>
      </c>
      <c r="G1296" s="3">
        <v>8</v>
      </c>
      <c r="H1296" s="3">
        <v>11</v>
      </c>
      <c r="I1296" t="s">
        <v>763</v>
      </c>
      <c r="J1296">
        <v>45.56</v>
      </c>
      <c r="K1296" t="s">
        <v>764</v>
      </c>
      <c r="L1296" t="s">
        <v>765</v>
      </c>
      <c r="M1296">
        <v>3</v>
      </c>
    </row>
    <row r="1297" spans="1:13" x14ac:dyDescent="0.2">
      <c r="A1297" t="s">
        <v>761</v>
      </c>
      <c r="B1297" s="1">
        <v>45292</v>
      </c>
      <c r="C1297" s="1">
        <v>46388</v>
      </c>
      <c r="D1297">
        <v>12659</v>
      </c>
      <c r="E1297" t="s">
        <v>762</v>
      </c>
      <c r="F1297" s="3" t="s">
        <v>41</v>
      </c>
      <c r="G1297" s="3">
        <v>8</v>
      </c>
      <c r="H1297" s="3">
        <v>12</v>
      </c>
      <c r="I1297" t="s">
        <v>763</v>
      </c>
      <c r="J1297">
        <v>48.07</v>
      </c>
      <c r="K1297" t="s">
        <v>764</v>
      </c>
      <c r="L1297" t="s">
        <v>765</v>
      </c>
      <c r="M1297">
        <v>3</v>
      </c>
    </row>
    <row r="1298" spans="1:13" x14ac:dyDescent="0.2">
      <c r="A1298" t="s">
        <v>761</v>
      </c>
      <c r="B1298" s="1">
        <v>45292</v>
      </c>
      <c r="C1298" s="1">
        <v>46388</v>
      </c>
      <c r="D1298">
        <v>12659</v>
      </c>
      <c r="E1298" t="s">
        <v>762</v>
      </c>
      <c r="F1298" s="3" t="s">
        <v>41</v>
      </c>
      <c r="G1298" s="3">
        <v>8</v>
      </c>
      <c r="H1298" s="3">
        <v>13</v>
      </c>
      <c r="I1298" t="s">
        <v>763</v>
      </c>
      <c r="J1298">
        <v>50.57</v>
      </c>
      <c r="K1298" t="s">
        <v>764</v>
      </c>
      <c r="L1298" t="s">
        <v>765</v>
      </c>
      <c r="M1298">
        <v>3</v>
      </c>
    </row>
    <row r="1299" spans="1:13" x14ac:dyDescent="0.2">
      <c r="A1299" t="s">
        <v>761</v>
      </c>
      <c r="B1299" s="1">
        <v>45292</v>
      </c>
      <c r="C1299" s="1">
        <v>46388</v>
      </c>
      <c r="D1299">
        <v>12659</v>
      </c>
      <c r="E1299" t="s">
        <v>762</v>
      </c>
      <c r="F1299" s="3" t="s">
        <v>41</v>
      </c>
      <c r="G1299" s="3">
        <v>8</v>
      </c>
      <c r="H1299" s="3">
        <v>14</v>
      </c>
      <c r="I1299" t="s">
        <v>763</v>
      </c>
      <c r="J1299">
        <v>53.09</v>
      </c>
      <c r="K1299" t="s">
        <v>764</v>
      </c>
      <c r="L1299" t="s">
        <v>765</v>
      </c>
      <c r="M1299">
        <v>3</v>
      </c>
    </row>
    <row r="1300" spans="1:13" x14ac:dyDescent="0.2">
      <c r="A1300" t="s">
        <v>761</v>
      </c>
      <c r="B1300" s="1">
        <v>45292</v>
      </c>
      <c r="C1300" s="1">
        <v>46388</v>
      </c>
      <c r="D1300">
        <v>12659</v>
      </c>
      <c r="E1300" t="s">
        <v>762</v>
      </c>
      <c r="F1300" s="3" t="s">
        <v>41</v>
      </c>
      <c r="G1300" s="3">
        <v>8</v>
      </c>
      <c r="H1300" s="3">
        <v>15</v>
      </c>
      <c r="I1300" t="s">
        <v>763</v>
      </c>
      <c r="J1300">
        <v>55.6</v>
      </c>
      <c r="K1300" t="s">
        <v>764</v>
      </c>
      <c r="L1300" t="s">
        <v>765</v>
      </c>
      <c r="M1300">
        <v>3</v>
      </c>
    </row>
    <row r="1301" spans="1:13" x14ac:dyDescent="0.2">
      <c r="A1301" t="s">
        <v>761</v>
      </c>
      <c r="B1301" s="1">
        <v>45292</v>
      </c>
      <c r="C1301" s="1">
        <v>46388</v>
      </c>
      <c r="D1301">
        <v>12659</v>
      </c>
      <c r="E1301" t="s">
        <v>762</v>
      </c>
      <c r="F1301" s="3" t="s">
        <v>41</v>
      </c>
      <c r="G1301" s="3">
        <v>8</v>
      </c>
      <c r="H1301" s="3">
        <v>16</v>
      </c>
      <c r="I1301" t="s">
        <v>763</v>
      </c>
      <c r="J1301">
        <v>58.12</v>
      </c>
      <c r="K1301" t="s">
        <v>764</v>
      </c>
      <c r="L1301" t="s">
        <v>765</v>
      </c>
      <c r="M1301">
        <v>3</v>
      </c>
    </row>
    <row r="1302" spans="1:13" x14ac:dyDescent="0.2">
      <c r="A1302" t="s">
        <v>761</v>
      </c>
      <c r="B1302" s="1">
        <v>45292</v>
      </c>
      <c r="C1302" s="1">
        <v>46388</v>
      </c>
      <c r="D1302">
        <v>12659</v>
      </c>
      <c r="E1302" t="s">
        <v>762</v>
      </c>
      <c r="F1302" s="3" t="s">
        <v>41</v>
      </c>
      <c r="G1302" s="3">
        <v>8</v>
      </c>
      <c r="H1302" s="3">
        <v>17</v>
      </c>
      <c r="I1302" t="s">
        <v>763</v>
      </c>
      <c r="J1302">
        <v>60.63</v>
      </c>
      <c r="K1302" t="s">
        <v>764</v>
      </c>
      <c r="L1302" t="s">
        <v>765</v>
      </c>
      <c r="M1302">
        <v>3</v>
      </c>
    </row>
    <row r="1303" spans="1:13" x14ac:dyDescent="0.2">
      <c r="A1303" t="s">
        <v>761</v>
      </c>
      <c r="B1303" s="1">
        <v>45292</v>
      </c>
      <c r="C1303" s="1">
        <v>46388</v>
      </c>
      <c r="D1303">
        <v>12659</v>
      </c>
      <c r="E1303" t="s">
        <v>762</v>
      </c>
      <c r="F1303" s="3" t="s">
        <v>41</v>
      </c>
      <c r="G1303" s="3">
        <v>8</v>
      </c>
      <c r="H1303" s="3">
        <v>18</v>
      </c>
      <c r="I1303" t="s">
        <v>763</v>
      </c>
      <c r="J1303">
        <v>63.14</v>
      </c>
      <c r="K1303" t="s">
        <v>764</v>
      </c>
      <c r="L1303" t="s">
        <v>765</v>
      </c>
      <c r="M1303">
        <v>3</v>
      </c>
    </row>
    <row r="1304" spans="1:13" x14ac:dyDescent="0.2">
      <c r="A1304" t="s">
        <v>761</v>
      </c>
      <c r="B1304" s="1">
        <v>45292</v>
      </c>
      <c r="C1304" s="1">
        <v>46388</v>
      </c>
      <c r="D1304">
        <v>12659</v>
      </c>
      <c r="E1304" t="s">
        <v>762</v>
      </c>
      <c r="F1304" s="3" t="s">
        <v>41</v>
      </c>
      <c r="G1304" s="3">
        <v>8</v>
      </c>
      <c r="H1304" s="3">
        <v>19</v>
      </c>
      <c r="I1304" t="s">
        <v>763</v>
      </c>
      <c r="J1304">
        <v>65.650000000000006</v>
      </c>
      <c r="K1304" t="s">
        <v>764</v>
      </c>
      <c r="L1304" t="s">
        <v>765</v>
      </c>
      <c r="M1304">
        <v>3</v>
      </c>
    </row>
    <row r="1305" spans="1:13" x14ac:dyDescent="0.2">
      <c r="A1305" t="s">
        <v>761</v>
      </c>
      <c r="B1305" s="1">
        <v>45292</v>
      </c>
      <c r="C1305" s="1">
        <v>46388</v>
      </c>
      <c r="D1305">
        <v>12659</v>
      </c>
      <c r="E1305" t="s">
        <v>762</v>
      </c>
      <c r="F1305" s="3" t="s">
        <v>41</v>
      </c>
      <c r="G1305" s="3">
        <v>8</v>
      </c>
      <c r="H1305" s="3">
        <v>20</v>
      </c>
      <c r="I1305" t="s">
        <v>763</v>
      </c>
      <c r="J1305">
        <v>68.17</v>
      </c>
      <c r="K1305" t="s">
        <v>764</v>
      </c>
      <c r="L1305" t="s">
        <v>765</v>
      </c>
      <c r="M1305">
        <v>3</v>
      </c>
    </row>
    <row r="1306" spans="1:13" x14ac:dyDescent="0.2">
      <c r="A1306" t="s">
        <v>761</v>
      </c>
      <c r="B1306" s="1">
        <v>45292</v>
      </c>
      <c r="C1306" s="1">
        <v>46388</v>
      </c>
      <c r="D1306">
        <v>12659</v>
      </c>
      <c r="E1306" t="s">
        <v>762</v>
      </c>
      <c r="F1306" s="3" t="s">
        <v>41</v>
      </c>
      <c r="G1306" s="3">
        <v>1</v>
      </c>
      <c r="H1306" s="3">
        <v>0</v>
      </c>
      <c r="I1306" t="s">
        <v>763</v>
      </c>
      <c r="J1306">
        <v>24.16</v>
      </c>
      <c r="K1306" t="s">
        <v>764</v>
      </c>
      <c r="L1306" t="s">
        <v>766</v>
      </c>
      <c r="M1306">
        <v>3</v>
      </c>
    </row>
    <row r="1307" spans="1:13" x14ac:dyDescent="0.2">
      <c r="A1307" t="s">
        <v>761</v>
      </c>
      <c r="B1307" s="1">
        <v>45292</v>
      </c>
      <c r="C1307" s="1">
        <v>46388</v>
      </c>
      <c r="D1307">
        <v>12659</v>
      </c>
      <c r="E1307" t="s">
        <v>762</v>
      </c>
      <c r="F1307" s="3" t="s">
        <v>41</v>
      </c>
      <c r="G1307" s="3">
        <v>2</v>
      </c>
      <c r="H1307" s="3">
        <v>0</v>
      </c>
      <c r="I1307" t="s">
        <v>763</v>
      </c>
      <c r="J1307">
        <v>24.16</v>
      </c>
      <c r="K1307" t="s">
        <v>764</v>
      </c>
      <c r="L1307" t="s">
        <v>766</v>
      </c>
      <c r="M1307">
        <v>3</v>
      </c>
    </row>
    <row r="1308" spans="1:13" x14ac:dyDescent="0.2">
      <c r="A1308" t="s">
        <v>761</v>
      </c>
      <c r="B1308" s="1">
        <v>45292</v>
      </c>
      <c r="C1308" s="1">
        <v>46388</v>
      </c>
      <c r="D1308">
        <v>12659</v>
      </c>
      <c r="E1308" t="s">
        <v>762</v>
      </c>
      <c r="F1308" s="3" t="s">
        <v>41</v>
      </c>
      <c r="G1308" s="3">
        <v>3</v>
      </c>
      <c r="H1308" s="3">
        <v>0</v>
      </c>
      <c r="I1308" t="s">
        <v>763</v>
      </c>
      <c r="J1308">
        <v>24.16</v>
      </c>
      <c r="K1308" t="s">
        <v>764</v>
      </c>
      <c r="L1308" t="s">
        <v>766</v>
      </c>
      <c r="M1308">
        <v>3</v>
      </c>
    </row>
    <row r="1309" spans="1:13" x14ac:dyDescent="0.2">
      <c r="A1309" t="s">
        <v>761</v>
      </c>
      <c r="B1309" s="1">
        <v>45292</v>
      </c>
      <c r="C1309" s="1">
        <v>46388</v>
      </c>
      <c r="D1309">
        <v>12659</v>
      </c>
      <c r="E1309" t="s">
        <v>762</v>
      </c>
      <c r="F1309" s="3" t="s">
        <v>41</v>
      </c>
      <c r="G1309" s="3">
        <v>4</v>
      </c>
      <c r="H1309" s="3">
        <v>0</v>
      </c>
      <c r="I1309" t="s">
        <v>763</v>
      </c>
      <c r="J1309">
        <v>24.16</v>
      </c>
      <c r="K1309" t="s">
        <v>764</v>
      </c>
      <c r="L1309" t="s">
        <v>766</v>
      </c>
      <c r="M1309">
        <v>3</v>
      </c>
    </row>
    <row r="1310" spans="1:13" x14ac:dyDescent="0.2">
      <c r="A1310" t="s">
        <v>761</v>
      </c>
      <c r="B1310" s="1">
        <v>45292</v>
      </c>
      <c r="C1310" s="1">
        <v>46388</v>
      </c>
      <c r="D1310">
        <v>12659</v>
      </c>
      <c r="E1310" t="s">
        <v>762</v>
      </c>
      <c r="F1310" s="3" t="s">
        <v>41</v>
      </c>
      <c r="G1310" s="3">
        <v>5</v>
      </c>
      <c r="H1310" s="3">
        <v>0</v>
      </c>
      <c r="I1310" t="s">
        <v>763</v>
      </c>
      <c r="J1310">
        <v>24.16</v>
      </c>
      <c r="K1310" t="s">
        <v>764</v>
      </c>
      <c r="L1310" t="s">
        <v>766</v>
      </c>
      <c r="M1310">
        <v>3</v>
      </c>
    </row>
    <row r="1311" spans="1:13" x14ac:dyDescent="0.2">
      <c r="A1311" t="s">
        <v>761</v>
      </c>
      <c r="B1311" s="1">
        <v>45292</v>
      </c>
      <c r="C1311" s="1">
        <v>46388</v>
      </c>
      <c r="D1311">
        <v>12659</v>
      </c>
      <c r="E1311" t="s">
        <v>762</v>
      </c>
      <c r="F1311" s="3" t="s">
        <v>41</v>
      </c>
      <c r="G1311" s="3">
        <v>6</v>
      </c>
      <c r="H1311" s="3">
        <v>0</v>
      </c>
      <c r="I1311" t="s">
        <v>763</v>
      </c>
      <c r="J1311">
        <v>24.16</v>
      </c>
      <c r="K1311" t="s">
        <v>764</v>
      </c>
      <c r="L1311" t="s">
        <v>766</v>
      </c>
      <c r="M1311">
        <v>3</v>
      </c>
    </row>
    <row r="1312" spans="1:13" x14ac:dyDescent="0.2">
      <c r="A1312" t="s">
        <v>761</v>
      </c>
      <c r="B1312" s="1">
        <v>45292</v>
      </c>
      <c r="C1312" s="1">
        <v>46388</v>
      </c>
      <c r="D1312">
        <v>12659</v>
      </c>
      <c r="E1312" t="s">
        <v>762</v>
      </c>
      <c r="F1312" s="3" t="s">
        <v>41</v>
      </c>
      <c r="G1312" s="3">
        <v>7</v>
      </c>
      <c r="H1312" s="3">
        <v>0</v>
      </c>
      <c r="I1312" t="s">
        <v>763</v>
      </c>
      <c r="J1312">
        <v>24.16</v>
      </c>
      <c r="K1312" t="s">
        <v>764</v>
      </c>
      <c r="L1312" t="s">
        <v>766</v>
      </c>
      <c r="M1312">
        <v>3</v>
      </c>
    </row>
    <row r="1313" spans="1:13" x14ac:dyDescent="0.2">
      <c r="A1313" t="s">
        <v>761</v>
      </c>
      <c r="B1313" s="1">
        <v>45292</v>
      </c>
      <c r="C1313" s="1">
        <v>46388</v>
      </c>
      <c r="D1313">
        <v>12659</v>
      </c>
      <c r="E1313" t="s">
        <v>762</v>
      </c>
      <c r="F1313" s="3" t="s">
        <v>41</v>
      </c>
      <c r="G1313" s="3">
        <v>8</v>
      </c>
      <c r="H1313" s="3">
        <v>0</v>
      </c>
      <c r="I1313" t="s">
        <v>763</v>
      </c>
      <c r="J1313">
        <v>24.16</v>
      </c>
      <c r="K1313" t="s">
        <v>764</v>
      </c>
      <c r="L1313" t="s">
        <v>766</v>
      </c>
      <c r="M1313">
        <v>3</v>
      </c>
    </row>
    <row r="1314" spans="1:13" x14ac:dyDescent="0.2">
      <c r="A1314" t="s">
        <v>761</v>
      </c>
      <c r="B1314" s="1">
        <v>45292</v>
      </c>
      <c r="C1314" s="1">
        <v>46388</v>
      </c>
      <c r="D1314">
        <v>12659</v>
      </c>
      <c r="E1314" t="s">
        <v>762</v>
      </c>
      <c r="F1314" s="3" t="s">
        <v>41</v>
      </c>
      <c r="G1314" s="3">
        <v>1</v>
      </c>
      <c r="H1314" s="3">
        <v>0</v>
      </c>
      <c r="I1314" t="s">
        <v>763</v>
      </c>
      <c r="J1314">
        <v>24.41</v>
      </c>
      <c r="K1314" t="s">
        <v>764</v>
      </c>
      <c r="L1314" t="s">
        <v>767</v>
      </c>
      <c r="M1314">
        <v>3</v>
      </c>
    </row>
    <row r="1315" spans="1:13" x14ac:dyDescent="0.2">
      <c r="A1315" t="s">
        <v>761</v>
      </c>
      <c r="B1315" s="1">
        <v>45292</v>
      </c>
      <c r="C1315" s="1">
        <v>46388</v>
      </c>
      <c r="D1315">
        <v>12659</v>
      </c>
      <c r="E1315" t="s">
        <v>762</v>
      </c>
      <c r="F1315" s="3" t="s">
        <v>41</v>
      </c>
      <c r="G1315" s="3">
        <v>2</v>
      </c>
      <c r="H1315" s="3">
        <v>0</v>
      </c>
      <c r="I1315" t="s">
        <v>763</v>
      </c>
      <c r="J1315">
        <v>24.41</v>
      </c>
      <c r="K1315" t="s">
        <v>764</v>
      </c>
      <c r="L1315" t="s">
        <v>767</v>
      </c>
      <c r="M1315">
        <v>3</v>
      </c>
    </row>
    <row r="1316" spans="1:13" x14ac:dyDescent="0.2">
      <c r="A1316" t="s">
        <v>761</v>
      </c>
      <c r="B1316" s="1">
        <v>45292</v>
      </c>
      <c r="C1316" s="1">
        <v>46388</v>
      </c>
      <c r="D1316">
        <v>12659</v>
      </c>
      <c r="E1316" t="s">
        <v>762</v>
      </c>
      <c r="F1316" s="3" t="s">
        <v>41</v>
      </c>
      <c r="G1316" s="3">
        <v>3</v>
      </c>
      <c r="H1316" s="3">
        <v>0</v>
      </c>
      <c r="I1316" t="s">
        <v>763</v>
      </c>
      <c r="J1316">
        <v>24.41</v>
      </c>
      <c r="K1316" t="s">
        <v>764</v>
      </c>
      <c r="L1316" t="s">
        <v>767</v>
      </c>
      <c r="M1316">
        <v>3</v>
      </c>
    </row>
    <row r="1317" spans="1:13" x14ac:dyDescent="0.2">
      <c r="A1317" t="s">
        <v>761</v>
      </c>
      <c r="B1317" s="1">
        <v>45292</v>
      </c>
      <c r="C1317" s="1">
        <v>46388</v>
      </c>
      <c r="D1317">
        <v>12659</v>
      </c>
      <c r="E1317" t="s">
        <v>762</v>
      </c>
      <c r="F1317" s="3" t="s">
        <v>41</v>
      </c>
      <c r="G1317" s="3">
        <v>4</v>
      </c>
      <c r="H1317" s="3">
        <v>0</v>
      </c>
      <c r="I1317" t="s">
        <v>763</v>
      </c>
      <c r="J1317">
        <v>24.41</v>
      </c>
      <c r="K1317" t="s">
        <v>764</v>
      </c>
      <c r="L1317" t="s">
        <v>767</v>
      </c>
      <c r="M1317">
        <v>3</v>
      </c>
    </row>
    <row r="1318" spans="1:13" x14ac:dyDescent="0.2">
      <c r="A1318" t="s">
        <v>761</v>
      </c>
      <c r="B1318" s="1">
        <v>45292</v>
      </c>
      <c r="C1318" s="1">
        <v>46388</v>
      </c>
      <c r="D1318">
        <v>12659</v>
      </c>
      <c r="E1318" t="s">
        <v>762</v>
      </c>
      <c r="F1318" s="3" t="s">
        <v>41</v>
      </c>
      <c r="G1318" s="3">
        <v>5</v>
      </c>
      <c r="H1318" s="3">
        <v>0</v>
      </c>
      <c r="I1318" t="s">
        <v>763</v>
      </c>
      <c r="J1318">
        <v>24.41</v>
      </c>
      <c r="K1318" t="s">
        <v>764</v>
      </c>
      <c r="L1318" t="s">
        <v>767</v>
      </c>
      <c r="M1318">
        <v>3</v>
      </c>
    </row>
    <row r="1319" spans="1:13" x14ac:dyDescent="0.2">
      <c r="A1319" t="s">
        <v>761</v>
      </c>
      <c r="B1319" s="1">
        <v>45292</v>
      </c>
      <c r="C1319" s="1">
        <v>46388</v>
      </c>
      <c r="D1319">
        <v>12659</v>
      </c>
      <c r="E1319" t="s">
        <v>762</v>
      </c>
      <c r="F1319" s="3" t="s">
        <v>41</v>
      </c>
      <c r="G1319" s="3">
        <v>6</v>
      </c>
      <c r="H1319" s="3">
        <v>0</v>
      </c>
      <c r="I1319" t="s">
        <v>763</v>
      </c>
      <c r="J1319">
        <v>24.41</v>
      </c>
      <c r="K1319" t="s">
        <v>764</v>
      </c>
      <c r="L1319" t="s">
        <v>767</v>
      </c>
      <c r="M1319">
        <v>3</v>
      </c>
    </row>
    <row r="1320" spans="1:13" x14ac:dyDescent="0.2">
      <c r="A1320" t="s">
        <v>761</v>
      </c>
      <c r="B1320" s="1">
        <v>45292</v>
      </c>
      <c r="C1320" s="1">
        <v>46388</v>
      </c>
      <c r="D1320">
        <v>12659</v>
      </c>
      <c r="E1320" t="s">
        <v>762</v>
      </c>
      <c r="F1320" s="3" t="s">
        <v>41</v>
      </c>
      <c r="G1320" s="3">
        <v>7</v>
      </c>
      <c r="H1320" s="3">
        <v>0</v>
      </c>
      <c r="I1320" t="s">
        <v>763</v>
      </c>
      <c r="J1320">
        <v>24.41</v>
      </c>
      <c r="K1320" t="s">
        <v>764</v>
      </c>
      <c r="L1320" t="s">
        <v>767</v>
      </c>
      <c r="M1320">
        <v>3</v>
      </c>
    </row>
    <row r="1321" spans="1:13" x14ac:dyDescent="0.2">
      <c r="A1321" t="s">
        <v>761</v>
      </c>
      <c r="B1321" s="1">
        <v>45292</v>
      </c>
      <c r="C1321" s="1">
        <v>46388</v>
      </c>
      <c r="D1321">
        <v>12659</v>
      </c>
      <c r="E1321" t="s">
        <v>762</v>
      </c>
      <c r="F1321" s="3" t="s">
        <v>41</v>
      </c>
      <c r="G1321" s="3">
        <v>8</v>
      </c>
      <c r="H1321" s="3">
        <v>0</v>
      </c>
      <c r="I1321" t="s">
        <v>763</v>
      </c>
      <c r="J1321">
        <v>24.41</v>
      </c>
      <c r="K1321" t="s">
        <v>764</v>
      </c>
      <c r="L1321" t="s">
        <v>767</v>
      </c>
      <c r="M1321">
        <v>3</v>
      </c>
    </row>
    <row r="1322" spans="1:13" x14ac:dyDescent="0.2">
      <c r="A1322" t="s">
        <v>761</v>
      </c>
      <c r="B1322" s="1">
        <v>45292</v>
      </c>
      <c r="C1322" s="1">
        <v>46388</v>
      </c>
      <c r="D1322">
        <v>12659</v>
      </c>
      <c r="E1322" t="s">
        <v>762</v>
      </c>
      <c r="F1322" s="3" t="s">
        <v>41</v>
      </c>
      <c r="G1322" s="3">
        <v>1</v>
      </c>
      <c r="H1322" s="3">
        <v>0</v>
      </c>
      <c r="I1322" t="s">
        <v>763</v>
      </c>
      <c r="J1322">
        <v>24.6</v>
      </c>
      <c r="K1322" t="s">
        <v>764</v>
      </c>
      <c r="L1322" t="s">
        <v>768</v>
      </c>
      <c r="M1322">
        <v>3</v>
      </c>
    </row>
    <row r="1323" spans="1:13" x14ac:dyDescent="0.2">
      <c r="A1323" t="s">
        <v>761</v>
      </c>
      <c r="B1323" s="1">
        <v>45292</v>
      </c>
      <c r="C1323" s="1">
        <v>46388</v>
      </c>
      <c r="D1323">
        <v>12659</v>
      </c>
      <c r="E1323" t="s">
        <v>762</v>
      </c>
      <c r="F1323" s="3" t="s">
        <v>41</v>
      </c>
      <c r="G1323" s="3">
        <v>2</v>
      </c>
      <c r="H1323" s="3">
        <v>0</v>
      </c>
      <c r="I1323" t="s">
        <v>763</v>
      </c>
      <c r="J1323">
        <v>24.6</v>
      </c>
      <c r="K1323" t="s">
        <v>764</v>
      </c>
      <c r="L1323" t="s">
        <v>768</v>
      </c>
      <c r="M1323">
        <v>3</v>
      </c>
    </row>
    <row r="1324" spans="1:13" x14ac:dyDescent="0.2">
      <c r="A1324" t="s">
        <v>761</v>
      </c>
      <c r="B1324" s="1">
        <v>45292</v>
      </c>
      <c r="C1324" s="1">
        <v>46388</v>
      </c>
      <c r="D1324">
        <v>12659</v>
      </c>
      <c r="E1324" t="s">
        <v>762</v>
      </c>
      <c r="F1324" s="3" t="s">
        <v>41</v>
      </c>
      <c r="G1324" s="3">
        <v>3</v>
      </c>
      <c r="H1324" s="3">
        <v>0</v>
      </c>
      <c r="I1324" t="s">
        <v>763</v>
      </c>
      <c r="J1324">
        <v>24.6</v>
      </c>
      <c r="K1324" t="s">
        <v>764</v>
      </c>
      <c r="L1324" t="s">
        <v>768</v>
      </c>
      <c r="M1324">
        <v>3</v>
      </c>
    </row>
    <row r="1325" spans="1:13" x14ac:dyDescent="0.2">
      <c r="A1325" t="s">
        <v>761</v>
      </c>
      <c r="B1325" s="1">
        <v>45292</v>
      </c>
      <c r="C1325" s="1">
        <v>46388</v>
      </c>
      <c r="D1325">
        <v>12659</v>
      </c>
      <c r="E1325" t="s">
        <v>762</v>
      </c>
      <c r="F1325" s="3" t="s">
        <v>41</v>
      </c>
      <c r="G1325" s="3">
        <v>4</v>
      </c>
      <c r="H1325" s="3">
        <v>0</v>
      </c>
      <c r="I1325" t="s">
        <v>763</v>
      </c>
      <c r="J1325">
        <v>24.6</v>
      </c>
      <c r="K1325" t="s">
        <v>764</v>
      </c>
      <c r="L1325" t="s">
        <v>768</v>
      </c>
      <c r="M1325">
        <v>3</v>
      </c>
    </row>
    <row r="1326" spans="1:13" x14ac:dyDescent="0.2">
      <c r="A1326" t="s">
        <v>761</v>
      </c>
      <c r="B1326" s="1">
        <v>45292</v>
      </c>
      <c r="C1326" s="1">
        <v>46388</v>
      </c>
      <c r="D1326">
        <v>12659</v>
      </c>
      <c r="E1326" t="s">
        <v>762</v>
      </c>
      <c r="F1326" s="3" t="s">
        <v>41</v>
      </c>
      <c r="G1326" s="3">
        <v>5</v>
      </c>
      <c r="H1326" s="3">
        <v>0</v>
      </c>
      <c r="I1326" t="s">
        <v>763</v>
      </c>
      <c r="J1326">
        <v>24.6</v>
      </c>
      <c r="K1326" t="s">
        <v>764</v>
      </c>
      <c r="L1326" t="s">
        <v>768</v>
      </c>
      <c r="M1326">
        <v>3</v>
      </c>
    </row>
    <row r="1327" spans="1:13" x14ac:dyDescent="0.2">
      <c r="A1327" t="s">
        <v>761</v>
      </c>
      <c r="B1327" s="1">
        <v>45292</v>
      </c>
      <c r="C1327" s="1">
        <v>46388</v>
      </c>
      <c r="D1327">
        <v>12659</v>
      </c>
      <c r="E1327" t="s">
        <v>762</v>
      </c>
      <c r="F1327" s="3" t="s">
        <v>41</v>
      </c>
      <c r="G1327" s="3">
        <v>6</v>
      </c>
      <c r="H1327" s="3">
        <v>0</v>
      </c>
      <c r="I1327" t="s">
        <v>763</v>
      </c>
      <c r="J1327">
        <v>24.6</v>
      </c>
      <c r="K1327" t="s">
        <v>764</v>
      </c>
      <c r="L1327" t="s">
        <v>768</v>
      </c>
      <c r="M1327">
        <v>3</v>
      </c>
    </row>
    <row r="1328" spans="1:13" x14ac:dyDescent="0.2">
      <c r="A1328" t="s">
        <v>761</v>
      </c>
      <c r="B1328" s="1">
        <v>45292</v>
      </c>
      <c r="C1328" s="1">
        <v>46388</v>
      </c>
      <c r="D1328">
        <v>12659</v>
      </c>
      <c r="E1328" t="s">
        <v>762</v>
      </c>
      <c r="F1328" s="3" t="s">
        <v>41</v>
      </c>
      <c r="G1328" s="3">
        <v>7</v>
      </c>
      <c r="H1328" s="3">
        <v>0</v>
      </c>
      <c r="I1328" t="s">
        <v>763</v>
      </c>
      <c r="J1328">
        <v>24.6</v>
      </c>
      <c r="K1328" t="s">
        <v>764</v>
      </c>
      <c r="L1328" t="s">
        <v>768</v>
      </c>
      <c r="M1328">
        <v>3</v>
      </c>
    </row>
    <row r="1329" spans="1:13" x14ac:dyDescent="0.2">
      <c r="A1329" t="s">
        <v>761</v>
      </c>
      <c r="B1329" s="1">
        <v>45292</v>
      </c>
      <c r="C1329" s="1">
        <v>46388</v>
      </c>
      <c r="D1329">
        <v>12659</v>
      </c>
      <c r="E1329" t="s">
        <v>762</v>
      </c>
      <c r="F1329" s="3" t="s">
        <v>41</v>
      </c>
      <c r="G1329" s="3">
        <v>8</v>
      </c>
      <c r="H1329" s="3">
        <v>0</v>
      </c>
      <c r="I1329" t="s">
        <v>763</v>
      </c>
      <c r="J1329">
        <v>24.6</v>
      </c>
      <c r="K1329" t="s">
        <v>764</v>
      </c>
      <c r="L1329" t="s">
        <v>768</v>
      </c>
      <c r="M1329">
        <v>3</v>
      </c>
    </row>
    <row r="1330" spans="1:13" x14ac:dyDescent="0.2">
      <c r="A1330" t="s">
        <v>761</v>
      </c>
      <c r="B1330" s="1">
        <v>45292</v>
      </c>
      <c r="C1330" s="1">
        <v>46388</v>
      </c>
      <c r="D1330">
        <v>12659</v>
      </c>
      <c r="E1330" t="s">
        <v>762</v>
      </c>
      <c r="F1330" s="3" t="s">
        <v>38</v>
      </c>
      <c r="G1330" s="3">
        <v>1</v>
      </c>
      <c r="H1330" s="3">
        <v>0.5</v>
      </c>
      <c r="I1330" t="s">
        <v>763</v>
      </c>
      <c r="J1330">
        <v>6.84</v>
      </c>
      <c r="K1330" t="s">
        <v>764</v>
      </c>
      <c r="L1330" t="s">
        <v>765</v>
      </c>
      <c r="M1330">
        <v>3</v>
      </c>
    </row>
    <row r="1331" spans="1:13" x14ac:dyDescent="0.2">
      <c r="A1331" t="s">
        <v>761</v>
      </c>
      <c r="B1331" s="1">
        <v>45292</v>
      </c>
      <c r="C1331" s="1">
        <v>46388</v>
      </c>
      <c r="D1331">
        <v>12659</v>
      </c>
      <c r="E1331" t="s">
        <v>762</v>
      </c>
      <c r="F1331" s="3" t="s">
        <v>38</v>
      </c>
      <c r="G1331" s="3">
        <v>1</v>
      </c>
      <c r="H1331" s="3">
        <v>1</v>
      </c>
      <c r="I1331" t="s">
        <v>763</v>
      </c>
      <c r="J1331">
        <v>6.84</v>
      </c>
      <c r="K1331" t="s">
        <v>764</v>
      </c>
      <c r="L1331" t="s">
        <v>765</v>
      </c>
      <c r="M1331">
        <v>3</v>
      </c>
    </row>
    <row r="1332" spans="1:13" x14ac:dyDescent="0.2">
      <c r="A1332" t="s">
        <v>761</v>
      </c>
      <c r="B1332" s="1">
        <v>45292</v>
      </c>
      <c r="C1332" s="1">
        <v>46388</v>
      </c>
      <c r="D1332">
        <v>12659</v>
      </c>
      <c r="E1332" t="s">
        <v>762</v>
      </c>
      <c r="F1332" s="3" t="s">
        <v>38</v>
      </c>
      <c r="G1332" s="3">
        <v>1</v>
      </c>
      <c r="H1332" s="3">
        <v>2</v>
      </c>
      <c r="I1332" t="s">
        <v>763</v>
      </c>
      <c r="J1332">
        <v>6.86</v>
      </c>
      <c r="K1332" t="s">
        <v>764</v>
      </c>
      <c r="L1332" t="s">
        <v>765</v>
      </c>
      <c r="M1332">
        <v>3</v>
      </c>
    </row>
    <row r="1333" spans="1:13" x14ac:dyDescent="0.2">
      <c r="A1333" t="s">
        <v>761</v>
      </c>
      <c r="B1333" s="1">
        <v>45292</v>
      </c>
      <c r="C1333" s="1">
        <v>46388</v>
      </c>
      <c r="D1333">
        <v>12659</v>
      </c>
      <c r="E1333" t="s">
        <v>762</v>
      </c>
      <c r="F1333" s="3" t="s">
        <v>38</v>
      </c>
      <c r="G1333" s="3">
        <v>1</v>
      </c>
      <c r="H1333" s="3">
        <v>3</v>
      </c>
      <c r="I1333" t="s">
        <v>763</v>
      </c>
      <c r="J1333">
        <v>6.96</v>
      </c>
      <c r="K1333" t="s">
        <v>764</v>
      </c>
      <c r="L1333" t="s">
        <v>765</v>
      </c>
      <c r="M1333">
        <v>3</v>
      </c>
    </row>
    <row r="1334" spans="1:13" x14ac:dyDescent="0.2">
      <c r="A1334" t="s">
        <v>761</v>
      </c>
      <c r="B1334" s="1">
        <v>45292</v>
      </c>
      <c r="C1334" s="1">
        <v>46388</v>
      </c>
      <c r="D1334">
        <v>12659</v>
      </c>
      <c r="E1334" t="s">
        <v>762</v>
      </c>
      <c r="F1334" s="3" t="s">
        <v>38</v>
      </c>
      <c r="G1334" s="3">
        <v>1</v>
      </c>
      <c r="H1334" s="3">
        <v>4</v>
      </c>
      <c r="I1334" t="s">
        <v>763</v>
      </c>
      <c r="J1334">
        <v>7.11</v>
      </c>
      <c r="K1334" t="s">
        <v>764</v>
      </c>
      <c r="L1334" t="s">
        <v>765</v>
      </c>
      <c r="M1334">
        <v>3</v>
      </c>
    </row>
    <row r="1335" spans="1:13" x14ac:dyDescent="0.2">
      <c r="A1335" t="s">
        <v>761</v>
      </c>
      <c r="B1335" s="1">
        <v>45292</v>
      </c>
      <c r="C1335" s="1">
        <v>46388</v>
      </c>
      <c r="D1335">
        <v>12659</v>
      </c>
      <c r="E1335" t="s">
        <v>762</v>
      </c>
      <c r="F1335" s="3" t="s">
        <v>38</v>
      </c>
      <c r="G1335" s="3">
        <v>1</v>
      </c>
      <c r="H1335" s="3">
        <v>5</v>
      </c>
      <c r="I1335" t="s">
        <v>763</v>
      </c>
      <c r="J1335">
        <v>7.11</v>
      </c>
      <c r="K1335" t="s">
        <v>764</v>
      </c>
      <c r="L1335" t="s">
        <v>765</v>
      </c>
      <c r="M1335">
        <v>3</v>
      </c>
    </row>
    <row r="1336" spans="1:13" x14ac:dyDescent="0.2">
      <c r="A1336" t="s">
        <v>761</v>
      </c>
      <c r="B1336" s="1">
        <v>45292</v>
      </c>
      <c r="C1336" s="1">
        <v>46388</v>
      </c>
      <c r="D1336">
        <v>12659</v>
      </c>
      <c r="E1336" t="s">
        <v>762</v>
      </c>
      <c r="F1336" s="3" t="s">
        <v>38</v>
      </c>
      <c r="G1336" s="3">
        <v>1</v>
      </c>
      <c r="H1336" s="3">
        <v>6</v>
      </c>
      <c r="I1336" t="s">
        <v>763</v>
      </c>
      <c r="J1336">
        <v>7.21</v>
      </c>
      <c r="K1336" t="s">
        <v>764</v>
      </c>
      <c r="L1336" t="s">
        <v>765</v>
      </c>
      <c r="M1336">
        <v>3</v>
      </c>
    </row>
    <row r="1337" spans="1:13" x14ac:dyDescent="0.2">
      <c r="A1337" t="s">
        <v>761</v>
      </c>
      <c r="B1337" s="1">
        <v>45292</v>
      </c>
      <c r="C1337" s="1">
        <v>46388</v>
      </c>
      <c r="D1337">
        <v>12659</v>
      </c>
      <c r="E1337" t="s">
        <v>762</v>
      </c>
      <c r="F1337" s="3" t="s">
        <v>38</v>
      </c>
      <c r="G1337" s="3">
        <v>1</v>
      </c>
      <c r="H1337" s="3">
        <v>7</v>
      </c>
      <c r="I1337" t="s">
        <v>763</v>
      </c>
      <c r="J1337">
        <v>8.3000000000000007</v>
      </c>
      <c r="K1337" t="s">
        <v>764</v>
      </c>
      <c r="L1337" t="s">
        <v>765</v>
      </c>
      <c r="M1337">
        <v>3</v>
      </c>
    </row>
    <row r="1338" spans="1:13" x14ac:dyDescent="0.2">
      <c r="A1338" t="s">
        <v>761</v>
      </c>
      <c r="B1338" s="1">
        <v>45292</v>
      </c>
      <c r="C1338" s="1">
        <v>46388</v>
      </c>
      <c r="D1338">
        <v>12659</v>
      </c>
      <c r="E1338" t="s">
        <v>762</v>
      </c>
      <c r="F1338" s="3" t="s">
        <v>38</v>
      </c>
      <c r="G1338" s="3">
        <v>1</v>
      </c>
      <c r="H1338" s="3">
        <v>8</v>
      </c>
      <c r="I1338" t="s">
        <v>763</v>
      </c>
      <c r="J1338">
        <v>8.57</v>
      </c>
      <c r="K1338" t="s">
        <v>764</v>
      </c>
      <c r="L1338" t="s">
        <v>765</v>
      </c>
      <c r="M1338">
        <v>3</v>
      </c>
    </row>
    <row r="1339" spans="1:13" x14ac:dyDescent="0.2">
      <c r="A1339" t="s">
        <v>761</v>
      </c>
      <c r="B1339" s="1">
        <v>45292</v>
      </c>
      <c r="C1339" s="1">
        <v>46388</v>
      </c>
      <c r="D1339">
        <v>12659</v>
      </c>
      <c r="E1339" t="s">
        <v>762</v>
      </c>
      <c r="F1339" s="3" t="s">
        <v>38</v>
      </c>
      <c r="G1339" s="3">
        <v>1</v>
      </c>
      <c r="H1339" s="3">
        <v>9</v>
      </c>
      <c r="I1339" t="s">
        <v>763</v>
      </c>
      <c r="J1339">
        <v>8.98</v>
      </c>
      <c r="K1339" t="s">
        <v>764</v>
      </c>
      <c r="L1339" t="s">
        <v>765</v>
      </c>
      <c r="M1339">
        <v>3</v>
      </c>
    </row>
    <row r="1340" spans="1:13" x14ac:dyDescent="0.2">
      <c r="A1340" t="s">
        <v>761</v>
      </c>
      <c r="B1340" s="1">
        <v>45292</v>
      </c>
      <c r="C1340" s="1">
        <v>46388</v>
      </c>
      <c r="D1340">
        <v>12659</v>
      </c>
      <c r="E1340" t="s">
        <v>762</v>
      </c>
      <c r="F1340" s="3" t="s">
        <v>38</v>
      </c>
      <c r="G1340" s="3">
        <v>1</v>
      </c>
      <c r="H1340" s="3">
        <v>10</v>
      </c>
      <c r="I1340" t="s">
        <v>763</v>
      </c>
      <c r="J1340">
        <v>9.31</v>
      </c>
      <c r="K1340" t="s">
        <v>764</v>
      </c>
      <c r="L1340" t="s">
        <v>765</v>
      </c>
      <c r="M1340">
        <v>3</v>
      </c>
    </row>
    <row r="1341" spans="1:13" x14ac:dyDescent="0.2">
      <c r="A1341" t="s">
        <v>761</v>
      </c>
      <c r="B1341" s="1">
        <v>45292</v>
      </c>
      <c r="C1341" s="1">
        <v>46388</v>
      </c>
      <c r="D1341">
        <v>12659</v>
      </c>
      <c r="E1341" t="s">
        <v>762</v>
      </c>
      <c r="F1341" s="3" t="s">
        <v>38</v>
      </c>
      <c r="G1341" s="3">
        <v>1</v>
      </c>
      <c r="H1341" s="3">
        <v>11</v>
      </c>
      <c r="I1341" t="s">
        <v>763</v>
      </c>
      <c r="J1341">
        <v>10.01</v>
      </c>
      <c r="K1341" t="s">
        <v>764</v>
      </c>
      <c r="L1341" t="s">
        <v>765</v>
      </c>
      <c r="M1341">
        <v>3</v>
      </c>
    </row>
    <row r="1342" spans="1:13" x14ac:dyDescent="0.2">
      <c r="A1342" t="s">
        <v>761</v>
      </c>
      <c r="B1342" s="1">
        <v>45292</v>
      </c>
      <c r="C1342" s="1">
        <v>46388</v>
      </c>
      <c r="D1342">
        <v>12659</v>
      </c>
      <c r="E1342" t="s">
        <v>762</v>
      </c>
      <c r="F1342" s="3" t="s">
        <v>38</v>
      </c>
      <c r="G1342" s="3">
        <v>1</v>
      </c>
      <c r="H1342" s="3">
        <v>12</v>
      </c>
      <c r="I1342" t="s">
        <v>763</v>
      </c>
      <c r="J1342">
        <v>10.36</v>
      </c>
      <c r="K1342" t="s">
        <v>764</v>
      </c>
      <c r="L1342" t="s">
        <v>765</v>
      </c>
      <c r="M1342">
        <v>3</v>
      </c>
    </row>
    <row r="1343" spans="1:13" x14ac:dyDescent="0.2">
      <c r="A1343" t="s">
        <v>761</v>
      </c>
      <c r="B1343" s="1">
        <v>45292</v>
      </c>
      <c r="C1343" s="1">
        <v>46388</v>
      </c>
      <c r="D1343">
        <v>12659</v>
      </c>
      <c r="E1343" t="s">
        <v>762</v>
      </c>
      <c r="F1343" s="3" t="s">
        <v>38</v>
      </c>
      <c r="G1343" s="3">
        <v>1</v>
      </c>
      <c r="H1343" s="3">
        <v>13</v>
      </c>
      <c r="I1343" t="s">
        <v>763</v>
      </c>
      <c r="J1343">
        <v>10.73</v>
      </c>
      <c r="K1343" t="s">
        <v>764</v>
      </c>
      <c r="L1343" t="s">
        <v>765</v>
      </c>
      <c r="M1343">
        <v>3</v>
      </c>
    </row>
    <row r="1344" spans="1:13" x14ac:dyDescent="0.2">
      <c r="A1344" t="s">
        <v>761</v>
      </c>
      <c r="B1344" s="1">
        <v>45292</v>
      </c>
      <c r="C1344" s="1">
        <v>46388</v>
      </c>
      <c r="D1344">
        <v>12659</v>
      </c>
      <c r="E1344" t="s">
        <v>762</v>
      </c>
      <c r="F1344" s="3" t="s">
        <v>38</v>
      </c>
      <c r="G1344" s="3">
        <v>1</v>
      </c>
      <c r="H1344" s="3">
        <v>14</v>
      </c>
      <c r="I1344" t="s">
        <v>763</v>
      </c>
      <c r="J1344">
        <v>11.12</v>
      </c>
      <c r="K1344" t="s">
        <v>764</v>
      </c>
      <c r="L1344" t="s">
        <v>765</v>
      </c>
      <c r="M1344">
        <v>3</v>
      </c>
    </row>
    <row r="1345" spans="1:13" x14ac:dyDescent="0.2">
      <c r="A1345" t="s">
        <v>761</v>
      </c>
      <c r="B1345" s="1">
        <v>45292</v>
      </c>
      <c r="C1345" s="1">
        <v>46388</v>
      </c>
      <c r="D1345">
        <v>12659</v>
      </c>
      <c r="E1345" t="s">
        <v>762</v>
      </c>
      <c r="F1345" s="3" t="s">
        <v>38</v>
      </c>
      <c r="G1345" s="3">
        <v>1</v>
      </c>
      <c r="H1345" s="3">
        <v>15</v>
      </c>
      <c r="I1345" t="s">
        <v>763</v>
      </c>
      <c r="J1345">
        <v>11.43</v>
      </c>
      <c r="K1345" t="s">
        <v>764</v>
      </c>
      <c r="L1345" t="s">
        <v>765</v>
      </c>
      <c r="M1345">
        <v>3</v>
      </c>
    </row>
    <row r="1346" spans="1:13" x14ac:dyDescent="0.2">
      <c r="A1346" t="s">
        <v>761</v>
      </c>
      <c r="B1346" s="1">
        <v>45292</v>
      </c>
      <c r="C1346" s="1">
        <v>46388</v>
      </c>
      <c r="D1346">
        <v>12659</v>
      </c>
      <c r="E1346" t="s">
        <v>762</v>
      </c>
      <c r="F1346" s="3" t="s">
        <v>38</v>
      </c>
      <c r="G1346" s="3">
        <v>1</v>
      </c>
      <c r="H1346" s="3">
        <v>16</v>
      </c>
      <c r="I1346" t="s">
        <v>763</v>
      </c>
      <c r="J1346">
        <v>11.88</v>
      </c>
      <c r="K1346" t="s">
        <v>764</v>
      </c>
      <c r="L1346" t="s">
        <v>765</v>
      </c>
      <c r="M1346">
        <v>3</v>
      </c>
    </row>
    <row r="1347" spans="1:13" x14ac:dyDescent="0.2">
      <c r="A1347" t="s">
        <v>761</v>
      </c>
      <c r="B1347" s="1">
        <v>45292</v>
      </c>
      <c r="C1347" s="1">
        <v>46388</v>
      </c>
      <c r="D1347">
        <v>12659</v>
      </c>
      <c r="E1347" t="s">
        <v>762</v>
      </c>
      <c r="F1347" s="3" t="s">
        <v>38</v>
      </c>
      <c r="G1347" s="3">
        <v>1</v>
      </c>
      <c r="H1347" s="3">
        <v>17</v>
      </c>
      <c r="I1347" t="s">
        <v>763</v>
      </c>
      <c r="J1347">
        <v>12.23</v>
      </c>
      <c r="K1347" t="s">
        <v>764</v>
      </c>
      <c r="L1347" t="s">
        <v>765</v>
      </c>
      <c r="M1347">
        <v>3</v>
      </c>
    </row>
    <row r="1348" spans="1:13" x14ac:dyDescent="0.2">
      <c r="A1348" t="s">
        <v>761</v>
      </c>
      <c r="B1348" s="1">
        <v>45292</v>
      </c>
      <c r="C1348" s="1">
        <v>46388</v>
      </c>
      <c r="D1348">
        <v>12659</v>
      </c>
      <c r="E1348" t="s">
        <v>762</v>
      </c>
      <c r="F1348" s="3" t="s">
        <v>38</v>
      </c>
      <c r="G1348" s="3">
        <v>1</v>
      </c>
      <c r="H1348" s="3">
        <v>18</v>
      </c>
      <c r="I1348" t="s">
        <v>763</v>
      </c>
      <c r="J1348">
        <v>12.65</v>
      </c>
      <c r="K1348" t="s">
        <v>764</v>
      </c>
      <c r="L1348" t="s">
        <v>765</v>
      </c>
      <c r="M1348">
        <v>3</v>
      </c>
    </row>
    <row r="1349" spans="1:13" x14ac:dyDescent="0.2">
      <c r="A1349" t="s">
        <v>761</v>
      </c>
      <c r="B1349" s="1">
        <v>45292</v>
      </c>
      <c r="C1349" s="1">
        <v>46388</v>
      </c>
      <c r="D1349">
        <v>12659</v>
      </c>
      <c r="E1349" t="s">
        <v>762</v>
      </c>
      <c r="F1349" s="3" t="s">
        <v>38</v>
      </c>
      <c r="G1349" s="3">
        <v>1</v>
      </c>
      <c r="H1349" s="3">
        <v>19</v>
      </c>
      <c r="I1349" t="s">
        <v>763</v>
      </c>
      <c r="J1349">
        <v>13</v>
      </c>
      <c r="K1349" t="s">
        <v>764</v>
      </c>
      <c r="L1349" t="s">
        <v>765</v>
      </c>
      <c r="M1349">
        <v>3</v>
      </c>
    </row>
    <row r="1350" spans="1:13" x14ac:dyDescent="0.2">
      <c r="A1350" t="s">
        <v>761</v>
      </c>
      <c r="B1350" s="1">
        <v>45292</v>
      </c>
      <c r="C1350" s="1">
        <v>46388</v>
      </c>
      <c r="D1350">
        <v>12659</v>
      </c>
      <c r="E1350" t="s">
        <v>762</v>
      </c>
      <c r="F1350" s="3" t="s">
        <v>38</v>
      </c>
      <c r="G1350" s="3">
        <v>1</v>
      </c>
      <c r="H1350" s="3">
        <v>20</v>
      </c>
      <c r="I1350" t="s">
        <v>763</v>
      </c>
      <c r="J1350">
        <v>13.33</v>
      </c>
      <c r="K1350" t="s">
        <v>764</v>
      </c>
      <c r="L1350" t="s">
        <v>765</v>
      </c>
      <c r="M1350">
        <v>3</v>
      </c>
    </row>
    <row r="1351" spans="1:13" x14ac:dyDescent="0.2">
      <c r="A1351" t="s">
        <v>761</v>
      </c>
      <c r="B1351" s="1">
        <v>45292</v>
      </c>
      <c r="C1351" s="1">
        <v>46388</v>
      </c>
      <c r="D1351">
        <v>12659</v>
      </c>
      <c r="E1351" t="s">
        <v>762</v>
      </c>
      <c r="F1351" s="3" t="s">
        <v>38</v>
      </c>
      <c r="G1351" s="3">
        <v>2</v>
      </c>
      <c r="H1351" s="3">
        <v>0.5</v>
      </c>
      <c r="I1351" t="s">
        <v>763</v>
      </c>
      <c r="J1351">
        <v>6.86</v>
      </c>
      <c r="K1351" t="s">
        <v>764</v>
      </c>
      <c r="L1351" t="s">
        <v>765</v>
      </c>
      <c r="M1351">
        <v>3</v>
      </c>
    </row>
    <row r="1352" spans="1:13" x14ac:dyDescent="0.2">
      <c r="A1352" t="s">
        <v>761</v>
      </c>
      <c r="B1352" s="1">
        <v>45292</v>
      </c>
      <c r="C1352" s="1">
        <v>46388</v>
      </c>
      <c r="D1352">
        <v>12659</v>
      </c>
      <c r="E1352" t="s">
        <v>762</v>
      </c>
      <c r="F1352" s="3" t="s">
        <v>38</v>
      </c>
      <c r="G1352" s="3">
        <v>2</v>
      </c>
      <c r="H1352" s="3">
        <v>1</v>
      </c>
      <c r="I1352" t="s">
        <v>763</v>
      </c>
      <c r="J1352">
        <v>6.86</v>
      </c>
      <c r="K1352" t="s">
        <v>764</v>
      </c>
      <c r="L1352" t="s">
        <v>765</v>
      </c>
      <c r="M1352">
        <v>3</v>
      </c>
    </row>
    <row r="1353" spans="1:13" x14ac:dyDescent="0.2">
      <c r="A1353" t="s">
        <v>761</v>
      </c>
      <c r="B1353" s="1">
        <v>45292</v>
      </c>
      <c r="C1353" s="1">
        <v>46388</v>
      </c>
      <c r="D1353">
        <v>12659</v>
      </c>
      <c r="E1353" t="s">
        <v>762</v>
      </c>
      <c r="F1353" s="3" t="s">
        <v>38</v>
      </c>
      <c r="G1353" s="3">
        <v>2</v>
      </c>
      <c r="H1353" s="3">
        <v>2</v>
      </c>
      <c r="I1353" t="s">
        <v>763</v>
      </c>
      <c r="J1353">
        <v>6.86</v>
      </c>
      <c r="K1353" t="s">
        <v>764</v>
      </c>
      <c r="L1353" t="s">
        <v>765</v>
      </c>
      <c r="M1353">
        <v>3</v>
      </c>
    </row>
    <row r="1354" spans="1:13" x14ac:dyDescent="0.2">
      <c r="A1354" t="s">
        <v>761</v>
      </c>
      <c r="B1354" s="1">
        <v>45292</v>
      </c>
      <c r="C1354" s="1">
        <v>46388</v>
      </c>
      <c r="D1354">
        <v>12659</v>
      </c>
      <c r="E1354" t="s">
        <v>762</v>
      </c>
      <c r="F1354" s="3" t="s">
        <v>38</v>
      </c>
      <c r="G1354" s="3">
        <v>2</v>
      </c>
      <c r="H1354" s="3">
        <v>3</v>
      </c>
      <c r="I1354" t="s">
        <v>763</v>
      </c>
      <c r="J1354">
        <v>7.02</v>
      </c>
      <c r="K1354" t="s">
        <v>764</v>
      </c>
      <c r="L1354" t="s">
        <v>765</v>
      </c>
      <c r="M1354">
        <v>3</v>
      </c>
    </row>
    <row r="1355" spans="1:13" x14ac:dyDescent="0.2">
      <c r="A1355" t="s">
        <v>761</v>
      </c>
      <c r="B1355" s="1">
        <v>45292</v>
      </c>
      <c r="C1355" s="1">
        <v>46388</v>
      </c>
      <c r="D1355">
        <v>12659</v>
      </c>
      <c r="E1355" t="s">
        <v>762</v>
      </c>
      <c r="F1355" s="3" t="s">
        <v>38</v>
      </c>
      <c r="G1355" s="3">
        <v>2</v>
      </c>
      <c r="H1355" s="3">
        <v>4</v>
      </c>
      <c r="I1355" t="s">
        <v>763</v>
      </c>
      <c r="J1355">
        <v>7.21</v>
      </c>
      <c r="K1355" t="s">
        <v>764</v>
      </c>
      <c r="L1355" t="s">
        <v>765</v>
      </c>
      <c r="M1355">
        <v>3</v>
      </c>
    </row>
    <row r="1356" spans="1:13" x14ac:dyDescent="0.2">
      <c r="A1356" t="s">
        <v>761</v>
      </c>
      <c r="B1356" s="1">
        <v>45292</v>
      </c>
      <c r="C1356" s="1">
        <v>46388</v>
      </c>
      <c r="D1356">
        <v>12659</v>
      </c>
      <c r="E1356" t="s">
        <v>762</v>
      </c>
      <c r="F1356" s="3" t="s">
        <v>38</v>
      </c>
      <c r="G1356" s="3">
        <v>2</v>
      </c>
      <c r="H1356" s="3">
        <v>5</v>
      </c>
      <c r="I1356" t="s">
        <v>763</v>
      </c>
      <c r="J1356">
        <v>7.25</v>
      </c>
      <c r="K1356" t="s">
        <v>764</v>
      </c>
      <c r="L1356" t="s">
        <v>765</v>
      </c>
      <c r="M1356">
        <v>3</v>
      </c>
    </row>
    <row r="1357" spans="1:13" x14ac:dyDescent="0.2">
      <c r="A1357" t="s">
        <v>761</v>
      </c>
      <c r="B1357" s="1">
        <v>45292</v>
      </c>
      <c r="C1357" s="1">
        <v>46388</v>
      </c>
      <c r="D1357">
        <v>12659</v>
      </c>
      <c r="E1357" t="s">
        <v>762</v>
      </c>
      <c r="F1357" s="3" t="s">
        <v>38</v>
      </c>
      <c r="G1357" s="3">
        <v>2</v>
      </c>
      <c r="H1357" s="3">
        <v>6</v>
      </c>
      <c r="I1357" t="s">
        <v>763</v>
      </c>
      <c r="J1357">
        <v>7.7</v>
      </c>
      <c r="K1357" t="s">
        <v>764</v>
      </c>
      <c r="L1357" t="s">
        <v>765</v>
      </c>
      <c r="M1357">
        <v>3</v>
      </c>
    </row>
    <row r="1358" spans="1:13" x14ac:dyDescent="0.2">
      <c r="A1358" t="s">
        <v>761</v>
      </c>
      <c r="B1358" s="1">
        <v>45292</v>
      </c>
      <c r="C1358" s="1">
        <v>46388</v>
      </c>
      <c r="D1358">
        <v>12659</v>
      </c>
      <c r="E1358" t="s">
        <v>762</v>
      </c>
      <c r="F1358" s="3" t="s">
        <v>38</v>
      </c>
      <c r="G1358" s="3">
        <v>2</v>
      </c>
      <c r="H1358" s="3">
        <v>7</v>
      </c>
      <c r="I1358" t="s">
        <v>763</v>
      </c>
      <c r="J1358">
        <v>8.4</v>
      </c>
      <c r="K1358" t="s">
        <v>764</v>
      </c>
      <c r="L1358" t="s">
        <v>765</v>
      </c>
      <c r="M1358">
        <v>3</v>
      </c>
    </row>
    <row r="1359" spans="1:13" x14ac:dyDescent="0.2">
      <c r="A1359" t="s">
        <v>761</v>
      </c>
      <c r="B1359" s="1">
        <v>45292</v>
      </c>
      <c r="C1359" s="1">
        <v>46388</v>
      </c>
      <c r="D1359">
        <v>12659</v>
      </c>
      <c r="E1359" t="s">
        <v>762</v>
      </c>
      <c r="F1359" s="3" t="s">
        <v>38</v>
      </c>
      <c r="G1359" s="3">
        <v>2</v>
      </c>
      <c r="H1359" s="3">
        <v>8</v>
      </c>
      <c r="I1359" t="s">
        <v>763</v>
      </c>
      <c r="J1359">
        <v>8.6</v>
      </c>
      <c r="K1359" t="s">
        <v>764</v>
      </c>
      <c r="L1359" t="s">
        <v>765</v>
      </c>
      <c r="M1359">
        <v>3</v>
      </c>
    </row>
    <row r="1360" spans="1:13" x14ac:dyDescent="0.2">
      <c r="A1360" t="s">
        <v>761</v>
      </c>
      <c r="B1360" s="1">
        <v>45292</v>
      </c>
      <c r="C1360" s="1">
        <v>46388</v>
      </c>
      <c r="D1360">
        <v>12659</v>
      </c>
      <c r="E1360" t="s">
        <v>762</v>
      </c>
      <c r="F1360" s="3" t="s">
        <v>38</v>
      </c>
      <c r="G1360" s="3">
        <v>2</v>
      </c>
      <c r="H1360" s="3">
        <v>9</v>
      </c>
      <c r="I1360" t="s">
        <v>763</v>
      </c>
      <c r="J1360">
        <v>9.17</v>
      </c>
      <c r="K1360" t="s">
        <v>764</v>
      </c>
      <c r="L1360" t="s">
        <v>765</v>
      </c>
      <c r="M1360">
        <v>3</v>
      </c>
    </row>
    <row r="1361" spans="1:13" x14ac:dyDescent="0.2">
      <c r="A1361" t="s">
        <v>761</v>
      </c>
      <c r="B1361" s="1">
        <v>45292</v>
      </c>
      <c r="C1361" s="1">
        <v>46388</v>
      </c>
      <c r="D1361">
        <v>12659</v>
      </c>
      <c r="E1361" t="s">
        <v>762</v>
      </c>
      <c r="F1361" s="3" t="s">
        <v>38</v>
      </c>
      <c r="G1361" s="3">
        <v>2</v>
      </c>
      <c r="H1361" s="3">
        <v>10</v>
      </c>
      <c r="I1361" t="s">
        <v>763</v>
      </c>
      <c r="J1361">
        <v>9.64</v>
      </c>
      <c r="K1361" t="s">
        <v>764</v>
      </c>
      <c r="L1361" t="s">
        <v>765</v>
      </c>
      <c r="M1361">
        <v>3</v>
      </c>
    </row>
    <row r="1362" spans="1:13" x14ac:dyDescent="0.2">
      <c r="A1362" t="s">
        <v>761</v>
      </c>
      <c r="B1362" s="1">
        <v>45292</v>
      </c>
      <c r="C1362" s="1">
        <v>46388</v>
      </c>
      <c r="D1362">
        <v>12659</v>
      </c>
      <c r="E1362" t="s">
        <v>762</v>
      </c>
      <c r="F1362" s="3" t="s">
        <v>38</v>
      </c>
      <c r="G1362" s="3">
        <v>2</v>
      </c>
      <c r="H1362" s="3">
        <v>11</v>
      </c>
      <c r="I1362" t="s">
        <v>763</v>
      </c>
      <c r="J1362">
        <v>10.74</v>
      </c>
      <c r="K1362" t="s">
        <v>764</v>
      </c>
      <c r="L1362" t="s">
        <v>765</v>
      </c>
      <c r="M1362">
        <v>3</v>
      </c>
    </row>
    <row r="1363" spans="1:13" x14ac:dyDescent="0.2">
      <c r="A1363" t="s">
        <v>761</v>
      </c>
      <c r="B1363" s="1">
        <v>45292</v>
      </c>
      <c r="C1363" s="1">
        <v>46388</v>
      </c>
      <c r="D1363">
        <v>12659</v>
      </c>
      <c r="E1363" t="s">
        <v>762</v>
      </c>
      <c r="F1363" s="3" t="s">
        <v>38</v>
      </c>
      <c r="G1363" s="3">
        <v>2</v>
      </c>
      <c r="H1363" s="3">
        <v>12</v>
      </c>
      <c r="I1363" t="s">
        <v>763</v>
      </c>
      <c r="J1363">
        <v>11.13</v>
      </c>
      <c r="K1363" t="s">
        <v>764</v>
      </c>
      <c r="L1363" t="s">
        <v>765</v>
      </c>
      <c r="M1363">
        <v>3</v>
      </c>
    </row>
    <row r="1364" spans="1:13" x14ac:dyDescent="0.2">
      <c r="A1364" t="s">
        <v>761</v>
      </c>
      <c r="B1364" s="1">
        <v>45292</v>
      </c>
      <c r="C1364" s="1">
        <v>46388</v>
      </c>
      <c r="D1364">
        <v>12659</v>
      </c>
      <c r="E1364" t="s">
        <v>762</v>
      </c>
      <c r="F1364" s="3" t="s">
        <v>38</v>
      </c>
      <c r="G1364" s="3">
        <v>2</v>
      </c>
      <c r="H1364" s="3">
        <v>13</v>
      </c>
      <c r="I1364" t="s">
        <v>763</v>
      </c>
      <c r="J1364">
        <v>11.57</v>
      </c>
      <c r="K1364" t="s">
        <v>764</v>
      </c>
      <c r="L1364" t="s">
        <v>765</v>
      </c>
      <c r="M1364">
        <v>3</v>
      </c>
    </row>
    <row r="1365" spans="1:13" x14ac:dyDescent="0.2">
      <c r="A1365" t="s">
        <v>761</v>
      </c>
      <c r="B1365" s="1">
        <v>45292</v>
      </c>
      <c r="C1365" s="1">
        <v>46388</v>
      </c>
      <c r="D1365">
        <v>12659</v>
      </c>
      <c r="E1365" t="s">
        <v>762</v>
      </c>
      <c r="F1365" s="3" t="s">
        <v>38</v>
      </c>
      <c r="G1365" s="3">
        <v>2</v>
      </c>
      <c r="H1365" s="3">
        <v>14</v>
      </c>
      <c r="I1365" t="s">
        <v>763</v>
      </c>
      <c r="J1365">
        <v>12.04</v>
      </c>
      <c r="K1365" t="s">
        <v>764</v>
      </c>
      <c r="L1365" t="s">
        <v>765</v>
      </c>
      <c r="M1365">
        <v>3</v>
      </c>
    </row>
    <row r="1366" spans="1:13" x14ac:dyDescent="0.2">
      <c r="A1366" t="s">
        <v>761</v>
      </c>
      <c r="B1366" s="1">
        <v>45292</v>
      </c>
      <c r="C1366" s="1">
        <v>46388</v>
      </c>
      <c r="D1366">
        <v>12659</v>
      </c>
      <c r="E1366" t="s">
        <v>762</v>
      </c>
      <c r="F1366" s="3" t="s">
        <v>38</v>
      </c>
      <c r="G1366" s="3">
        <v>2</v>
      </c>
      <c r="H1366" s="3">
        <v>15</v>
      </c>
      <c r="I1366" t="s">
        <v>763</v>
      </c>
      <c r="J1366">
        <v>12.4</v>
      </c>
      <c r="K1366" t="s">
        <v>764</v>
      </c>
      <c r="L1366" t="s">
        <v>765</v>
      </c>
      <c r="M1366">
        <v>3</v>
      </c>
    </row>
    <row r="1367" spans="1:13" x14ac:dyDescent="0.2">
      <c r="A1367" t="s">
        <v>761</v>
      </c>
      <c r="B1367" s="1">
        <v>45292</v>
      </c>
      <c r="C1367" s="1">
        <v>46388</v>
      </c>
      <c r="D1367">
        <v>12659</v>
      </c>
      <c r="E1367" t="s">
        <v>762</v>
      </c>
      <c r="F1367" s="3" t="s">
        <v>38</v>
      </c>
      <c r="G1367" s="3">
        <v>2</v>
      </c>
      <c r="H1367" s="3">
        <v>16</v>
      </c>
      <c r="I1367" t="s">
        <v>763</v>
      </c>
      <c r="J1367">
        <v>12.92</v>
      </c>
      <c r="K1367" t="s">
        <v>764</v>
      </c>
      <c r="L1367" t="s">
        <v>765</v>
      </c>
      <c r="M1367">
        <v>3</v>
      </c>
    </row>
    <row r="1368" spans="1:13" x14ac:dyDescent="0.2">
      <c r="A1368" t="s">
        <v>761</v>
      </c>
      <c r="B1368" s="1">
        <v>45292</v>
      </c>
      <c r="C1368" s="1">
        <v>46388</v>
      </c>
      <c r="D1368">
        <v>12659</v>
      </c>
      <c r="E1368" t="s">
        <v>762</v>
      </c>
      <c r="F1368" s="3" t="s">
        <v>38</v>
      </c>
      <c r="G1368" s="3">
        <v>2</v>
      </c>
      <c r="H1368" s="3">
        <v>17</v>
      </c>
      <c r="I1368" t="s">
        <v>763</v>
      </c>
      <c r="J1368">
        <v>13.34</v>
      </c>
      <c r="K1368" t="s">
        <v>764</v>
      </c>
      <c r="L1368" t="s">
        <v>765</v>
      </c>
      <c r="M1368">
        <v>3</v>
      </c>
    </row>
    <row r="1369" spans="1:13" x14ac:dyDescent="0.2">
      <c r="A1369" t="s">
        <v>761</v>
      </c>
      <c r="B1369" s="1">
        <v>45292</v>
      </c>
      <c r="C1369" s="1">
        <v>46388</v>
      </c>
      <c r="D1369">
        <v>12659</v>
      </c>
      <c r="E1369" t="s">
        <v>762</v>
      </c>
      <c r="F1369" s="3" t="s">
        <v>38</v>
      </c>
      <c r="G1369" s="3">
        <v>2</v>
      </c>
      <c r="H1369" s="3">
        <v>18</v>
      </c>
      <c r="I1369" t="s">
        <v>763</v>
      </c>
      <c r="J1369">
        <v>13.52</v>
      </c>
      <c r="K1369" t="s">
        <v>764</v>
      </c>
      <c r="L1369" t="s">
        <v>765</v>
      </c>
      <c r="M1369">
        <v>3</v>
      </c>
    </row>
    <row r="1370" spans="1:13" x14ac:dyDescent="0.2">
      <c r="A1370" t="s">
        <v>761</v>
      </c>
      <c r="B1370" s="1">
        <v>45292</v>
      </c>
      <c r="C1370" s="1">
        <v>46388</v>
      </c>
      <c r="D1370">
        <v>12659</v>
      </c>
      <c r="E1370" t="s">
        <v>762</v>
      </c>
      <c r="F1370" s="3" t="s">
        <v>38</v>
      </c>
      <c r="G1370" s="3">
        <v>2</v>
      </c>
      <c r="H1370" s="3">
        <v>19</v>
      </c>
      <c r="I1370" t="s">
        <v>763</v>
      </c>
      <c r="J1370">
        <v>13.84</v>
      </c>
      <c r="K1370" t="s">
        <v>764</v>
      </c>
      <c r="L1370" t="s">
        <v>765</v>
      </c>
      <c r="M1370">
        <v>3</v>
      </c>
    </row>
    <row r="1371" spans="1:13" x14ac:dyDescent="0.2">
      <c r="A1371" t="s">
        <v>761</v>
      </c>
      <c r="B1371" s="1">
        <v>45292</v>
      </c>
      <c r="C1371" s="1">
        <v>46388</v>
      </c>
      <c r="D1371">
        <v>12659</v>
      </c>
      <c r="E1371" t="s">
        <v>762</v>
      </c>
      <c r="F1371" s="3" t="s">
        <v>38</v>
      </c>
      <c r="G1371" s="3">
        <v>2</v>
      </c>
      <c r="H1371" s="3">
        <v>20</v>
      </c>
      <c r="I1371" t="s">
        <v>763</v>
      </c>
      <c r="J1371">
        <v>14.1</v>
      </c>
      <c r="K1371" t="s">
        <v>764</v>
      </c>
      <c r="L1371" t="s">
        <v>765</v>
      </c>
      <c r="M1371">
        <v>3</v>
      </c>
    </row>
    <row r="1372" spans="1:13" x14ac:dyDescent="0.2">
      <c r="A1372" t="s">
        <v>761</v>
      </c>
      <c r="B1372" s="1">
        <v>45292</v>
      </c>
      <c r="C1372" s="1">
        <v>46388</v>
      </c>
      <c r="D1372">
        <v>12659</v>
      </c>
      <c r="E1372" t="s">
        <v>762</v>
      </c>
      <c r="F1372" s="3" t="s">
        <v>38</v>
      </c>
      <c r="G1372" s="3">
        <v>3</v>
      </c>
      <c r="H1372" s="3">
        <v>0.5</v>
      </c>
      <c r="I1372" t="s">
        <v>763</v>
      </c>
      <c r="J1372">
        <v>6.86</v>
      </c>
      <c r="K1372" t="s">
        <v>764</v>
      </c>
      <c r="L1372" t="s">
        <v>765</v>
      </c>
      <c r="M1372">
        <v>3</v>
      </c>
    </row>
    <row r="1373" spans="1:13" x14ac:dyDescent="0.2">
      <c r="A1373" t="s">
        <v>761</v>
      </c>
      <c r="B1373" s="1">
        <v>45292</v>
      </c>
      <c r="C1373" s="1">
        <v>46388</v>
      </c>
      <c r="D1373">
        <v>12659</v>
      </c>
      <c r="E1373" t="s">
        <v>762</v>
      </c>
      <c r="F1373" s="3" t="s">
        <v>38</v>
      </c>
      <c r="G1373" s="3">
        <v>3</v>
      </c>
      <c r="H1373" s="3">
        <v>1</v>
      </c>
      <c r="I1373" t="s">
        <v>763</v>
      </c>
      <c r="J1373">
        <v>6.86</v>
      </c>
      <c r="K1373" t="s">
        <v>764</v>
      </c>
      <c r="L1373" t="s">
        <v>765</v>
      </c>
      <c r="M1373">
        <v>3</v>
      </c>
    </row>
    <row r="1374" spans="1:13" x14ac:dyDescent="0.2">
      <c r="A1374" t="s">
        <v>761</v>
      </c>
      <c r="B1374" s="1">
        <v>45292</v>
      </c>
      <c r="C1374" s="1">
        <v>46388</v>
      </c>
      <c r="D1374">
        <v>12659</v>
      </c>
      <c r="E1374" t="s">
        <v>762</v>
      </c>
      <c r="F1374" s="3" t="s">
        <v>38</v>
      </c>
      <c r="G1374" s="3">
        <v>3</v>
      </c>
      <c r="H1374" s="3">
        <v>2</v>
      </c>
      <c r="I1374" t="s">
        <v>763</v>
      </c>
      <c r="J1374">
        <v>6.86</v>
      </c>
      <c r="K1374" t="s">
        <v>764</v>
      </c>
      <c r="L1374" t="s">
        <v>765</v>
      </c>
      <c r="M1374">
        <v>3</v>
      </c>
    </row>
    <row r="1375" spans="1:13" x14ac:dyDescent="0.2">
      <c r="A1375" t="s">
        <v>761</v>
      </c>
      <c r="B1375" s="1">
        <v>45292</v>
      </c>
      <c r="C1375" s="1">
        <v>46388</v>
      </c>
      <c r="D1375">
        <v>12659</v>
      </c>
      <c r="E1375" t="s">
        <v>762</v>
      </c>
      <c r="F1375" s="3" t="s">
        <v>38</v>
      </c>
      <c r="G1375" s="3">
        <v>3</v>
      </c>
      <c r="H1375" s="3">
        <v>3</v>
      </c>
      <c r="I1375" t="s">
        <v>763</v>
      </c>
      <c r="J1375">
        <v>7.16</v>
      </c>
      <c r="K1375" t="s">
        <v>764</v>
      </c>
      <c r="L1375" t="s">
        <v>765</v>
      </c>
      <c r="M1375">
        <v>3</v>
      </c>
    </row>
    <row r="1376" spans="1:13" x14ac:dyDescent="0.2">
      <c r="A1376" t="s">
        <v>761</v>
      </c>
      <c r="B1376" s="1">
        <v>45292</v>
      </c>
      <c r="C1376" s="1">
        <v>46388</v>
      </c>
      <c r="D1376">
        <v>12659</v>
      </c>
      <c r="E1376" t="s">
        <v>762</v>
      </c>
      <c r="F1376" s="3" t="s">
        <v>38</v>
      </c>
      <c r="G1376" s="3">
        <v>3</v>
      </c>
      <c r="H1376" s="3">
        <v>4</v>
      </c>
      <c r="I1376" t="s">
        <v>763</v>
      </c>
      <c r="J1376">
        <v>7.23</v>
      </c>
      <c r="K1376" t="s">
        <v>764</v>
      </c>
      <c r="L1376" t="s">
        <v>765</v>
      </c>
      <c r="M1376">
        <v>3</v>
      </c>
    </row>
    <row r="1377" spans="1:13" x14ac:dyDescent="0.2">
      <c r="A1377" t="s">
        <v>761</v>
      </c>
      <c r="B1377" s="1">
        <v>45292</v>
      </c>
      <c r="C1377" s="1">
        <v>46388</v>
      </c>
      <c r="D1377">
        <v>12659</v>
      </c>
      <c r="E1377" t="s">
        <v>762</v>
      </c>
      <c r="F1377" s="3" t="s">
        <v>38</v>
      </c>
      <c r="G1377" s="3">
        <v>3</v>
      </c>
      <c r="H1377" s="3">
        <v>5</v>
      </c>
      <c r="I1377" t="s">
        <v>763</v>
      </c>
      <c r="J1377">
        <v>7.28</v>
      </c>
      <c r="K1377" t="s">
        <v>764</v>
      </c>
      <c r="L1377" t="s">
        <v>765</v>
      </c>
      <c r="M1377">
        <v>3</v>
      </c>
    </row>
    <row r="1378" spans="1:13" x14ac:dyDescent="0.2">
      <c r="A1378" t="s">
        <v>761</v>
      </c>
      <c r="B1378" s="1">
        <v>45292</v>
      </c>
      <c r="C1378" s="1">
        <v>46388</v>
      </c>
      <c r="D1378">
        <v>12659</v>
      </c>
      <c r="E1378" t="s">
        <v>762</v>
      </c>
      <c r="F1378" s="3" t="s">
        <v>38</v>
      </c>
      <c r="G1378" s="3">
        <v>3</v>
      </c>
      <c r="H1378" s="3">
        <v>6</v>
      </c>
      <c r="I1378" t="s">
        <v>763</v>
      </c>
      <c r="J1378">
        <v>7.85</v>
      </c>
      <c r="K1378" t="s">
        <v>764</v>
      </c>
      <c r="L1378" t="s">
        <v>765</v>
      </c>
      <c r="M1378">
        <v>3</v>
      </c>
    </row>
    <row r="1379" spans="1:13" x14ac:dyDescent="0.2">
      <c r="A1379" t="s">
        <v>761</v>
      </c>
      <c r="B1379" s="1">
        <v>45292</v>
      </c>
      <c r="C1379" s="1">
        <v>46388</v>
      </c>
      <c r="D1379">
        <v>12659</v>
      </c>
      <c r="E1379" t="s">
        <v>762</v>
      </c>
      <c r="F1379" s="3" t="s">
        <v>38</v>
      </c>
      <c r="G1379" s="3">
        <v>3</v>
      </c>
      <c r="H1379" s="3">
        <v>7</v>
      </c>
      <c r="I1379" t="s">
        <v>763</v>
      </c>
      <c r="J1379">
        <v>9.48</v>
      </c>
      <c r="K1379" t="s">
        <v>764</v>
      </c>
      <c r="L1379" t="s">
        <v>765</v>
      </c>
      <c r="M1379">
        <v>3</v>
      </c>
    </row>
    <row r="1380" spans="1:13" x14ac:dyDescent="0.2">
      <c r="A1380" t="s">
        <v>761</v>
      </c>
      <c r="B1380" s="1">
        <v>45292</v>
      </c>
      <c r="C1380" s="1">
        <v>46388</v>
      </c>
      <c r="D1380">
        <v>12659</v>
      </c>
      <c r="E1380" t="s">
        <v>762</v>
      </c>
      <c r="F1380" s="3" t="s">
        <v>38</v>
      </c>
      <c r="G1380" s="3">
        <v>3</v>
      </c>
      <c r="H1380" s="3">
        <v>8</v>
      </c>
      <c r="I1380" t="s">
        <v>763</v>
      </c>
      <c r="J1380">
        <v>9.94</v>
      </c>
      <c r="K1380" t="s">
        <v>764</v>
      </c>
      <c r="L1380" t="s">
        <v>765</v>
      </c>
      <c r="M1380">
        <v>3</v>
      </c>
    </row>
    <row r="1381" spans="1:13" x14ac:dyDescent="0.2">
      <c r="A1381" t="s">
        <v>761</v>
      </c>
      <c r="B1381" s="1">
        <v>45292</v>
      </c>
      <c r="C1381" s="1">
        <v>46388</v>
      </c>
      <c r="D1381">
        <v>12659</v>
      </c>
      <c r="E1381" t="s">
        <v>762</v>
      </c>
      <c r="F1381" s="3" t="s">
        <v>38</v>
      </c>
      <c r="G1381" s="3">
        <v>3</v>
      </c>
      <c r="H1381" s="3">
        <v>9</v>
      </c>
      <c r="I1381" t="s">
        <v>763</v>
      </c>
      <c r="J1381">
        <v>10.39</v>
      </c>
      <c r="K1381" t="s">
        <v>764</v>
      </c>
      <c r="L1381" t="s">
        <v>765</v>
      </c>
      <c r="M1381">
        <v>3</v>
      </c>
    </row>
    <row r="1382" spans="1:13" x14ac:dyDescent="0.2">
      <c r="A1382" t="s">
        <v>761</v>
      </c>
      <c r="B1382" s="1">
        <v>45292</v>
      </c>
      <c r="C1382" s="1">
        <v>46388</v>
      </c>
      <c r="D1382">
        <v>12659</v>
      </c>
      <c r="E1382" t="s">
        <v>762</v>
      </c>
      <c r="F1382" s="3" t="s">
        <v>38</v>
      </c>
      <c r="G1382" s="3">
        <v>3</v>
      </c>
      <c r="H1382" s="3">
        <v>10</v>
      </c>
      <c r="I1382" t="s">
        <v>763</v>
      </c>
      <c r="J1382">
        <v>10.86</v>
      </c>
      <c r="K1382" t="s">
        <v>764</v>
      </c>
      <c r="L1382" t="s">
        <v>765</v>
      </c>
      <c r="M1382">
        <v>3</v>
      </c>
    </row>
    <row r="1383" spans="1:13" x14ac:dyDescent="0.2">
      <c r="A1383" t="s">
        <v>761</v>
      </c>
      <c r="B1383" s="1">
        <v>45292</v>
      </c>
      <c r="C1383" s="1">
        <v>46388</v>
      </c>
      <c r="D1383">
        <v>12659</v>
      </c>
      <c r="E1383" t="s">
        <v>762</v>
      </c>
      <c r="F1383" s="3" t="s">
        <v>38</v>
      </c>
      <c r="G1383" s="3">
        <v>3</v>
      </c>
      <c r="H1383" s="3">
        <v>11</v>
      </c>
      <c r="I1383" t="s">
        <v>763</v>
      </c>
      <c r="J1383">
        <v>11.55</v>
      </c>
      <c r="K1383" t="s">
        <v>764</v>
      </c>
      <c r="L1383" t="s">
        <v>765</v>
      </c>
      <c r="M1383">
        <v>3</v>
      </c>
    </row>
    <row r="1384" spans="1:13" x14ac:dyDescent="0.2">
      <c r="A1384" t="s">
        <v>761</v>
      </c>
      <c r="B1384" s="1">
        <v>45292</v>
      </c>
      <c r="C1384" s="1">
        <v>46388</v>
      </c>
      <c r="D1384">
        <v>12659</v>
      </c>
      <c r="E1384" t="s">
        <v>762</v>
      </c>
      <c r="F1384" s="3" t="s">
        <v>38</v>
      </c>
      <c r="G1384" s="3">
        <v>3</v>
      </c>
      <c r="H1384" s="3">
        <v>12</v>
      </c>
      <c r="I1384" t="s">
        <v>763</v>
      </c>
      <c r="J1384">
        <v>12.05</v>
      </c>
      <c r="K1384" t="s">
        <v>764</v>
      </c>
      <c r="L1384" t="s">
        <v>765</v>
      </c>
      <c r="M1384">
        <v>3</v>
      </c>
    </row>
    <row r="1385" spans="1:13" x14ac:dyDescent="0.2">
      <c r="A1385" t="s">
        <v>761</v>
      </c>
      <c r="B1385" s="1">
        <v>45292</v>
      </c>
      <c r="C1385" s="1">
        <v>46388</v>
      </c>
      <c r="D1385">
        <v>12659</v>
      </c>
      <c r="E1385" t="s">
        <v>762</v>
      </c>
      <c r="F1385" s="3" t="s">
        <v>38</v>
      </c>
      <c r="G1385" s="3">
        <v>3</v>
      </c>
      <c r="H1385" s="3">
        <v>13</v>
      </c>
      <c r="I1385" t="s">
        <v>763</v>
      </c>
      <c r="J1385">
        <v>12.55</v>
      </c>
      <c r="K1385" t="s">
        <v>764</v>
      </c>
      <c r="L1385" t="s">
        <v>765</v>
      </c>
      <c r="M1385">
        <v>3</v>
      </c>
    </row>
    <row r="1386" spans="1:13" x14ac:dyDescent="0.2">
      <c r="A1386" t="s">
        <v>761</v>
      </c>
      <c r="B1386" s="1">
        <v>45292</v>
      </c>
      <c r="C1386" s="1">
        <v>46388</v>
      </c>
      <c r="D1386">
        <v>12659</v>
      </c>
      <c r="E1386" t="s">
        <v>762</v>
      </c>
      <c r="F1386" s="3" t="s">
        <v>38</v>
      </c>
      <c r="G1386" s="3">
        <v>3</v>
      </c>
      <c r="H1386" s="3">
        <v>14</v>
      </c>
      <c r="I1386" t="s">
        <v>763</v>
      </c>
      <c r="J1386">
        <v>13.05</v>
      </c>
      <c r="K1386" t="s">
        <v>764</v>
      </c>
      <c r="L1386" t="s">
        <v>765</v>
      </c>
      <c r="M1386">
        <v>3</v>
      </c>
    </row>
    <row r="1387" spans="1:13" x14ac:dyDescent="0.2">
      <c r="A1387" t="s">
        <v>761</v>
      </c>
      <c r="B1387" s="1">
        <v>45292</v>
      </c>
      <c r="C1387" s="1">
        <v>46388</v>
      </c>
      <c r="D1387">
        <v>12659</v>
      </c>
      <c r="E1387" t="s">
        <v>762</v>
      </c>
      <c r="F1387" s="3" t="s">
        <v>38</v>
      </c>
      <c r="G1387" s="3">
        <v>3</v>
      </c>
      <c r="H1387" s="3">
        <v>15</v>
      </c>
      <c r="I1387" t="s">
        <v>763</v>
      </c>
      <c r="J1387">
        <v>13.54</v>
      </c>
      <c r="K1387" t="s">
        <v>764</v>
      </c>
      <c r="L1387" t="s">
        <v>765</v>
      </c>
      <c r="M1387">
        <v>3</v>
      </c>
    </row>
    <row r="1388" spans="1:13" x14ac:dyDescent="0.2">
      <c r="A1388" t="s">
        <v>761</v>
      </c>
      <c r="B1388" s="1">
        <v>45292</v>
      </c>
      <c r="C1388" s="1">
        <v>46388</v>
      </c>
      <c r="D1388">
        <v>12659</v>
      </c>
      <c r="E1388" t="s">
        <v>762</v>
      </c>
      <c r="F1388" s="3" t="s">
        <v>38</v>
      </c>
      <c r="G1388" s="3">
        <v>3</v>
      </c>
      <c r="H1388" s="3">
        <v>16</v>
      </c>
      <c r="I1388" t="s">
        <v>763</v>
      </c>
      <c r="J1388">
        <v>14.04</v>
      </c>
      <c r="K1388" t="s">
        <v>764</v>
      </c>
      <c r="L1388" t="s">
        <v>765</v>
      </c>
      <c r="M1388">
        <v>3</v>
      </c>
    </row>
    <row r="1389" spans="1:13" x14ac:dyDescent="0.2">
      <c r="A1389" t="s">
        <v>761</v>
      </c>
      <c r="B1389" s="1">
        <v>45292</v>
      </c>
      <c r="C1389" s="1">
        <v>46388</v>
      </c>
      <c r="D1389">
        <v>12659</v>
      </c>
      <c r="E1389" t="s">
        <v>762</v>
      </c>
      <c r="F1389" s="3" t="s">
        <v>38</v>
      </c>
      <c r="G1389" s="3">
        <v>3</v>
      </c>
      <c r="H1389" s="3">
        <v>17</v>
      </c>
      <c r="I1389" t="s">
        <v>763</v>
      </c>
      <c r="J1389">
        <v>14.45</v>
      </c>
      <c r="K1389" t="s">
        <v>764</v>
      </c>
      <c r="L1389" t="s">
        <v>765</v>
      </c>
      <c r="M1389">
        <v>3</v>
      </c>
    </row>
    <row r="1390" spans="1:13" x14ac:dyDescent="0.2">
      <c r="A1390" t="s">
        <v>761</v>
      </c>
      <c r="B1390" s="1">
        <v>45292</v>
      </c>
      <c r="C1390" s="1">
        <v>46388</v>
      </c>
      <c r="D1390">
        <v>12659</v>
      </c>
      <c r="E1390" t="s">
        <v>762</v>
      </c>
      <c r="F1390" s="3" t="s">
        <v>38</v>
      </c>
      <c r="G1390" s="3">
        <v>3</v>
      </c>
      <c r="H1390" s="3">
        <v>18</v>
      </c>
      <c r="I1390" t="s">
        <v>763</v>
      </c>
      <c r="J1390">
        <v>14.67</v>
      </c>
      <c r="K1390" t="s">
        <v>764</v>
      </c>
      <c r="L1390" t="s">
        <v>765</v>
      </c>
      <c r="M1390">
        <v>3</v>
      </c>
    </row>
    <row r="1391" spans="1:13" x14ac:dyDescent="0.2">
      <c r="A1391" t="s">
        <v>761</v>
      </c>
      <c r="B1391" s="1">
        <v>45292</v>
      </c>
      <c r="C1391" s="1">
        <v>46388</v>
      </c>
      <c r="D1391">
        <v>12659</v>
      </c>
      <c r="E1391" t="s">
        <v>762</v>
      </c>
      <c r="F1391" s="3" t="s">
        <v>38</v>
      </c>
      <c r="G1391" s="3">
        <v>3</v>
      </c>
      <c r="H1391" s="3">
        <v>19</v>
      </c>
      <c r="I1391" t="s">
        <v>763</v>
      </c>
      <c r="J1391">
        <v>15.15</v>
      </c>
      <c r="K1391" t="s">
        <v>764</v>
      </c>
      <c r="L1391" t="s">
        <v>765</v>
      </c>
      <c r="M1391">
        <v>3</v>
      </c>
    </row>
    <row r="1392" spans="1:13" x14ac:dyDescent="0.2">
      <c r="A1392" t="s">
        <v>761</v>
      </c>
      <c r="B1392" s="1">
        <v>45292</v>
      </c>
      <c r="C1392" s="1">
        <v>46388</v>
      </c>
      <c r="D1392">
        <v>12659</v>
      </c>
      <c r="E1392" t="s">
        <v>762</v>
      </c>
      <c r="F1392" s="3" t="s">
        <v>38</v>
      </c>
      <c r="G1392" s="3">
        <v>3</v>
      </c>
      <c r="H1392" s="3">
        <v>20</v>
      </c>
      <c r="I1392" t="s">
        <v>763</v>
      </c>
      <c r="J1392">
        <v>15.47</v>
      </c>
      <c r="K1392" t="s">
        <v>764</v>
      </c>
      <c r="L1392" t="s">
        <v>765</v>
      </c>
      <c r="M1392">
        <v>3</v>
      </c>
    </row>
    <row r="1393" spans="1:13" x14ac:dyDescent="0.2">
      <c r="A1393" t="s">
        <v>761</v>
      </c>
      <c r="B1393" s="1">
        <v>45292</v>
      </c>
      <c r="C1393" s="1">
        <v>46388</v>
      </c>
      <c r="D1393">
        <v>12659</v>
      </c>
      <c r="E1393" t="s">
        <v>762</v>
      </c>
      <c r="F1393" s="3" t="s">
        <v>38</v>
      </c>
      <c r="G1393" s="3">
        <v>4</v>
      </c>
      <c r="H1393" s="3">
        <v>0.5</v>
      </c>
      <c r="I1393" t="s">
        <v>763</v>
      </c>
      <c r="J1393">
        <v>6.86</v>
      </c>
      <c r="K1393" t="s">
        <v>764</v>
      </c>
      <c r="L1393" t="s">
        <v>765</v>
      </c>
      <c r="M1393">
        <v>3</v>
      </c>
    </row>
    <row r="1394" spans="1:13" x14ac:dyDescent="0.2">
      <c r="A1394" t="s">
        <v>761</v>
      </c>
      <c r="B1394" s="1">
        <v>45292</v>
      </c>
      <c r="C1394" s="1">
        <v>46388</v>
      </c>
      <c r="D1394">
        <v>12659</v>
      </c>
      <c r="E1394" t="s">
        <v>762</v>
      </c>
      <c r="F1394" s="3" t="s">
        <v>38</v>
      </c>
      <c r="G1394" s="3">
        <v>4</v>
      </c>
      <c r="H1394" s="3">
        <v>1</v>
      </c>
      <c r="I1394" t="s">
        <v>763</v>
      </c>
      <c r="J1394">
        <v>6.86</v>
      </c>
      <c r="K1394" t="s">
        <v>764</v>
      </c>
      <c r="L1394" t="s">
        <v>765</v>
      </c>
      <c r="M1394">
        <v>3</v>
      </c>
    </row>
    <row r="1395" spans="1:13" x14ac:dyDescent="0.2">
      <c r="A1395" t="s">
        <v>761</v>
      </c>
      <c r="B1395" s="1">
        <v>45292</v>
      </c>
      <c r="C1395" s="1">
        <v>46388</v>
      </c>
      <c r="D1395">
        <v>12659</v>
      </c>
      <c r="E1395" t="s">
        <v>762</v>
      </c>
      <c r="F1395" s="3" t="s">
        <v>38</v>
      </c>
      <c r="G1395" s="3">
        <v>4</v>
      </c>
      <c r="H1395" s="3">
        <v>2</v>
      </c>
      <c r="I1395" t="s">
        <v>763</v>
      </c>
      <c r="J1395">
        <v>6.97</v>
      </c>
      <c r="K1395" t="s">
        <v>764</v>
      </c>
      <c r="L1395" t="s">
        <v>765</v>
      </c>
      <c r="M1395">
        <v>3</v>
      </c>
    </row>
    <row r="1396" spans="1:13" x14ac:dyDescent="0.2">
      <c r="A1396" t="s">
        <v>761</v>
      </c>
      <c r="B1396" s="1">
        <v>45292</v>
      </c>
      <c r="C1396" s="1">
        <v>46388</v>
      </c>
      <c r="D1396">
        <v>12659</v>
      </c>
      <c r="E1396" t="s">
        <v>762</v>
      </c>
      <c r="F1396" s="3" t="s">
        <v>38</v>
      </c>
      <c r="G1396" s="3">
        <v>4</v>
      </c>
      <c r="H1396" s="3">
        <v>3</v>
      </c>
      <c r="I1396" t="s">
        <v>763</v>
      </c>
      <c r="J1396">
        <v>7.24</v>
      </c>
      <c r="K1396" t="s">
        <v>764</v>
      </c>
      <c r="L1396" t="s">
        <v>765</v>
      </c>
      <c r="M1396">
        <v>3</v>
      </c>
    </row>
    <row r="1397" spans="1:13" x14ac:dyDescent="0.2">
      <c r="A1397" t="s">
        <v>761</v>
      </c>
      <c r="B1397" s="1">
        <v>45292</v>
      </c>
      <c r="C1397" s="1">
        <v>46388</v>
      </c>
      <c r="D1397">
        <v>12659</v>
      </c>
      <c r="E1397" t="s">
        <v>762</v>
      </c>
      <c r="F1397" s="3" t="s">
        <v>38</v>
      </c>
      <c r="G1397" s="3">
        <v>4</v>
      </c>
      <c r="H1397" s="3">
        <v>4</v>
      </c>
      <c r="I1397" t="s">
        <v>763</v>
      </c>
      <c r="J1397">
        <v>7.28</v>
      </c>
      <c r="K1397" t="s">
        <v>764</v>
      </c>
      <c r="L1397" t="s">
        <v>765</v>
      </c>
      <c r="M1397">
        <v>3</v>
      </c>
    </row>
    <row r="1398" spans="1:13" x14ac:dyDescent="0.2">
      <c r="A1398" t="s">
        <v>761</v>
      </c>
      <c r="B1398" s="1">
        <v>45292</v>
      </c>
      <c r="C1398" s="1">
        <v>46388</v>
      </c>
      <c r="D1398">
        <v>12659</v>
      </c>
      <c r="E1398" t="s">
        <v>762</v>
      </c>
      <c r="F1398" s="3" t="s">
        <v>38</v>
      </c>
      <c r="G1398" s="3">
        <v>4</v>
      </c>
      <c r="H1398" s="3">
        <v>5</v>
      </c>
      <c r="I1398" t="s">
        <v>763</v>
      </c>
      <c r="J1398">
        <v>7.49</v>
      </c>
      <c r="K1398" t="s">
        <v>764</v>
      </c>
      <c r="L1398" t="s">
        <v>765</v>
      </c>
      <c r="M1398">
        <v>3</v>
      </c>
    </row>
    <row r="1399" spans="1:13" x14ac:dyDescent="0.2">
      <c r="A1399" t="s">
        <v>761</v>
      </c>
      <c r="B1399" s="1">
        <v>45292</v>
      </c>
      <c r="C1399" s="1">
        <v>46388</v>
      </c>
      <c r="D1399">
        <v>12659</v>
      </c>
      <c r="E1399" t="s">
        <v>762</v>
      </c>
      <c r="F1399" s="3" t="s">
        <v>38</v>
      </c>
      <c r="G1399" s="3">
        <v>4</v>
      </c>
      <c r="H1399" s="3">
        <v>6</v>
      </c>
      <c r="I1399" t="s">
        <v>763</v>
      </c>
      <c r="J1399">
        <v>7.93</v>
      </c>
      <c r="K1399" t="s">
        <v>764</v>
      </c>
      <c r="L1399" t="s">
        <v>765</v>
      </c>
      <c r="M1399">
        <v>3</v>
      </c>
    </row>
    <row r="1400" spans="1:13" x14ac:dyDescent="0.2">
      <c r="A1400" t="s">
        <v>761</v>
      </c>
      <c r="B1400" s="1">
        <v>45292</v>
      </c>
      <c r="C1400" s="1">
        <v>46388</v>
      </c>
      <c r="D1400">
        <v>12659</v>
      </c>
      <c r="E1400" t="s">
        <v>762</v>
      </c>
      <c r="F1400" s="3" t="s">
        <v>38</v>
      </c>
      <c r="G1400" s="3">
        <v>4</v>
      </c>
      <c r="H1400" s="3">
        <v>7</v>
      </c>
      <c r="I1400" t="s">
        <v>763</v>
      </c>
      <c r="J1400">
        <v>9.9700000000000006</v>
      </c>
      <c r="K1400" t="s">
        <v>764</v>
      </c>
      <c r="L1400" t="s">
        <v>765</v>
      </c>
      <c r="M1400">
        <v>3</v>
      </c>
    </row>
    <row r="1401" spans="1:13" x14ac:dyDescent="0.2">
      <c r="A1401" t="s">
        <v>761</v>
      </c>
      <c r="B1401" s="1">
        <v>45292</v>
      </c>
      <c r="C1401" s="1">
        <v>46388</v>
      </c>
      <c r="D1401">
        <v>12659</v>
      </c>
      <c r="E1401" t="s">
        <v>762</v>
      </c>
      <c r="F1401" s="3" t="s">
        <v>38</v>
      </c>
      <c r="G1401" s="3">
        <v>4</v>
      </c>
      <c r="H1401" s="3">
        <v>8</v>
      </c>
      <c r="I1401" t="s">
        <v>763</v>
      </c>
      <c r="J1401">
        <v>11.01</v>
      </c>
      <c r="K1401" t="s">
        <v>764</v>
      </c>
      <c r="L1401" t="s">
        <v>765</v>
      </c>
      <c r="M1401">
        <v>3</v>
      </c>
    </row>
    <row r="1402" spans="1:13" x14ac:dyDescent="0.2">
      <c r="A1402" t="s">
        <v>761</v>
      </c>
      <c r="B1402" s="1">
        <v>45292</v>
      </c>
      <c r="C1402" s="1">
        <v>46388</v>
      </c>
      <c r="D1402">
        <v>12659</v>
      </c>
      <c r="E1402" t="s">
        <v>762</v>
      </c>
      <c r="F1402" s="3" t="s">
        <v>38</v>
      </c>
      <c r="G1402" s="3">
        <v>4</v>
      </c>
      <c r="H1402" s="3">
        <v>9</v>
      </c>
      <c r="I1402" t="s">
        <v>763</v>
      </c>
      <c r="J1402">
        <v>11.53</v>
      </c>
      <c r="K1402" t="s">
        <v>764</v>
      </c>
      <c r="L1402" t="s">
        <v>765</v>
      </c>
      <c r="M1402">
        <v>3</v>
      </c>
    </row>
    <row r="1403" spans="1:13" x14ac:dyDescent="0.2">
      <c r="A1403" t="s">
        <v>761</v>
      </c>
      <c r="B1403" s="1">
        <v>45292</v>
      </c>
      <c r="C1403" s="1">
        <v>46388</v>
      </c>
      <c r="D1403">
        <v>12659</v>
      </c>
      <c r="E1403" t="s">
        <v>762</v>
      </c>
      <c r="F1403" s="3" t="s">
        <v>38</v>
      </c>
      <c r="G1403" s="3">
        <v>4</v>
      </c>
      <c r="H1403" s="3">
        <v>10</v>
      </c>
      <c r="I1403" t="s">
        <v>763</v>
      </c>
      <c r="J1403">
        <v>11.87</v>
      </c>
      <c r="K1403" t="s">
        <v>764</v>
      </c>
      <c r="L1403" t="s">
        <v>765</v>
      </c>
      <c r="M1403">
        <v>3</v>
      </c>
    </row>
    <row r="1404" spans="1:13" x14ac:dyDescent="0.2">
      <c r="A1404" t="s">
        <v>761</v>
      </c>
      <c r="B1404" s="1">
        <v>45292</v>
      </c>
      <c r="C1404" s="1">
        <v>46388</v>
      </c>
      <c r="D1404">
        <v>12659</v>
      </c>
      <c r="E1404" t="s">
        <v>762</v>
      </c>
      <c r="F1404" s="3" t="s">
        <v>38</v>
      </c>
      <c r="G1404" s="3">
        <v>4</v>
      </c>
      <c r="H1404" s="3">
        <v>11</v>
      </c>
      <c r="I1404" t="s">
        <v>763</v>
      </c>
      <c r="J1404">
        <v>12.93</v>
      </c>
      <c r="K1404" t="s">
        <v>764</v>
      </c>
      <c r="L1404" t="s">
        <v>765</v>
      </c>
      <c r="M1404">
        <v>3</v>
      </c>
    </row>
    <row r="1405" spans="1:13" x14ac:dyDescent="0.2">
      <c r="A1405" t="s">
        <v>761</v>
      </c>
      <c r="B1405" s="1">
        <v>45292</v>
      </c>
      <c r="C1405" s="1">
        <v>46388</v>
      </c>
      <c r="D1405">
        <v>12659</v>
      </c>
      <c r="E1405" t="s">
        <v>762</v>
      </c>
      <c r="F1405" s="3" t="s">
        <v>38</v>
      </c>
      <c r="G1405" s="3">
        <v>4</v>
      </c>
      <c r="H1405" s="3">
        <v>12</v>
      </c>
      <c r="I1405" t="s">
        <v>763</v>
      </c>
      <c r="J1405">
        <v>13.52</v>
      </c>
      <c r="K1405" t="s">
        <v>764</v>
      </c>
      <c r="L1405" t="s">
        <v>765</v>
      </c>
      <c r="M1405">
        <v>3</v>
      </c>
    </row>
    <row r="1406" spans="1:13" x14ac:dyDescent="0.2">
      <c r="A1406" t="s">
        <v>761</v>
      </c>
      <c r="B1406" s="1">
        <v>45292</v>
      </c>
      <c r="C1406" s="1">
        <v>46388</v>
      </c>
      <c r="D1406">
        <v>12659</v>
      </c>
      <c r="E1406" t="s">
        <v>762</v>
      </c>
      <c r="F1406" s="3" t="s">
        <v>38</v>
      </c>
      <c r="G1406" s="3">
        <v>4</v>
      </c>
      <c r="H1406" s="3">
        <v>13</v>
      </c>
      <c r="I1406" t="s">
        <v>763</v>
      </c>
      <c r="J1406">
        <v>13.96</v>
      </c>
      <c r="K1406" t="s">
        <v>764</v>
      </c>
      <c r="L1406" t="s">
        <v>765</v>
      </c>
      <c r="M1406">
        <v>3</v>
      </c>
    </row>
    <row r="1407" spans="1:13" x14ac:dyDescent="0.2">
      <c r="A1407" t="s">
        <v>761</v>
      </c>
      <c r="B1407" s="1">
        <v>45292</v>
      </c>
      <c r="C1407" s="1">
        <v>46388</v>
      </c>
      <c r="D1407">
        <v>12659</v>
      </c>
      <c r="E1407" t="s">
        <v>762</v>
      </c>
      <c r="F1407" s="3" t="s">
        <v>38</v>
      </c>
      <c r="G1407" s="3">
        <v>4</v>
      </c>
      <c r="H1407" s="3">
        <v>14</v>
      </c>
      <c r="I1407" t="s">
        <v>763</v>
      </c>
      <c r="J1407">
        <v>14.22</v>
      </c>
      <c r="K1407" t="s">
        <v>764</v>
      </c>
      <c r="L1407" t="s">
        <v>765</v>
      </c>
      <c r="M1407">
        <v>3</v>
      </c>
    </row>
    <row r="1408" spans="1:13" x14ac:dyDescent="0.2">
      <c r="A1408" t="s">
        <v>761</v>
      </c>
      <c r="B1408" s="1">
        <v>45292</v>
      </c>
      <c r="C1408" s="1">
        <v>46388</v>
      </c>
      <c r="D1408">
        <v>12659</v>
      </c>
      <c r="E1408" t="s">
        <v>762</v>
      </c>
      <c r="F1408" s="3" t="s">
        <v>38</v>
      </c>
      <c r="G1408" s="3">
        <v>4</v>
      </c>
      <c r="H1408" s="3">
        <v>15</v>
      </c>
      <c r="I1408" t="s">
        <v>763</v>
      </c>
      <c r="J1408">
        <v>14.62</v>
      </c>
      <c r="K1408" t="s">
        <v>764</v>
      </c>
      <c r="L1408" t="s">
        <v>765</v>
      </c>
      <c r="M1408">
        <v>3</v>
      </c>
    </row>
    <row r="1409" spans="1:13" x14ac:dyDescent="0.2">
      <c r="A1409" t="s">
        <v>761</v>
      </c>
      <c r="B1409" s="1">
        <v>45292</v>
      </c>
      <c r="C1409" s="1">
        <v>46388</v>
      </c>
      <c r="D1409">
        <v>12659</v>
      </c>
      <c r="E1409" t="s">
        <v>762</v>
      </c>
      <c r="F1409" s="3" t="s">
        <v>38</v>
      </c>
      <c r="G1409" s="3">
        <v>4</v>
      </c>
      <c r="H1409" s="3">
        <v>16</v>
      </c>
      <c r="I1409" t="s">
        <v>763</v>
      </c>
      <c r="J1409">
        <v>14.88</v>
      </c>
      <c r="K1409" t="s">
        <v>764</v>
      </c>
      <c r="L1409" t="s">
        <v>765</v>
      </c>
      <c r="M1409">
        <v>3</v>
      </c>
    </row>
    <row r="1410" spans="1:13" x14ac:dyDescent="0.2">
      <c r="A1410" t="s">
        <v>761</v>
      </c>
      <c r="B1410" s="1">
        <v>45292</v>
      </c>
      <c r="C1410" s="1">
        <v>46388</v>
      </c>
      <c r="D1410">
        <v>12659</v>
      </c>
      <c r="E1410" t="s">
        <v>762</v>
      </c>
      <c r="F1410" s="3" t="s">
        <v>38</v>
      </c>
      <c r="G1410" s="3">
        <v>4</v>
      </c>
      <c r="H1410" s="3">
        <v>17</v>
      </c>
      <c r="I1410" t="s">
        <v>763</v>
      </c>
      <c r="J1410">
        <v>15.26</v>
      </c>
      <c r="K1410" t="s">
        <v>764</v>
      </c>
      <c r="L1410" t="s">
        <v>765</v>
      </c>
      <c r="M1410">
        <v>3</v>
      </c>
    </row>
    <row r="1411" spans="1:13" x14ac:dyDescent="0.2">
      <c r="A1411" t="s">
        <v>761</v>
      </c>
      <c r="B1411" s="1">
        <v>45292</v>
      </c>
      <c r="C1411" s="1">
        <v>46388</v>
      </c>
      <c r="D1411">
        <v>12659</v>
      </c>
      <c r="E1411" t="s">
        <v>762</v>
      </c>
      <c r="F1411" s="3" t="s">
        <v>38</v>
      </c>
      <c r="G1411" s="3">
        <v>4</v>
      </c>
      <c r="H1411" s="3">
        <v>18</v>
      </c>
      <c r="I1411" t="s">
        <v>763</v>
      </c>
      <c r="J1411">
        <v>15.54</v>
      </c>
      <c r="K1411" t="s">
        <v>764</v>
      </c>
      <c r="L1411" t="s">
        <v>765</v>
      </c>
      <c r="M1411">
        <v>3</v>
      </c>
    </row>
    <row r="1412" spans="1:13" x14ac:dyDescent="0.2">
      <c r="A1412" t="s">
        <v>761</v>
      </c>
      <c r="B1412" s="1">
        <v>45292</v>
      </c>
      <c r="C1412" s="1">
        <v>46388</v>
      </c>
      <c r="D1412">
        <v>12659</v>
      </c>
      <c r="E1412" t="s">
        <v>762</v>
      </c>
      <c r="F1412" s="3" t="s">
        <v>38</v>
      </c>
      <c r="G1412" s="3">
        <v>4</v>
      </c>
      <c r="H1412" s="3">
        <v>19</v>
      </c>
      <c r="I1412" t="s">
        <v>763</v>
      </c>
      <c r="J1412">
        <v>16.010000000000002</v>
      </c>
      <c r="K1412" t="s">
        <v>764</v>
      </c>
      <c r="L1412" t="s">
        <v>765</v>
      </c>
      <c r="M1412">
        <v>3</v>
      </c>
    </row>
    <row r="1413" spans="1:13" x14ac:dyDescent="0.2">
      <c r="A1413" t="s">
        <v>761</v>
      </c>
      <c r="B1413" s="1">
        <v>45292</v>
      </c>
      <c r="C1413" s="1">
        <v>46388</v>
      </c>
      <c r="D1413">
        <v>12659</v>
      </c>
      <c r="E1413" t="s">
        <v>762</v>
      </c>
      <c r="F1413" s="3" t="s">
        <v>38</v>
      </c>
      <c r="G1413" s="3">
        <v>4</v>
      </c>
      <c r="H1413" s="3">
        <v>20</v>
      </c>
      <c r="I1413" t="s">
        <v>763</v>
      </c>
      <c r="J1413">
        <v>16.399999999999999</v>
      </c>
      <c r="K1413" t="s">
        <v>764</v>
      </c>
      <c r="L1413" t="s">
        <v>765</v>
      </c>
      <c r="M1413">
        <v>3</v>
      </c>
    </row>
    <row r="1414" spans="1:13" x14ac:dyDescent="0.2">
      <c r="A1414" t="s">
        <v>761</v>
      </c>
      <c r="B1414" s="1">
        <v>45292</v>
      </c>
      <c r="C1414" s="1">
        <v>46388</v>
      </c>
      <c r="D1414">
        <v>12659</v>
      </c>
      <c r="E1414" t="s">
        <v>762</v>
      </c>
      <c r="F1414" s="3" t="s">
        <v>38</v>
      </c>
      <c r="G1414" s="3">
        <v>5</v>
      </c>
      <c r="H1414" s="3">
        <v>0.5</v>
      </c>
      <c r="I1414" t="s">
        <v>763</v>
      </c>
      <c r="J1414">
        <v>6.86</v>
      </c>
      <c r="K1414" t="s">
        <v>764</v>
      </c>
      <c r="L1414" t="s">
        <v>765</v>
      </c>
      <c r="M1414">
        <v>3</v>
      </c>
    </row>
    <row r="1415" spans="1:13" x14ac:dyDescent="0.2">
      <c r="A1415" t="s">
        <v>761</v>
      </c>
      <c r="B1415" s="1">
        <v>45292</v>
      </c>
      <c r="C1415" s="1">
        <v>46388</v>
      </c>
      <c r="D1415">
        <v>12659</v>
      </c>
      <c r="E1415" t="s">
        <v>762</v>
      </c>
      <c r="F1415" s="3" t="s">
        <v>38</v>
      </c>
      <c r="G1415" s="3">
        <v>5</v>
      </c>
      <c r="H1415" s="3">
        <v>1</v>
      </c>
      <c r="I1415" t="s">
        <v>763</v>
      </c>
      <c r="J1415">
        <v>6.98</v>
      </c>
      <c r="K1415" t="s">
        <v>764</v>
      </c>
      <c r="L1415" t="s">
        <v>765</v>
      </c>
      <c r="M1415">
        <v>3</v>
      </c>
    </row>
    <row r="1416" spans="1:13" x14ac:dyDescent="0.2">
      <c r="A1416" t="s">
        <v>761</v>
      </c>
      <c r="B1416" s="1">
        <v>45292</v>
      </c>
      <c r="C1416" s="1">
        <v>46388</v>
      </c>
      <c r="D1416">
        <v>12659</v>
      </c>
      <c r="E1416" t="s">
        <v>762</v>
      </c>
      <c r="F1416" s="3" t="s">
        <v>38</v>
      </c>
      <c r="G1416" s="3">
        <v>5</v>
      </c>
      <c r="H1416" s="3">
        <v>2</v>
      </c>
      <c r="I1416" t="s">
        <v>763</v>
      </c>
      <c r="J1416">
        <v>7.98</v>
      </c>
      <c r="K1416" t="s">
        <v>764</v>
      </c>
      <c r="L1416" t="s">
        <v>765</v>
      </c>
      <c r="M1416">
        <v>3</v>
      </c>
    </row>
    <row r="1417" spans="1:13" x14ac:dyDescent="0.2">
      <c r="A1417" t="s">
        <v>761</v>
      </c>
      <c r="B1417" s="1">
        <v>45292</v>
      </c>
      <c r="C1417" s="1">
        <v>46388</v>
      </c>
      <c r="D1417">
        <v>12659</v>
      </c>
      <c r="E1417" t="s">
        <v>762</v>
      </c>
      <c r="F1417" s="3" t="s">
        <v>38</v>
      </c>
      <c r="G1417" s="3">
        <v>5</v>
      </c>
      <c r="H1417" s="3">
        <v>3</v>
      </c>
      <c r="I1417" t="s">
        <v>763</v>
      </c>
      <c r="J1417">
        <v>9.65</v>
      </c>
      <c r="K1417" t="s">
        <v>764</v>
      </c>
      <c r="L1417" t="s">
        <v>765</v>
      </c>
      <c r="M1417">
        <v>3</v>
      </c>
    </row>
    <row r="1418" spans="1:13" x14ac:dyDescent="0.2">
      <c r="A1418" t="s">
        <v>761</v>
      </c>
      <c r="B1418" s="1">
        <v>45292</v>
      </c>
      <c r="C1418" s="1">
        <v>46388</v>
      </c>
      <c r="D1418">
        <v>12659</v>
      </c>
      <c r="E1418" t="s">
        <v>762</v>
      </c>
      <c r="F1418" s="3" t="s">
        <v>38</v>
      </c>
      <c r="G1418" s="3">
        <v>5</v>
      </c>
      <c r="H1418" s="3">
        <v>4</v>
      </c>
      <c r="I1418" t="s">
        <v>763</v>
      </c>
      <c r="J1418">
        <v>11.27</v>
      </c>
      <c r="K1418" t="s">
        <v>764</v>
      </c>
      <c r="L1418" t="s">
        <v>765</v>
      </c>
      <c r="M1418">
        <v>3</v>
      </c>
    </row>
    <row r="1419" spans="1:13" x14ac:dyDescent="0.2">
      <c r="A1419" t="s">
        <v>761</v>
      </c>
      <c r="B1419" s="1">
        <v>45292</v>
      </c>
      <c r="C1419" s="1">
        <v>46388</v>
      </c>
      <c r="D1419">
        <v>12659</v>
      </c>
      <c r="E1419" t="s">
        <v>762</v>
      </c>
      <c r="F1419" s="3" t="s">
        <v>38</v>
      </c>
      <c r="G1419" s="3">
        <v>5</v>
      </c>
      <c r="H1419" s="3">
        <v>5</v>
      </c>
      <c r="I1419" t="s">
        <v>763</v>
      </c>
      <c r="J1419">
        <v>12.45</v>
      </c>
      <c r="K1419" t="s">
        <v>764</v>
      </c>
      <c r="L1419" t="s">
        <v>765</v>
      </c>
      <c r="M1419">
        <v>3</v>
      </c>
    </row>
    <row r="1420" spans="1:13" x14ac:dyDescent="0.2">
      <c r="A1420" t="s">
        <v>761</v>
      </c>
      <c r="B1420" s="1">
        <v>45292</v>
      </c>
      <c r="C1420" s="1">
        <v>46388</v>
      </c>
      <c r="D1420">
        <v>12659</v>
      </c>
      <c r="E1420" t="s">
        <v>762</v>
      </c>
      <c r="F1420" s="3" t="s">
        <v>38</v>
      </c>
      <c r="G1420" s="3">
        <v>5</v>
      </c>
      <c r="H1420" s="3">
        <v>6</v>
      </c>
      <c r="I1420" t="s">
        <v>763</v>
      </c>
      <c r="J1420">
        <v>13.9</v>
      </c>
      <c r="K1420" t="s">
        <v>764</v>
      </c>
      <c r="L1420" t="s">
        <v>765</v>
      </c>
      <c r="M1420">
        <v>3</v>
      </c>
    </row>
    <row r="1421" spans="1:13" x14ac:dyDescent="0.2">
      <c r="A1421" t="s">
        <v>761</v>
      </c>
      <c r="B1421" s="1">
        <v>45292</v>
      </c>
      <c r="C1421" s="1">
        <v>46388</v>
      </c>
      <c r="D1421">
        <v>12659</v>
      </c>
      <c r="E1421" t="s">
        <v>762</v>
      </c>
      <c r="F1421" s="3" t="s">
        <v>38</v>
      </c>
      <c r="G1421" s="3">
        <v>5</v>
      </c>
      <c r="H1421" s="3">
        <v>7</v>
      </c>
      <c r="I1421" t="s">
        <v>763</v>
      </c>
      <c r="J1421">
        <v>14.82</v>
      </c>
      <c r="K1421" t="s">
        <v>764</v>
      </c>
      <c r="L1421" t="s">
        <v>765</v>
      </c>
      <c r="M1421">
        <v>3</v>
      </c>
    </row>
    <row r="1422" spans="1:13" x14ac:dyDescent="0.2">
      <c r="A1422" t="s">
        <v>761</v>
      </c>
      <c r="B1422" s="1">
        <v>45292</v>
      </c>
      <c r="C1422" s="1">
        <v>46388</v>
      </c>
      <c r="D1422">
        <v>12659</v>
      </c>
      <c r="E1422" t="s">
        <v>762</v>
      </c>
      <c r="F1422" s="3" t="s">
        <v>38</v>
      </c>
      <c r="G1422" s="3">
        <v>5</v>
      </c>
      <c r="H1422" s="3">
        <v>8</v>
      </c>
      <c r="I1422" t="s">
        <v>763</v>
      </c>
      <c r="J1422">
        <v>15.72</v>
      </c>
      <c r="K1422" t="s">
        <v>764</v>
      </c>
      <c r="L1422" t="s">
        <v>765</v>
      </c>
      <c r="M1422">
        <v>3</v>
      </c>
    </row>
    <row r="1423" spans="1:13" x14ac:dyDescent="0.2">
      <c r="A1423" t="s">
        <v>761</v>
      </c>
      <c r="B1423" s="1">
        <v>45292</v>
      </c>
      <c r="C1423" s="1">
        <v>46388</v>
      </c>
      <c r="D1423">
        <v>12659</v>
      </c>
      <c r="E1423" t="s">
        <v>762</v>
      </c>
      <c r="F1423" s="3" t="s">
        <v>38</v>
      </c>
      <c r="G1423" s="3">
        <v>5</v>
      </c>
      <c r="H1423" s="3">
        <v>9</v>
      </c>
      <c r="I1423" t="s">
        <v>763</v>
      </c>
      <c r="J1423">
        <v>16.61</v>
      </c>
      <c r="K1423" t="s">
        <v>764</v>
      </c>
      <c r="L1423" t="s">
        <v>765</v>
      </c>
      <c r="M1423">
        <v>3</v>
      </c>
    </row>
    <row r="1424" spans="1:13" x14ac:dyDescent="0.2">
      <c r="A1424" t="s">
        <v>761</v>
      </c>
      <c r="B1424" s="1">
        <v>45292</v>
      </c>
      <c r="C1424" s="1">
        <v>46388</v>
      </c>
      <c r="D1424">
        <v>12659</v>
      </c>
      <c r="E1424" t="s">
        <v>762</v>
      </c>
      <c r="F1424" s="3" t="s">
        <v>38</v>
      </c>
      <c r="G1424" s="3">
        <v>5</v>
      </c>
      <c r="H1424" s="3">
        <v>10</v>
      </c>
      <c r="I1424" t="s">
        <v>763</v>
      </c>
      <c r="J1424">
        <v>17.48</v>
      </c>
      <c r="K1424" t="s">
        <v>764</v>
      </c>
      <c r="L1424" t="s">
        <v>765</v>
      </c>
      <c r="M1424">
        <v>3</v>
      </c>
    </row>
    <row r="1425" spans="1:13" x14ac:dyDescent="0.2">
      <c r="A1425" t="s">
        <v>761</v>
      </c>
      <c r="B1425" s="1">
        <v>45292</v>
      </c>
      <c r="C1425" s="1">
        <v>46388</v>
      </c>
      <c r="D1425">
        <v>12659</v>
      </c>
      <c r="E1425" t="s">
        <v>762</v>
      </c>
      <c r="F1425" s="3" t="s">
        <v>38</v>
      </c>
      <c r="G1425" s="3">
        <v>5</v>
      </c>
      <c r="H1425" s="3">
        <v>11</v>
      </c>
      <c r="I1425" t="s">
        <v>763</v>
      </c>
      <c r="J1425">
        <v>18.38</v>
      </c>
      <c r="K1425" t="s">
        <v>764</v>
      </c>
      <c r="L1425" t="s">
        <v>765</v>
      </c>
      <c r="M1425">
        <v>3</v>
      </c>
    </row>
    <row r="1426" spans="1:13" x14ac:dyDescent="0.2">
      <c r="A1426" t="s">
        <v>761</v>
      </c>
      <c r="B1426" s="1">
        <v>45292</v>
      </c>
      <c r="C1426" s="1">
        <v>46388</v>
      </c>
      <c r="D1426">
        <v>12659</v>
      </c>
      <c r="E1426" t="s">
        <v>762</v>
      </c>
      <c r="F1426" s="3" t="s">
        <v>38</v>
      </c>
      <c r="G1426" s="3">
        <v>5</v>
      </c>
      <c r="H1426" s="3">
        <v>12</v>
      </c>
      <c r="I1426" t="s">
        <v>763</v>
      </c>
      <c r="J1426">
        <v>19.440000000000001</v>
      </c>
      <c r="K1426" t="s">
        <v>764</v>
      </c>
      <c r="L1426" t="s">
        <v>765</v>
      </c>
      <c r="M1426">
        <v>3</v>
      </c>
    </row>
    <row r="1427" spans="1:13" x14ac:dyDescent="0.2">
      <c r="A1427" t="s">
        <v>761</v>
      </c>
      <c r="B1427" s="1">
        <v>45292</v>
      </c>
      <c r="C1427" s="1">
        <v>46388</v>
      </c>
      <c r="D1427">
        <v>12659</v>
      </c>
      <c r="E1427" t="s">
        <v>762</v>
      </c>
      <c r="F1427" s="3" t="s">
        <v>38</v>
      </c>
      <c r="G1427" s="3">
        <v>5</v>
      </c>
      <c r="H1427" s="3">
        <v>13</v>
      </c>
      <c r="I1427" t="s">
        <v>763</v>
      </c>
      <c r="J1427">
        <v>20.51</v>
      </c>
      <c r="K1427" t="s">
        <v>764</v>
      </c>
      <c r="L1427" t="s">
        <v>765</v>
      </c>
      <c r="M1427">
        <v>3</v>
      </c>
    </row>
    <row r="1428" spans="1:13" x14ac:dyDescent="0.2">
      <c r="A1428" t="s">
        <v>761</v>
      </c>
      <c r="B1428" s="1">
        <v>45292</v>
      </c>
      <c r="C1428" s="1">
        <v>46388</v>
      </c>
      <c r="D1428">
        <v>12659</v>
      </c>
      <c r="E1428" t="s">
        <v>762</v>
      </c>
      <c r="F1428" s="3" t="s">
        <v>38</v>
      </c>
      <c r="G1428" s="3">
        <v>5</v>
      </c>
      <c r="H1428" s="3">
        <v>14</v>
      </c>
      <c r="I1428" t="s">
        <v>763</v>
      </c>
      <c r="J1428">
        <v>21.57</v>
      </c>
      <c r="K1428" t="s">
        <v>764</v>
      </c>
      <c r="L1428" t="s">
        <v>765</v>
      </c>
      <c r="M1428">
        <v>3</v>
      </c>
    </row>
    <row r="1429" spans="1:13" x14ac:dyDescent="0.2">
      <c r="A1429" t="s">
        <v>761</v>
      </c>
      <c r="B1429" s="1">
        <v>45292</v>
      </c>
      <c r="C1429" s="1">
        <v>46388</v>
      </c>
      <c r="D1429">
        <v>12659</v>
      </c>
      <c r="E1429" t="s">
        <v>762</v>
      </c>
      <c r="F1429" s="3" t="s">
        <v>38</v>
      </c>
      <c r="G1429" s="3">
        <v>5</v>
      </c>
      <c r="H1429" s="3">
        <v>15</v>
      </c>
      <c r="I1429" t="s">
        <v>763</v>
      </c>
      <c r="J1429">
        <v>22.65</v>
      </c>
      <c r="K1429" t="s">
        <v>764</v>
      </c>
      <c r="L1429" t="s">
        <v>765</v>
      </c>
      <c r="M1429">
        <v>3</v>
      </c>
    </row>
    <row r="1430" spans="1:13" x14ac:dyDescent="0.2">
      <c r="A1430" t="s">
        <v>761</v>
      </c>
      <c r="B1430" s="1">
        <v>45292</v>
      </c>
      <c r="C1430" s="1">
        <v>46388</v>
      </c>
      <c r="D1430">
        <v>12659</v>
      </c>
      <c r="E1430" t="s">
        <v>762</v>
      </c>
      <c r="F1430" s="3" t="s">
        <v>38</v>
      </c>
      <c r="G1430" s="3">
        <v>5</v>
      </c>
      <c r="H1430" s="3">
        <v>16</v>
      </c>
      <c r="I1430" t="s">
        <v>763</v>
      </c>
      <c r="J1430">
        <v>23.71</v>
      </c>
      <c r="K1430" t="s">
        <v>764</v>
      </c>
      <c r="L1430" t="s">
        <v>765</v>
      </c>
      <c r="M1430">
        <v>3</v>
      </c>
    </row>
    <row r="1431" spans="1:13" x14ac:dyDescent="0.2">
      <c r="A1431" t="s">
        <v>761</v>
      </c>
      <c r="B1431" s="1">
        <v>45292</v>
      </c>
      <c r="C1431" s="1">
        <v>46388</v>
      </c>
      <c r="D1431">
        <v>12659</v>
      </c>
      <c r="E1431" t="s">
        <v>762</v>
      </c>
      <c r="F1431" s="3" t="s">
        <v>38</v>
      </c>
      <c r="G1431" s="3">
        <v>5</v>
      </c>
      <c r="H1431" s="3">
        <v>17</v>
      </c>
      <c r="I1431" t="s">
        <v>763</v>
      </c>
      <c r="J1431">
        <v>24.76</v>
      </c>
      <c r="K1431" t="s">
        <v>764</v>
      </c>
      <c r="L1431" t="s">
        <v>765</v>
      </c>
      <c r="M1431">
        <v>3</v>
      </c>
    </row>
    <row r="1432" spans="1:13" x14ac:dyDescent="0.2">
      <c r="A1432" t="s">
        <v>761</v>
      </c>
      <c r="B1432" s="1">
        <v>45292</v>
      </c>
      <c r="C1432" s="1">
        <v>46388</v>
      </c>
      <c r="D1432">
        <v>12659</v>
      </c>
      <c r="E1432" t="s">
        <v>762</v>
      </c>
      <c r="F1432" s="3" t="s">
        <v>38</v>
      </c>
      <c r="G1432" s="3">
        <v>5</v>
      </c>
      <c r="H1432" s="3">
        <v>18</v>
      </c>
      <c r="I1432" t="s">
        <v>763</v>
      </c>
      <c r="J1432">
        <v>25.83</v>
      </c>
      <c r="K1432" t="s">
        <v>764</v>
      </c>
      <c r="L1432" t="s">
        <v>765</v>
      </c>
      <c r="M1432">
        <v>3</v>
      </c>
    </row>
    <row r="1433" spans="1:13" x14ac:dyDescent="0.2">
      <c r="A1433" t="s">
        <v>761</v>
      </c>
      <c r="B1433" s="1">
        <v>45292</v>
      </c>
      <c r="C1433" s="1">
        <v>46388</v>
      </c>
      <c r="D1433">
        <v>12659</v>
      </c>
      <c r="E1433" t="s">
        <v>762</v>
      </c>
      <c r="F1433" s="3" t="s">
        <v>38</v>
      </c>
      <c r="G1433" s="3">
        <v>5</v>
      </c>
      <c r="H1433" s="3">
        <v>19</v>
      </c>
      <c r="I1433" t="s">
        <v>763</v>
      </c>
      <c r="J1433">
        <v>26.9</v>
      </c>
      <c r="K1433" t="s">
        <v>764</v>
      </c>
      <c r="L1433" t="s">
        <v>765</v>
      </c>
      <c r="M1433">
        <v>3</v>
      </c>
    </row>
    <row r="1434" spans="1:13" x14ac:dyDescent="0.2">
      <c r="A1434" t="s">
        <v>761</v>
      </c>
      <c r="B1434" s="1">
        <v>45292</v>
      </c>
      <c r="C1434" s="1">
        <v>46388</v>
      </c>
      <c r="D1434">
        <v>12659</v>
      </c>
      <c r="E1434" t="s">
        <v>762</v>
      </c>
      <c r="F1434" s="3" t="s">
        <v>38</v>
      </c>
      <c r="G1434" s="3">
        <v>5</v>
      </c>
      <c r="H1434" s="3">
        <v>20</v>
      </c>
      <c r="I1434" t="s">
        <v>763</v>
      </c>
      <c r="J1434">
        <v>27.94</v>
      </c>
      <c r="K1434" t="s">
        <v>764</v>
      </c>
      <c r="L1434" t="s">
        <v>765</v>
      </c>
      <c r="M1434">
        <v>3</v>
      </c>
    </row>
    <row r="1435" spans="1:13" x14ac:dyDescent="0.2">
      <c r="A1435" t="s">
        <v>761</v>
      </c>
      <c r="B1435" s="1">
        <v>45292</v>
      </c>
      <c r="C1435" s="1">
        <v>46388</v>
      </c>
      <c r="D1435">
        <v>12659</v>
      </c>
      <c r="E1435" t="s">
        <v>762</v>
      </c>
      <c r="F1435" s="3" t="s">
        <v>38</v>
      </c>
      <c r="G1435" s="3">
        <v>6</v>
      </c>
      <c r="H1435" s="3">
        <v>0.5</v>
      </c>
      <c r="I1435" t="s">
        <v>763</v>
      </c>
      <c r="J1435">
        <v>6.86</v>
      </c>
      <c r="K1435" t="s">
        <v>764</v>
      </c>
      <c r="L1435" t="s">
        <v>765</v>
      </c>
      <c r="M1435">
        <v>3</v>
      </c>
    </row>
    <row r="1436" spans="1:13" x14ac:dyDescent="0.2">
      <c r="A1436" t="s">
        <v>761</v>
      </c>
      <c r="B1436" s="1">
        <v>45292</v>
      </c>
      <c r="C1436" s="1">
        <v>46388</v>
      </c>
      <c r="D1436">
        <v>12659</v>
      </c>
      <c r="E1436" t="s">
        <v>762</v>
      </c>
      <c r="F1436" s="3" t="s">
        <v>38</v>
      </c>
      <c r="G1436" s="3">
        <v>6</v>
      </c>
      <c r="H1436" s="3">
        <v>1</v>
      </c>
      <c r="I1436" t="s">
        <v>763</v>
      </c>
      <c r="J1436">
        <v>7.24</v>
      </c>
      <c r="K1436" t="s">
        <v>764</v>
      </c>
      <c r="L1436" t="s">
        <v>765</v>
      </c>
      <c r="M1436">
        <v>3</v>
      </c>
    </row>
    <row r="1437" spans="1:13" x14ac:dyDescent="0.2">
      <c r="A1437" t="s">
        <v>761</v>
      </c>
      <c r="B1437" s="1">
        <v>45292</v>
      </c>
      <c r="C1437" s="1">
        <v>46388</v>
      </c>
      <c r="D1437">
        <v>12659</v>
      </c>
      <c r="E1437" t="s">
        <v>762</v>
      </c>
      <c r="F1437" s="3" t="s">
        <v>38</v>
      </c>
      <c r="G1437" s="3">
        <v>6</v>
      </c>
      <c r="H1437" s="3">
        <v>2</v>
      </c>
      <c r="I1437" t="s">
        <v>763</v>
      </c>
      <c r="J1437">
        <v>9.01</v>
      </c>
      <c r="K1437" t="s">
        <v>764</v>
      </c>
      <c r="L1437" t="s">
        <v>765</v>
      </c>
      <c r="M1437">
        <v>3</v>
      </c>
    </row>
    <row r="1438" spans="1:13" x14ac:dyDescent="0.2">
      <c r="A1438" t="s">
        <v>761</v>
      </c>
      <c r="B1438" s="1">
        <v>45292</v>
      </c>
      <c r="C1438" s="1">
        <v>46388</v>
      </c>
      <c r="D1438">
        <v>12659</v>
      </c>
      <c r="E1438" t="s">
        <v>762</v>
      </c>
      <c r="F1438" s="3" t="s">
        <v>38</v>
      </c>
      <c r="G1438" s="3">
        <v>6</v>
      </c>
      <c r="H1438" s="3">
        <v>3</v>
      </c>
      <c r="I1438" t="s">
        <v>763</v>
      </c>
      <c r="J1438">
        <v>11.66</v>
      </c>
      <c r="K1438" t="s">
        <v>764</v>
      </c>
      <c r="L1438" t="s">
        <v>765</v>
      </c>
      <c r="M1438">
        <v>3</v>
      </c>
    </row>
    <row r="1439" spans="1:13" x14ac:dyDescent="0.2">
      <c r="A1439" t="s">
        <v>761</v>
      </c>
      <c r="B1439" s="1">
        <v>45292</v>
      </c>
      <c r="C1439" s="1">
        <v>46388</v>
      </c>
      <c r="D1439">
        <v>12659</v>
      </c>
      <c r="E1439" t="s">
        <v>762</v>
      </c>
      <c r="F1439" s="3" t="s">
        <v>38</v>
      </c>
      <c r="G1439" s="3">
        <v>6</v>
      </c>
      <c r="H1439" s="3">
        <v>4</v>
      </c>
      <c r="I1439" t="s">
        <v>763</v>
      </c>
      <c r="J1439">
        <v>13.49</v>
      </c>
      <c r="K1439" t="s">
        <v>764</v>
      </c>
      <c r="L1439" t="s">
        <v>765</v>
      </c>
      <c r="M1439">
        <v>3</v>
      </c>
    </row>
    <row r="1440" spans="1:13" x14ac:dyDescent="0.2">
      <c r="A1440" t="s">
        <v>761</v>
      </c>
      <c r="B1440" s="1">
        <v>45292</v>
      </c>
      <c r="C1440" s="1">
        <v>46388</v>
      </c>
      <c r="D1440">
        <v>12659</v>
      </c>
      <c r="E1440" t="s">
        <v>762</v>
      </c>
      <c r="F1440" s="3" t="s">
        <v>38</v>
      </c>
      <c r="G1440" s="3">
        <v>6</v>
      </c>
      <c r="H1440" s="3">
        <v>5</v>
      </c>
      <c r="I1440" t="s">
        <v>763</v>
      </c>
      <c r="J1440">
        <v>14.77</v>
      </c>
      <c r="K1440" t="s">
        <v>764</v>
      </c>
      <c r="L1440" t="s">
        <v>765</v>
      </c>
      <c r="M1440">
        <v>3</v>
      </c>
    </row>
    <row r="1441" spans="1:13" x14ac:dyDescent="0.2">
      <c r="A1441" t="s">
        <v>761</v>
      </c>
      <c r="B1441" s="1">
        <v>45292</v>
      </c>
      <c r="C1441" s="1">
        <v>46388</v>
      </c>
      <c r="D1441">
        <v>12659</v>
      </c>
      <c r="E1441" t="s">
        <v>762</v>
      </c>
      <c r="F1441" s="3" t="s">
        <v>38</v>
      </c>
      <c r="G1441" s="3">
        <v>6</v>
      </c>
      <c r="H1441" s="3">
        <v>6</v>
      </c>
      <c r="I1441" t="s">
        <v>763</v>
      </c>
      <c r="J1441">
        <v>16.61</v>
      </c>
      <c r="K1441" t="s">
        <v>764</v>
      </c>
      <c r="L1441" t="s">
        <v>765</v>
      </c>
      <c r="M1441">
        <v>3</v>
      </c>
    </row>
    <row r="1442" spans="1:13" x14ac:dyDescent="0.2">
      <c r="A1442" t="s">
        <v>761</v>
      </c>
      <c r="B1442" s="1">
        <v>45292</v>
      </c>
      <c r="C1442" s="1">
        <v>46388</v>
      </c>
      <c r="D1442">
        <v>12659</v>
      </c>
      <c r="E1442" t="s">
        <v>762</v>
      </c>
      <c r="F1442" s="3" t="s">
        <v>38</v>
      </c>
      <c r="G1442" s="3">
        <v>6</v>
      </c>
      <c r="H1442" s="3">
        <v>7</v>
      </c>
      <c r="I1442" t="s">
        <v>763</v>
      </c>
      <c r="J1442">
        <v>17.88</v>
      </c>
      <c r="K1442" t="s">
        <v>764</v>
      </c>
      <c r="L1442" t="s">
        <v>765</v>
      </c>
      <c r="M1442">
        <v>3</v>
      </c>
    </row>
    <row r="1443" spans="1:13" x14ac:dyDescent="0.2">
      <c r="A1443" t="s">
        <v>761</v>
      </c>
      <c r="B1443" s="1">
        <v>45292</v>
      </c>
      <c r="C1443" s="1">
        <v>46388</v>
      </c>
      <c r="D1443">
        <v>12659</v>
      </c>
      <c r="E1443" t="s">
        <v>762</v>
      </c>
      <c r="F1443" s="3" t="s">
        <v>38</v>
      </c>
      <c r="G1443" s="3">
        <v>6</v>
      </c>
      <c r="H1443" s="3">
        <v>8</v>
      </c>
      <c r="I1443" t="s">
        <v>763</v>
      </c>
      <c r="J1443">
        <v>19.11</v>
      </c>
      <c r="K1443" t="s">
        <v>764</v>
      </c>
      <c r="L1443" t="s">
        <v>765</v>
      </c>
      <c r="M1443">
        <v>3</v>
      </c>
    </row>
    <row r="1444" spans="1:13" x14ac:dyDescent="0.2">
      <c r="A1444" t="s">
        <v>761</v>
      </c>
      <c r="B1444" s="1">
        <v>45292</v>
      </c>
      <c r="C1444" s="1">
        <v>46388</v>
      </c>
      <c r="D1444">
        <v>12659</v>
      </c>
      <c r="E1444" t="s">
        <v>762</v>
      </c>
      <c r="F1444" s="3" t="s">
        <v>38</v>
      </c>
      <c r="G1444" s="3">
        <v>6</v>
      </c>
      <c r="H1444" s="3">
        <v>9</v>
      </c>
      <c r="I1444" t="s">
        <v>763</v>
      </c>
      <c r="J1444">
        <v>20.28</v>
      </c>
      <c r="K1444" t="s">
        <v>764</v>
      </c>
      <c r="L1444" t="s">
        <v>765</v>
      </c>
      <c r="M1444">
        <v>3</v>
      </c>
    </row>
    <row r="1445" spans="1:13" x14ac:dyDescent="0.2">
      <c r="A1445" t="s">
        <v>761</v>
      </c>
      <c r="B1445" s="1">
        <v>45292</v>
      </c>
      <c r="C1445" s="1">
        <v>46388</v>
      </c>
      <c r="D1445">
        <v>12659</v>
      </c>
      <c r="E1445" t="s">
        <v>762</v>
      </c>
      <c r="F1445" s="3" t="s">
        <v>38</v>
      </c>
      <c r="G1445" s="3">
        <v>6</v>
      </c>
      <c r="H1445" s="3">
        <v>10</v>
      </c>
      <c r="I1445" t="s">
        <v>763</v>
      </c>
      <c r="J1445">
        <v>21.44</v>
      </c>
      <c r="K1445" t="s">
        <v>764</v>
      </c>
      <c r="L1445" t="s">
        <v>765</v>
      </c>
      <c r="M1445">
        <v>3</v>
      </c>
    </row>
    <row r="1446" spans="1:13" x14ac:dyDescent="0.2">
      <c r="A1446" t="s">
        <v>761</v>
      </c>
      <c r="B1446" s="1">
        <v>45292</v>
      </c>
      <c r="C1446" s="1">
        <v>46388</v>
      </c>
      <c r="D1446">
        <v>12659</v>
      </c>
      <c r="E1446" t="s">
        <v>762</v>
      </c>
      <c r="F1446" s="3" t="s">
        <v>38</v>
      </c>
      <c r="G1446" s="3">
        <v>6</v>
      </c>
      <c r="H1446" s="3">
        <v>11</v>
      </c>
      <c r="I1446" t="s">
        <v>763</v>
      </c>
      <c r="J1446">
        <v>22.6</v>
      </c>
      <c r="K1446" t="s">
        <v>764</v>
      </c>
      <c r="L1446" t="s">
        <v>765</v>
      </c>
      <c r="M1446">
        <v>3</v>
      </c>
    </row>
    <row r="1447" spans="1:13" x14ac:dyDescent="0.2">
      <c r="A1447" t="s">
        <v>761</v>
      </c>
      <c r="B1447" s="1">
        <v>45292</v>
      </c>
      <c r="C1447" s="1">
        <v>46388</v>
      </c>
      <c r="D1447">
        <v>12659</v>
      </c>
      <c r="E1447" t="s">
        <v>762</v>
      </c>
      <c r="F1447" s="3" t="s">
        <v>38</v>
      </c>
      <c r="G1447" s="3">
        <v>6</v>
      </c>
      <c r="H1447" s="3">
        <v>12</v>
      </c>
      <c r="I1447" t="s">
        <v>763</v>
      </c>
      <c r="J1447">
        <v>23.91</v>
      </c>
      <c r="K1447" t="s">
        <v>764</v>
      </c>
      <c r="L1447" t="s">
        <v>765</v>
      </c>
      <c r="M1447">
        <v>3</v>
      </c>
    </row>
    <row r="1448" spans="1:13" x14ac:dyDescent="0.2">
      <c r="A1448" t="s">
        <v>761</v>
      </c>
      <c r="B1448" s="1">
        <v>45292</v>
      </c>
      <c r="C1448" s="1">
        <v>46388</v>
      </c>
      <c r="D1448">
        <v>12659</v>
      </c>
      <c r="E1448" t="s">
        <v>762</v>
      </c>
      <c r="F1448" s="3" t="s">
        <v>38</v>
      </c>
      <c r="G1448" s="3">
        <v>6</v>
      </c>
      <c r="H1448" s="3">
        <v>13</v>
      </c>
      <c r="I1448" t="s">
        <v>763</v>
      </c>
      <c r="J1448">
        <v>25.22</v>
      </c>
      <c r="K1448" t="s">
        <v>764</v>
      </c>
      <c r="L1448" t="s">
        <v>765</v>
      </c>
      <c r="M1448">
        <v>3</v>
      </c>
    </row>
    <row r="1449" spans="1:13" x14ac:dyDescent="0.2">
      <c r="A1449" t="s">
        <v>761</v>
      </c>
      <c r="B1449" s="1">
        <v>45292</v>
      </c>
      <c r="C1449" s="1">
        <v>46388</v>
      </c>
      <c r="D1449">
        <v>12659</v>
      </c>
      <c r="E1449" t="s">
        <v>762</v>
      </c>
      <c r="F1449" s="3" t="s">
        <v>38</v>
      </c>
      <c r="G1449" s="3">
        <v>6</v>
      </c>
      <c r="H1449" s="3">
        <v>14</v>
      </c>
      <c r="I1449" t="s">
        <v>763</v>
      </c>
      <c r="J1449">
        <v>26.48</v>
      </c>
      <c r="K1449" t="s">
        <v>764</v>
      </c>
      <c r="L1449" t="s">
        <v>765</v>
      </c>
      <c r="M1449">
        <v>3</v>
      </c>
    </row>
    <row r="1450" spans="1:13" x14ac:dyDescent="0.2">
      <c r="A1450" t="s">
        <v>761</v>
      </c>
      <c r="B1450" s="1">
        <v>45292</v>
      </c>
      <c r="C1450" s="1">
        <v>46388</v>
      </c>
      <c r="D1450">
        <v>12659</v>
      </c>
      <c r="E1450" t="s">
        <v>762</v>
      </c>
      <c r="F1450" s="3" t="s">
        <v>38</v>
      </c>
      <c r="G1450" s="3">
        <v>6</v>
      </c>
      <c r="H1450" s="3">
        <v>15</v>
      </c>
      <c r="I1450" t="s">
        <v>763</v>
      </c>
      <c r="J1450">
        <v>27.72</v>
      </c>
      <c r="K1450" t="s">
        <v>764</v>
      </c>
      <c r="L1450" t="s">
        <v>765</v>
      </c>
      <c r="M1450">
        <v>3</v>
      </c>
    </row>
    <row r="1451" spans="1:13" x14ac:dyDescent="0.2">
      <c r="A1451" t="s">
        <v>761</v>
      </c>
      <c r="B1451" s="1">
        <v>45292</v>
      </c>
      <c r="C1451" s="1">
        <v>46388</v>
      </c>
      <c r="D1451">
        <v>12659</v>
      </c>
      <c r="E1451" t="s">
        <v>762</v>
      </c>
      <c r="F1451" s="3" t="s">
        <v>38</v>
      </c>
      <c r="G1451" s="3">
        <v>6</v>
      </c>
      <c r="H1451" s="3">
        <v>16</v>
      </c>
      <c r="I1451" t="s">
        <v>763</v>
      </c>
      <c r="J1451">
        <v>28.98</v>
      </c>
      <c r="K1451" t="s">
        <v>764</v>
      </c>
      <c r="L1451" t="s">
        <v>765</v>
      </c>
      <c r="M1451">
        <v>3</v>
      </c>
    </row>
    <row r="1452" spans="1:13" x14ac:dyDescent="0.2">
      <c r="A1452" t="s">
        <v>761</v>
      </c>
      <c r="B1452" s="1">
        <v>45292</v>
      </c>
      <c r="C1452" s="1">
        <v>46388</v>
      </c>
      <c r="D1452">
        <v>12659</v>
      </c>
      <c r="E1452" t="s">
        <v>762</v>
      </c>
      <c r="F1452" s="3" t="s">
        <v>38</v>
      </c>
      <c r="G1452" s="3">
        <v>6</v>
      </c>
      <c r="H1452" s="3">
        <v>17</v>
      </c>
      <c r="I1452" t="s">
        <v>763</v>
      </c>
      <c r="J1452">
        <v>30.22</v>
      </c>
      <c r="K1452" t="s">
        <v>764</v>
      </c>
      <c r="L1452" t="s">
        <v>765</v>
      </c>
      <c r="M1452">
        <v>3</v>
      </c>
    </row>
    <row r="1453" spans="1:13" x14ac:dyDescent="0.2">
      <c r="A1453" t="s">
        <v>761</v>
      </c>
      <c r="B1453" s="1">
        <v>45292</v>
      </c>
      <c r="C1453" s="1">
        <v>46388</v>
      </c>
      <c r="D1453">
        <v>12659</v>
      </c>
      <c r="E1453" t="s">
        <v>762</v>
      </c>
      <c r="F1453" s="3" t="s">
        <v>38</v>
      </c>
      <c r="G1453" s="3">
        <v>6</v>
      </c>
      <c r="H1453" s="3">
        <v>18</v>
      </c>
      <c r="I1453" t="s">
        <v>763</v>
      </c>
      <c r="J1453">
        <v>31.47</v>
      </c>
      <c r="K1453" t="s">
        <v>764</v>
      </c>
      <c r="L1453" t="s">
        <v>765</v>
      </c>
      <c r="M1453">
        <v>3</v>
      </c>
    </row>
    <row r="1454" spans="1:13" x14ac:dyDescent="0.2">
      <c r="A1454" t="s">
        <v>761</v>
      </c>
      <c r="B1454" s="1">
        <v>45292</v>
      </c>
      <c r="C1454" s="1">
        <v>46388</v>
      </c>
      <c r="D1454">
        <v>12659</v>
      </c>
      <c r="E1454" t="s">
        <v>762</v>
      </c>
      <c r="F1454" s="3" t="s">
        <v>38</v>
      </c>
      <c r="G1454" s="3">
        <v>6</v>
      </c>
      <c r="H1454" s="3">
        <v>19</v>
      </c>
      <c r="I1454" t="s">
        <v>763</v>
      </c>
      <c r="J1454">
        <v>32.74</v>
      </c>
      <c r="K1454" t="s">
        <v>764</v>
      </c>
      <c r="L1454" t="s">
        <v>765</v>
      </c>
      <c r="M1454">
        <v>3</v>
      </c>
    </row>
    <row r="1455" spans="1:13" x14ac:dyDescent="0.2">
      <c r="A1455" t="s">
        <v>761</v>
      </c>
      <c r="B1455" s="1">
        <v>45292</v>
      </c>
      <c r="C1455" s="1">
        <v>46388</v>
      </c>
      <c r="D1455">
        <v>12659</v>
      </c>
      <c r="E1455" t="s">
        <v>762</v>
      </c>
      <c r="F1455" s="3" t="s">
        <v>38</v>
      </c>
      <c r="G1455" s="3">
        <v>6</v>
      </c>
      <c r="H1455" s="3">
        <v>20</v>
      </c>
      <c r="I1455" t="s">
        <v>763</v>
      </c>
      <c r="J1455">
        <v>33.99</v>
      </c>
      <c r="K1455" t="s">
        <v>764</v>
      </c>
      <c r="L1455" t="s">
        <v>765</v>
      </c>
      <c r="M1455">
        <v>3</v>
      </c>
    </row>
    <row r="1456" spans="1:13" x14ac:dyDescent="0.2">
      <c r="A1456" t="s">
        <v>761</v>
      </c>
      <c r="B1456" s="1">
        <v>45292</v>
      </c>
      <c r="C1456" s="1">
        <v>46388</v>
      </c>
      <c r="D1456">
        <v>12659</v>
      </c>
      <c r="E1456" t="s">
        <v>762</v>
      </c>
      <c r="F1456" s="3" t="s">
        <v>38</v>
      </c>
      <c r="G1456" s="3">
        <v>7</v>
      </c>
      <c r="H1456" s="3">
        <v>0.5</v>
      </c>
      <c r="I1456" t="s">
        <v>763</v>
      </c>
      <c r="J1456">
        <v>7.27</v>
      </c>
      <c r="K1456" t="s">
        <v>764</v>
      </c>
      <c r="L1456" t="s">
        <v>765</v>
      </c>
      <c r="M1456">
        <v>3</v>
      </c>
    </row>
    <row r="1457" spans="1:13" x14ac:dyDescent="0.2">
      <c r="A1457" t="s">
        <v>761</v>
      </c>
      <c r="B1457" s="1">
        <v>45292</v>
      </c>
      <c r="C1457" s="1">
        <v>46388</v>
      </c>
      <c r="D1457">
        <v>12659</v>
      </c>
      <c r="E1457" t="s">
        <v>762</v>
      </c>
      <c r="F1457" s="3" t="s">
        <v>38</v>
      </c>
      <c r="G1457" s="3">
        <v>7</v>
      </c>
      <c r="H1457" s="3">
        <v>1</v>
      </c>
      <c r="I1457" t="s">
        <v>763</v>
      </c>
      <c r="J1457">
        <v>7.83</v>
      </c>
      <c r="K1457" t="s">
        <v>764</v>
      </c>
      <c r="L1457" t="s">
        <v>765</v>
      </c>
      <c r="M1457">
        <v>3</v>
      </c>
    </row>
    <row r="1458" spans="1:13" x14ac:dyDescent="0.2">
      <c r="A1458" t="s">
        <v>761</v>
      </c>
      <c r="B1458" s="1">
        <v>45292</v>
      </c>
      <c r="C1458" s="1">
        <v>46388</v>
      </c>
      <c r="D1458">
        <v>12659</v>
      </c>
      <c r="E1458" t="s">
        <v>762</v>
      </c>
      <c r="F1458" s="3" t="s">
        <v>38</v>
      </c>
      <c r="G1458" s="3">
        <v>7</v>
      </c>
      <c r="H1458" s="3">
        <v>2</v>
      </c>
      <c r="I1458" t="s">
        <v>763</v>
      </c>
      <c r="J1458">
        <v>9.9</v>
      </c>
      <c r="K1458" t="s">
        <v>764</v>
      </c>
      <c r="L1458" t="s">
        <v>765</v>
      </c>
      <c r="M1458">
        <v>3</v>
      </c>
    </row>
    <row r="1459" spans="1:13" x14ac:dyDescent="0.2">
      <c r="A1459" t="s">
        <v>761</v>
      </c>
      <c r="B1459" s="1">
        <v>45292</v>
      </c>
      <c r="C1459" s="1">
        <v>46388</v>
      </c>
      <c r="D1459">
        <v>12659</v>
      </c>
      <c r="E1459" t="s">
        <v>762</v>
      </c>
      <c r="F1459" s="3" t="s">
        <v>38</v>
      </c>
      <c r="G1459" s="3">
        <v>7</v>
      </c>
      <c r="H1459" s="3">
        <v>3</v>
      </c>
      <c r="I1459" t="s">
        <v>763</v>
      </c>
      <c r="J1459">
        <v>13.33</v>
      </c>
      <c r="K1459" t="s">
        <v>764</v>
      </c>
      <c r="L1459" t="s">
        <v>765</v>
      </c>
      <c r="M1459">
        <v>3</v>
      </c>
    </row>
    <row r="1460" spans="1:13" x14ac:dyDescent="0.2">
      <c r="A1460" t="s">
        <v>761</v>
      </c>
      <c r="B1460" s="1">
        <v>45292</v>
      </c>
      <c r="C1460" s="1">
        <v>46388</v>
      </c>
      <c r="D1460">
        <v>12659</v>
      </c>
      <c r="E1460" t="s">
        <v>762</v>
      </c>
      <c r="F1460" s="3" t="s">
        <v>38</v>
      </c>
      <c r="G1460" s="3">
        <v>7</v>
      </c>
      <c r="H1460" s="3">
        <v>4</v>
      </c>
      <c r="I1460" t="s">
        <v>763</v>
      </c>
      <c r="J1460">
        <v>15.8</v>
      </c>
      <c r="K1460" t="s">
        <v>764</v>
      </c>
      <c r="L1460" t="s">
        <v>765</v>
      </c>
      <c r="M1460">
        <v>3</v>
      </c>
    </row>
    <row r="1461" spans="1:13" x14ac:dyDescent="0.2">
      <c r="A1461" t="s">
        <v>761</v>
      </c>
      <c r="B1461" s="1">
        <v>45292</v>
      </c>
      <c r="C1461" s="1">
        <v>46388</v>
      </c>
      <c r="D1461">
        <v>12659</v>
      </c>
      <c r="E1461" t="s">
        <v>762</v>
      </c>
      <c r="F1461" s="3" t="s">
        <v>38</v>
      </c>
      <c r="G1461" s="3">
        <v>7</v>
      </c>
      <c r="H1461" s="3">
        <v>5</v>
      </c>
      <c r="I1461" t="s">
        <v>763</v>
      </c>
      <c r="J1461">
        <v>17.98</v>
      </c>
      <c r="K1461" t="s">
        <v>764</v>
      </c>
      <c r="L1461" t="s">
        <v>765</v>
      </c>
      <c r="M1461">
        <v>3</v>
      </c>
    </row>
    <row r="1462" spans="1:13" x14ac:dyDescent="0.2">
      <c r="A1462" t="s">
        <v>761</v>
      </c>
      <c r="B1462" s="1">
        <v>45292</v>
      </c>
      <c r="C1462" s="1">
        <v>46388</v>
      </c>
      <c r="D1462">
        <v>12659</v>
      </c>
      <c r="E1462" t="s">
        <v>762</v>
      </c>
      <c r="F1462" s="3" t="s">
        <v>38</v>
      </c>
      <c r="G1462" s="3">
        <v>7</v>
      </c>
      <c r="H1462" s="3">
        <v>6</v>
      </c>
      <c r="I1462" t="s">
        <v>763</v>
      </c>
      <c r="J1462">
        <v>20.77</v>
      </c>
      <c r="K1462" t="s">
        <v>764</v>
      </c>
      <c r="L1462" t="s">
        <v>765</v>
      </c>
      <c r="M1462">
        <v>3</v>
      </c>
    </row>
    <row r="1463" spans="1:13" x14ac:dyDescent="0.2">
      <c r="A1463" t="s">
        <v>761</v>
      </c>
      <c r="B1463" s="1">
        <v>45292</v>
      </c>
      <c r="C1463" s="1">
        <v>46388</v>
      </c>
      <c r="D1463">
        <v>12659</v>
      </c>
      <c r="E1463" t="s">
        <v>762</v>
      </c>
      <c r="F1463" s="3" t="s">
        <v>38</v>
      </c>
      <c r="G1463" s="3">
        <v>7</v>
      </c>
      <c r="H1463" s="3">
        <v>7</v>
      </c>
      <c r="I1463" t="s">
        <v>763</v>
      </c>
      <c r="J1463">
        <v>22.48</v>
      </c>
      <c r="K1463" t="s">
        <v>764</v>
      </c>
      <c r="L1463" t="s">
        <v>765</v>
      </c>
      <c r="M1463">
        <v>3</v>
      </c>
    </row>
    <row r="1464" spans="1:13" x14ac:dyDescent="0.2">
      <c r="A1464" t="s">
        <v>761</v>
      </c>
      <c r="B1464" s="1">
        <v>45292</v>
      </c>
      <c r="C1464" s="1">
        <v>46388</v>
      </c>
      <c r="D1464">
        <v>12659</v>
      </c>
      <c r="E1464" t="s">
        <v>762</v>
      </c>
      <c r="F1464" s="3" t="s">
        <v>38</v>
      </c>
      <c r="G1464" s="3">
        <v>7</v>
      </c>
      <c r="H1464" s="3">
        <v>8</v>
      </c>
      <c r="I1464" t="s">
        <v>763</v>
      </c>
      <c r="J1464">
        <v>24.12</v>
      </c>
      <c r="K1464" t="s">
        <v>764</v>
      </c>
      <c r="L1464" t="s">
        <v>765</v>
      </c>
      <c r="M1464">
        <v>3</v>
      </c>
    </row>
    <row r="1465" spans="1:13" x14ac:dyDescent="0.2">
      <c r="A1465" t="s">
        <v>761</v>
      </c>
      <c r="B1465" s="1">
        <v>45292</v>
      </c>
      <c r="C1465" s="1">
        <v>46388</v>
      </c>
      <c r="D1465">
        <v>12659</v>
      </c>
      <c r="E1465" t="s">
        <v>762</v>
      </c>
      <c r="F1465" s="3" t="s">
        <v>38</v>
      </c>
      <c r="G1465" s="3">
        <v>7</v>
      </c>
      <c r="H1465" s="3">
        <v>9</v>
      </c>
      <c r="I1465" t="s">
        <v>763</v>
      </c>
      <c r="J1465">
        <v>25.71</v>
      </c>
      <c r="K1465" t="s">
        <v>764</v>
      </c>
      <c r="L1465" t="s">
        <v>765</v>
      </c>
      <c r="M1465">
        <v>3</v>
      </c>
    </row>
    <row r="1466" spans="1:13" x14ac:dyDescent="0.2">
      <c r="A1466" t="s">
        <v>761</v>
      </c>
      <c r="B1466" s="1">
        <v>45292</v>
      </c>
      <c r="C1466" s="1">
        <v>46388</v>
      </c>
      <c r="D1466">
        <v>12659</v>
      </c>
      <c r="E1466" t="s">
        <v>762</v>
      </c>
      <c r="F1466" s="3" t="s">
        <v>38</v>
      </c>
      <c r="G1466" s="3">
        <v>7</v>
      </c>
      <c r="H1466" s="3">
        <v>10</v>
      </c>
      <c r="I1466" t="s">
        <v>763</v>
      </c>
      <c r="J1466">
        <v>27.27</v>
      </c>
      <c r="K1466" t="s">
        <v>764</v>
      </c>
      <c r="L1466" t="s">
        <v>765</v>
      </c>
      <c r="M1466">
        <v>3</v>
      </c>
    </row>
    <row r="1467" spans="1:13" x14ac:dyDescent="0.2">
      <c r="A1467" t="s">
        <v>761</v>
      </c>
      <c r="B1467" s="1">
        <v>45292</v>
      </c>
      <c r="C1467" s="1">
        <v>46388</v>
      </c>
      <c r="D1467">
        <v>12659</v>
      </c>
      <c r="E1467" t="s">
        <v>762</v>
      </c>
      <c r="F1467" s="3" t="s">
        <v>38</v>
      </c>
      <c r="G1467" s="3">
        <v>7</v>
      </c>
      <c r="H1467" s="3">
        <v>11</v>
      </c>
      <c r="I1467" t="s">
        <v>763</v>
      </c>
      <c r="J1467">
        <v>28.73</v>
      </c>
      <c r="K1467" t="s">
        <v>764</v>
      </c>
      <c r="L1467" t="s">
        <v>765</v>
      </c>
      <c r="M1467">
        <v>3</v>
      </c>
    </row>
    <row r="1468" spans="1:13" x14ac:dyDescent="0.2">
      <c r="A1468" t="s">
        <v>761</v>
      </c>
      <c r="B1468" s="1">
        <v>45292</v>
      </c>
      <c r="C1468" s="1">
        <v>46388</v>
      </c>
      <c r="D1468">
        <v>12659</v>
      </c>
      <c r="E1468" t="s">
        <v>762</v>
      </c>
      <c r="F1468" s="3" t="s">
        <v>38</v>
      </c>
      <c r="G1468" s="3">
        <v>7</v>
      </c>
      <c r="H1468" s="3">
        <v>12</v>
      </c>
      <c r="I1468" t="s">
        <v>763</v>
      </c>
      <c r="J1468">
        <v>30.39</v>
      </c>
      <c r="K1468" t="s">
        <v>764</v>
      </c>
      <c r="L1468" t="s">
        <v>765</v>
      </c>
      <c r="M1468">
        <v>3</v>
      </c>
    </row>
    <row r="1469" spans="1:13" x14ac:dyDescent="0.2">
      <c r="A1469" t="s">
        <v>761</v>
      </c>
      <c r="B1469" s="1">
        <v>45292</v>
      </c>
      <c r="C1469" s="1">
        <v>46388</v>
      </c>
      <c r="D1469">
        <v>12659</v>
      </c>
      <c r="E1469" t="s">
        <v>762</v>
      </c>
      <c r="F1469" s="3" t="s">
        <v>38</v>
      </c>
      <c r="G1469" s="3">
        <v>7</v>
      </c>
      <c r="H1469" s="3">
        <v>13</v>
      </c>
      <c r="I1469" t="s">
        <v>763</v>
      </c>
      <c r="J1469">
        <v>32.07</v>
      </c>
      <c r="K1469" t="s">
        <v>764</v>
      </c>
      <c r="L1469" t="s">
        <v>765</v>
      </c>
      <c r="M1469">
        <v>3</v>
      </c>
    </row>
    <row r="1470" spans="1:13" x14ac:dyDescent="0.2">
      <c r="A1470" t="s">
        <v>761</v>
      </c>
      <c r="B1470" s="1">
        <v>45292</v>
      </c>
      <c r="C1470" s="1">
        <v>46388</v>
      </c>
      <c r="D1470">
        <v>12659</v>
      </c>
      <c r="E1470" t="s">
        <v>762</v>
      </c>
      <c r="F1470" s="3" t="s">
        <v>38</v>
      </c>
      <c r="G1470" s="3">
        <v>7</v>
      </c>
      <c r="H1470" s="3">
        <v>14</v>
      </c>
      <c r="I1470" t="s">
        <v>763</v>
      </c>
      <c r="J1470">
        <v>33.75</v>
      </c>
      <c r="K1470" t="s">
        <v>764</v>
      </c>
      <c r="L1470" t="s">
        <v>765</v>
      </c>
      <c r="M1470">
        <v>3</v>
      </c>
    </row>
    <row r="1471" spans="1:13" x14ac:dyDescent="0.2">
      <c r="A1471" t="s">
        <v>761</v>
      </c>
      <c r="B1471" s="1">
        <v>45292</v>
      </c>
      <c r="C1471" s="1">
        <v>46388</v>
      </c>
      <c r="D1471">
        <v>12659</v>
      </c>
      <c r="E1471" t="s">
        <v>762</v>
      </c>
      <c r="F1471" s="3" t="s">
        <v>38</v>
      </c>
      <c r="G1471" s="3">
        <v>7</v>
      </c>
      <c r="H1471" s="3">
        <v>15</v>
      </c>
      <c r="I1471" t="s">
        <v>763</v>
      </c>
      <c r="J1471">
        <v>35.43</v>
      </c>
      <c r="K1471" t="s">
        <v>764</v>
      </c>
      <c r="L1471" t="s">
        <v>765</v>
      </c>
      <c r="M1471">
        <v>3</v>
      </c>
    </row>
    <row r="1472" spans="1:13" x14ac:dyDescent="0.2">
      <c r="A1472" t="s">
        <v>761</v>
      </c>
      <c r="B1472" s="1">
        <v>45292</v>
      </c>
      <c r="C1472" s="1">
        <v>46388</v>
      </c>
      <c r="D1472">
        <v>12659</v>
      </c>
      <c r="E1472" t="s">
        <v>762</v>
      </c>
      <c r="F1472" s="3" t="s">
        <v>38</v>
      </c>
      <c r="G1472" s="3">
        <v>7</v>
      </c>
      <c r="H1472" s="3">
        <v>16</v>
      </c>
      <c r="I1472" t="s">
        <v>763</v>
      </c>
      <c r="J1472">
        <v>37.130000000000003</v>
      </c>
      <c r="K1472" t="s">
        <v>764</v>
      </c>
      <c r="L1472" t="s">
        <v>765</v>
      </c>
      <c r="M1472">
        <v>3</v>
      </c>
    </row>
    <row r="1473" spans="1:13" x14ac:dyDescent="0.2">
      <c r="A1473" t="s">
        <v>761</v>
      </c>
      <c r="B1473" s="1">
        <v>45292</v>
      </c>
      <c r="C1473" s="1">
        <v>46388</v>
      </c>
      <c r="D1473">
        <v>12659</v>
      </c>
      <c r="E1473" t="s">
        <v>762</v>
      </c>
      <c r="F1473" s="3" t="s">
        <v>38</v>
      </c>
      <c r="G1473" s="3">
        <v>7</v>
      </c>
      <c r="H1473" s="3">
        <v>17</v>
      </c>
      <c r="I1473" t="s">
        <v>763</v>
      </c>
      <c r="J1473">
        <v>38.81</v>
      </c>
      <c r="K1473" t="s">
        <v>764</v>
      </c>
      <c r="L1473" t="s">
        <v>765</v>
      </c>
      <c r="M1473">
        <v>3</v>
      </c>
    </row>
    <row r="1474" spans="1:13" x14ac:dyDescent="0.2">
      <c r="A1474" t="s">
        <v>761</v>
      </c>
      <c r="B1474" s="1">
        <v>45292</v>
      </c>
      <c r="C1474" s="1">
        <v>46388</v>
      </c>
      <c r="D1474">
        <v>12659</v>
      </c>
      <c r="E1474" t="s">
        <v>762</v>
      </c>
      <c r="F1474" s="3" t="s">
        <v>38</v>
      </c>
      <c r="G1474" s="3">
        <v>7</v>
      </c>
      <c r="H1474" s="3">
        <v>18</v>
      </c>
      <c r="I1474" t="s">
        <v>763</v>
      </c>
      <c r="J1474">
        <v>40.49</v>
      </c>
      <c r="K1474" t="s">
        <v>764</v>
      </c>
      <c r="L1474" t="s">
        <v>765</v>
      </c>
      <c r="M1474">
        <v>3</v>
      </c>
    </row>
    <row r="1475" spans="1:13" x14ac:dyDescent="0.2">
      <c r="A1475" t="s">
        <v>761</v>
      </c>
      <c r="B1475" s="1">
        <v>45292</v>
      </c>
      <c r="C1475" s="1">
        <v>46388</v>
      </c>
      <c r="D1475">
        <v>12659</v>
      </c>
      <c r="E1475" t="s">
        <v>762</v>
      </c>
      <c r="F1475" s="3" t="s">
        <v>38</v>
      </c>
      <c r="G1475" s="3">
        <v>7</v>
      </c>
      <c r="H1475" s="3">
        <v>19</v>
      </c>
      <c r="I1475" t="s">
        <v>763</v>
      </c>
      <c r="J1475">
        <v>42.17</v>
      </c>
      <c r="K1475" t="s">
        <v>764</v>
      </c>
      <c r="L1475" t="s">
        <v>765</v>
      </c>
      <c r="M1475">
        <v>3</v>
      </c>
    </row>
    <row r="1476" spans="1:13" x14ac:dyDescent="0.2">
      <c r="A1476" t="s">
        <v>761</v>
      </c>
      <c r="B1476" s="1">
        <v>45292</v>
      </c>
      <c r="C1476" s="1">
        <v>46388</v>
      </c>
      <c r="D1476">
        <v>12659</v>
      </c>
      <c r="E1476" t="s">
        <v>762</v>
      </c>
      <c r="F1476" s="3" t="s">
        <v>38</v>
      </c>
      <c r="G1476" s="3">
        <v>7</v>
      </c>
      <c r="H1476" s="3">
        <v>20</v>
      </c>
      <c r="I1476" t="s">
        <v>763</v>
      </c>
      <c r="J1476">
        <v>43.86</v>
      </c>
      <c r="K1476" t="s">
        <v>764</v>
      </c>
      <c r="L1476" t="s">
        <v>765</v>
      </c>
      <c r="M1476">
        <v>3</v>
      </c>
    </row>
    <row r="1477" spans="1:13" x14ac:dyDescent="0.2">
      <c r="A1477" t="s">
        <v>761</v>
      </c>
      <c r="B1477" s="1">
        <v>45292</v>
      </c>
      <c r="C1477" s="1">
        <v>46388</v>
      </c>
      <c r="D1477">
        <v>12659</v>
      </c>
      <c r="E1477" t="s">
        <v>762</v>
      </c>
      <c r="F1477" s="3" t="s">
        <v>38</v>
      </c>
      <c r="G1477" s="3">
        <v>8</v>
      </c>
      <c r="H1477" s="3">
        <v>0.5</v>
      </c>
      <c r="I1477" t="s">
        <v>763</v>
      </c>
      <c r="J1477">
        <v>7.66</v>
      </c>
      <c r="K1477" t="s">
        <v>764</v>
      </c>
      <c r="L1477" t="s">
        <v>765</v>
      </c>
      <c r="M1477">
        <v>3</v>
      </c>
    </row>
    <row r="1478" spans="1:13" x14ac:dyDescent="0.2">
      <c r="A1478" t="s">
        <v>761</v>
      </c>
      <c r="B1478" s="1">
        <v>45292</v>
      </c>
      <c r="C1478" s="1">
        <v>46388</v>
      </c>
      <c r="D1478">
        <v>12659</v>
      </c>
      <c r="E1478" t="s">
        <v>762</v>
      </c>
      <c r="F1478" s="3" t="s">
        <v>38</v>
      </c>
      <c r="G1478" s="3">
        <v>8</v>
      </c>
      <c r="H1478" s="3">
        <v>1</v>
      </c>
      <c r="I1478" t="s">
        <v>763</v>
      </c>
      <c r="J1478">
        <v>8.26</v>
      </c>
      <c r="K1478" t="s">
        <v>764</v>
      </c>
      <c r="L1478" t="s">
        <v>765</v>
      </c>
      <c r="M1478">
        <v>3</v>
      </c>
    </row>
    <row r="1479" spans="1:13" x14ac:dyDescent="0.2">
      <c r="A1479" t="s">
        <v>761</v>
      </c>
      <c r="B1479" s="1">
        <v>45292</v>
      </c>
      <c r="C1479" s="1">
        <v>46388</v>
      </c>
      <c r="D1479">
        <v>12659</v>
      </c>
      <c r="E1479" t="s">
        <v>762</v>
      </c>
      <c r="F1479" s="3" t="s">
        <v>38</v>
      </c>
      <c r="G1479" s="3">
        <v>8</v>
      </c>
      <c r="H1479" s="3">
        <v>2</v>
      </c>
      <c r="I1479" t="s">
        <v>763</v>
      </c>
      <c r="J1479">
        <v>10.7</v>
      </c>
      <c r="K1479" t="s">
        <v>764</v>
      </c>
      <c r="L1479" t="s">
        <v>765</v>
      </c>
      <c r="M1479">
        <v>3</v>
      </c>
    </row>
    <row r="1480" spans="1:13" x14ac:dyDescent="0.2">
      <c r="A1480" t="s">
        <v>761</v>
      </c>
      <c r="B1480" s="1">
        <v>45292</v>
      </c>
      <c r="C1480" s="1">
        <v>46388</v>
      </c>
      <c r="D1480">
        <v>12659</v>
      </c>
      <c r="E1480" t="s">
        <v>762</v>
      </c>
      <c r="F1480" s="3" t="s">
        <v>38</v>
      </c>
      <c r="G1480" s="3">
        <v>8</v>
      </c>
      <c r="H1480" s="3">
        <v>3</v>
      </c>
      <c r="I1480" t="s">
        <v>763</v>
      </c>
      <c r="J1480">
        <v>15.14</v>
      </c>
      <c r="K1480" t="s">
        <v>764</v>
      </c>
      <c r="L1480" t="s">
        <v>765</v>
      </c>
      <c r="M1480">
        <v>3</v>
      </c>
    </row>
    <row r="1481" spans="1:13" x14ac:dyDescent="0.2">
      <c r="A1481" t="s">
        <v>761</v>
      </c>
      <c r="B1481" s="1">
        <v>45292</v>
      </c>
      <c r="C1481" s="1">
        <v>46388</v>
      </c>
      <c r="D1481">
        <v>12659</v>
      </c>
      <c r="E1481" t="s">
        <v>762</v>
      </c>
      <c r="F1481" s="3" t="s">
        <v>38</v>
      </c>
      <c r="G1481" s="3">
        <v>8</v>
      </c>
      <c r="H1481" s="3">
        <v>4</v>
      </c>
      <c r="I1481" t="s">
        <v>763</v>
      </c>
      <c r="J1481">
        <v>17.72</v>
      </c>
      <c r="K1481" t="s">
        <v>764</v>
      </c>
      <c r="L1481" t="s">
        <v>765</v>
      </c>
      <c r="M1481">
        <v>3</v>
      </c>
    </row>
    <row r="1482" spans="1:13" x14ac:dyDescent="0.2">
      <c r="A1482" t="s">
        <v>761</v>
      </c>
      <c r="B1482" s="1">
        <v>45292</v>
      </c>
      <c r="C1482" s="1">
        <v>46388</v>
      </c>
      <c r="D1482">
        <v>12659</v>
      </c>
      <c r="E1482" t="s">
        <v>762</v>
      </c>
      <c r="F1482" s="3" t="s">
        <v>38</v>
      </c>
      <c r="G1482" s="3">
        <v>8</v>
      </c>
      <c r="H1482" s="3">
        <v>5</v>
      </c>
      <c r="I1482" t="s">
        <v>763</v>
      </c>
      <c r="J1482">
        <v>20.22</v>
      </c>
      <c r="K1482" t="s">
        <v>764</v>
      </c>
      <c r="L1482" t="s">
        <v>765</v>
      </c>
      <c r="M1482">
        <v>3</v>
      </c>
    </row>
    <row r="1483" spans="1:13" x14ac:dyDescent="0.2">
      <c r="A1483" t="s">
        <v>761</v>
      </c>
      <c r="B1483" s="1">
        <v>45292</v>
      </c>
      <c r="C1483" s="1">
        <v>46388</v>
      </c>
      <c r="D1483">
        <v>12659</v>
      </c>
      <c r="E1483" t="s">
        <v>762</v>
      </c>
      <c r="F1483" s="3" t="s">
        <v>38</v>
      </c>
      <c r="G1483" s="3">
        <v>8</v>
      </c>
      <c r="H1483" s="3">
        <v>6</v>
      </c>
      <c r="I1483" t="s">
        <v>763</v>
      </c>
      <c r="J1483">
        <v>23.32</v>
      </c>
      <c r="K1483" t="s">
        <v>764</v>
      </c>
      <c r="L1483" t="s">
        <v>765</v>
      </c>
      <c r="M1483">
        <v>3</v>
      </c>
    </row>
    <row r="1484" spans="1:13" x14ac:dyDescent="0.2">
      <c r="A1484" t="s">
        <v>761</v>
      </c>
      <c r="B1484" s="1">
        <v>45292</v>
      </c>
      <c r="C1484" s="1">
        <v>46388</v>
      </c>
      <c r="D1484">
        <v>12659</v>
      </c>
      <c r="E1484" t="s">
        <v>762</v>
      </c>
      <c r="F1484" s="3" t="s">
        <v>38</v>
      </c>
      <c r="G1484" s="3">
        <v>8</v>
      </c>
      <c r="H1484" s="3">
        <v>7</v>
      </c>
      <c r="I1484" t="s">
        <v>763</v>
      </c>
      <c r="J1484">
        <v>25.3</v>
      </c>
      <c r="K1484" t="s">
        <v>764</v>
      </c>
      <c r="L1484" t="s">
        <v>765</v>
      </c>
      <c r="M1484">
        <v>3</v>
      </c>
    </row>
    <row r="1485" spans="1:13" x14ac:dyDescent="0.2">
      <c r="A1485" t="s">
        <v>761</v>
      </c>
      <c r="B1485" s="1">
        <v>45292</v>
      </c>
      <c r="C1485" s="1">
        <v>46388</v>
      </c>
      <c r="D1485">
        <v>12659</v>
      </c>
      <c r="E1485" t="s">
        <v>762</v>
      </c>
      <c r="F1485" s="3" t="s">
        <v>38</v>
      </c>
      <c r="G1485" s="3">
        <v>8</v>
      </c>
      <c r="H1485" s="3">
        <v>8</v>
      </c>
      <c r="I1485" t="s">
        <v>763</v>
      </c>
      <c r="J1485">
        <v>27.19</v>
      </c>
      <c r="K1485" t="s">
        <v>764</v>
      </c>
      <c r="L1485" t="s">
        <v>765</v>
      </c>
      <c r="M1485">
        <v>3</v>
      </c>
    </row>
    <row r="1486" spans="1:13" x14ac:dyDescent="0.2">
      <c r="A1486" t="s">
        <v>761</v>
      </c>
      <c r="B1486" s="1">
        <v>45292</v>
      </c>
      <c r="C1486" s="1">
        <v>46388</v>
      </c>
      <c r="D1486">
        <v>12659</v>
      </c>
      <c r="E1486" t="s">
        <v>762</v>
      </c>
      <c r="F1486" s="3" t="s">
        <v>38</v>
      </c>
      <c r="G1486" s="3">
        <v>8</v>
      </c>
      <c r="H1486" s="3">
        <v>9</v>
      </c>
      <c r="I1486" t="s">
        <v>763</v>
      </c>
      <c r="J1486">
        <v>29.04</v>
      </c>
      <c r="K1486" t="s">
        <v>764</v>
      </c>
      <c r="L1486" t="s">
        <v>765</v>
      </c>
      <c r="M1486">
        <v>3</v>
      </c>
    </row>
    <row r="1487" spans="1:13" x14ac:dyDescent="0.2">
      <c r="A1487" t="s">
        <v>761</v>
      </c>
      <c r="B1487" s="1">
        <v>45292</v>
      </c>
      <c r="C1487" s="1">
        <v>46388</v>
      </c>
      <c r="D1487">
        <v>12659</v>
      </c>
      <c r="E1487" t="s">
        <v>762</v>
      </c>
      <c r="F1487" s="3" t="s">
        <v>38</v>
      </c>
      <c r="G1487" s="3">
        <v>8</v>
      </c>
      <c r="H1487" s="3">
        <v>10</v>
      </c>
      <c r="I1487" t="s">
        <v>763</v>
      </c>
      <c r="J1487">
        <v>30.73</v>
      </c>
      <c r="K1487" t="s">
        <v>764</v>
      </c>
      <c r="L1487" t="s">
        <v>765</v>
      </c>
      <c r="M1487">
        <v>3</v>
      </c>
    </row>
    <row r="1488" spans="1:13" x14ac:dyDescent="0.2">
      <c r="A1488" t="s">
        <v>761</v>
      </c>
      <c r="B1488" s="1">
        <v>45292</v>
      </c>
      <c r="C1488" s="1">
        <v>46388</v>
      </c>
      <c r="D1488">
        <v>12659</v>
      </c>
      <c r="E1488" t="s">
        <v>762</v>
      </c>
      <c r="F1488" s="3" t="s">
        <v>38</v>
      </c>
      <c r="G1488" s="3">
        <v>8</v>
      </c>
      <c r="H1488" s="3">
        <v>11</v>
      </c>
      <c r="I1488" t="s">
        <v>763</v>
      </c>
      <c r="J1488">
        <v>32.299999999999997</v>
      </c>
      <c r="K1488" t="s">
        <v>764</v>
      </c>
      <c r="L1488" t="s">
        <v>765</v>
      </c>
      <c r="M1488">
        <v>3</v>
      </c>
    </row>
    <row r="1489" spans="1:13" x14ac:dyDescent="0.2">
      <c r="A1489" t="s">
        <v>761</v>
      </c>
      <c r="B1489" s="1">
        <v>45292</v>
      </c>
      <c r="C1489" s="1">
        <v>46388</v>
      </c>
      <c r="D1489">
        <v>12659</v>
      </c>
      <c r="E1489" t="s">
        <v>762</v>
      </c>
      <c r="F1489" s="3" t="s">
        <v>38</v>
      </c>
      <c r="G1489" s="3">
        <v>8</v>
      </c>
      <c r="H1489" s="3">
        <v>12</v>
      </c>
      <c r="I1489" t="s">
        <v>763</v>
      </c>
      <c r="J1489">
        <v>34.200000000000003</v>
      </c>
      <c r="K1489" t="s">
        <v>764</v>
      </c>
      <c r="L1489" t="s">
        <v>765</v>
      </c>
      <c r="M1489">
        <v>3</v>
      </c>
    </row>
    <row r="1490" spans="1:13" x14ac:dyDescent="0.2">
      <c r="A1490" t="s">
        <v>761</v>
      </c>
      <c r="B1490" s="1">
        <v>45292</v>
      </c>
      <c r="C1490" s="1">
        <v>46388</v>
      </c>
      <c r="D1490">
        <v>12659</v>
      </c>
      <c r="E1490" t="s">
        <v>762</v>
      </c>
      <c r="F1490" s="3" t="s">
        <v>38</v>
      </c>
      <c r="G1490" s="3">
        <v>8</v>
      </c>
      <c r="H1490" s="3">
        <v>13</v>
      </c>
      <c r="I1490" t="s">
        <v>763</v>
      </c>
      <c r="J1490">
        <v>36.119999999999997</v>
      </c>
      <c r="K1490" t="s">
        <v>764</v>
      </c>
      <c r="L1490" t="s">
        <v>765</v>
      </c>
      <c r="M1490">
        <v>3</v>
      </c>
    </row>
    <row r="1491" spans="1:13" x14ac:dyDescent="0.2">
      <c r="A1491" t="s">
        <v>761</v>
      </c>
      <c r="B1491" s="1">
        <v>45292</v>
      </c>
      <c r="C1491" s="1">
        <v>46388</v>
      </c>
      <c r="D1491">
        <v>12659</v>
      </c>
      <c r="E1491" t="s">
        <v>762</v>
      </c>
      <c r="F1491" s="3" t="s">
        <v>38</v>
      </c>
      <c r="G1491" s="3">
        <v>8</v>
      </c>
      <c r="H1491" s="3">
        <v>14</v>
      </c>
      <c r="I1491" t="s">
        <v>763</v>
      </c>
      <c r="J1491">
        <v>38.07</v>
      </c>
      <c r="K1491" t="s">
        <v>764</v>
      </c>
      <c r="L1491" t="s">
        <v>765</v>
      </c>
      <c r="M1491">
        <v>3</v>
      </c>
    </row>
    <row r="1492" spans="1:13" x14ac:dyDescent="0.2">
      <c r="A1492" t="s">
        <v>761</v>
      </c>
      <c r="B1492" s="1">
        <v>45292</v>
      </c>
      <c r="C1492" s="1">
        <v>46388</v>
      </c>
      <c r="D1492">
        <v>12659</v>
      </c>
      <c r="E1492" t="s">
        <v>762</v>
      </c>
      <c r="F1492" s="3" t="s">
        <v>38</v>
      </c>
      <c r="G1492" s="3">
        <v>8</v>
      </c>
      <c r="H1492" s="3">
        <v>15</v>
      </c>
      <c r="I1492" t="s">
        <v>763</v>
      </c>
      <c r="J1492">
        <v>39.99</v>
      </c>
      <c r="K1492" t="s">
        <v>764</v>
      </c>
      <c r="L1492" t="s">
        <v>765</v>
      </c>
      <c r="M1492">
        <v>3</v>
      </c>
    </row>
    <row r="1493" spans="1:13" x14ac:dyDescent="0.2">
      <c r="A1493" t="s">
        <v>761</v>
      </c>
      <c r="B1493" s="1">
        <v>45292</v>
      </c>
      <c r="C1493" s="1">
        <v>46388</v>
      </c>
      <c r="D1493">
        <v>12659</v>
      </c>
      <c r="E1493" t="s">
        <v>762</v>
      </c>
      <c r="F1493" s="3" t="s">
        <v>38</v>
      </c>
      <c r="G1493" s="3">
        <v>8</v>
      </c>
      <c r="H1493" s="3">
        <v>16</v>
      </c>
      <c r="I1493" t="s">
        <v>763</v>
      </c>
      <c r="J1493">
        <v>41.92</v>
      </c>
      <c r="K1493" t="s">
        <v>764</v>
      </c>
      <c r="L1493" t="s">
        <v>765</v>
      </c>
      <c r="M1493">
        <v>3</v>
      </c>
    </row>
    <row r="1494" spans="1:13" x14ac:dyDescent="0.2">
      <c r="A1494" t="s">
        <v>761</v>
      </c>
      <c r="B1494" s="1">
        <v>45292</v>
      </c>
      <c r="C1494" s="1">
        <v>46388</v>
      </c>
      <c r="D1494">
        <v>12659</v>
      </c>
      <c r="E1494" t="s">
        <v>762</v>
      </c>
      <c r="F1494" s="3" t="s">
        <v>38</v>
      </c>
      <c r="G1494" s="3">
        <v>8</v>
      </c>
      <c r="H1494" s="3">
        <v>17</v>
      </c>
      <c r="I1494" t="s">
        <v>763</v>
      </c>
      <c r="J1494">
        <v>43.85</v>
      </c>
      <c r="K1494" t="s">
        <v>764</v>
      </c>
      <c r="L1494" t="s">
        <v>765</v>
      </c>
      <c r="M1494">
        <v>3</v>
      </c>
    </row>
    <row r="1495" spans="1:13" x14ac:dyDescent="0.2">
      <c r="A1495" t="s">
        <v>761</v>
      </c>
      <c r="B1495" s="1">
        <v>45292</v>
      </c>
      <c r="C1495" s="1">
        <v>46388</v>
      </c>
      <c r="D1495">
        <v>12659</v>
      </c>
      <c r="E1495" t="s">
        <v>762</v>
      </c>
      <c r="F1495" s="3" t="s">
        <v>38</v>
      </c>
      <c r="G1495" s="3">
        <v>8</v>
      </c>
      <c r="H1495" s="3">
        <v>18</v>
      </c>
      <c r="I1495" t="s">
        <v>763</v>
      </c>
      <c r="J1495">
        <v>45.77</v>
      </c>
      <c r="K1495" t="s">
        <v>764</v>
      </c>
      <c r="L1495" t="s">
        <v>765</v>
      </c>
      <c r="M1495">
        <v>3</v>
      </c>
    </row>
    <row r="1496" spans="1:13" x14ac:dyDescent="0.2">
      <c r="A1496" t="s">
        <v>761</v>
      </c>
      <c r="B1496" s="1">
        <v>45292</v>
      </c>
      <c r="C1496" s="1">
        <v>46388</v>
      </c>
      <c r="D1496">
        <v>12659</v>
      </c>
      <c r="E1496" t="s">
        <v>762</v>
      </c>
      <c r="F1496" s="3" t="s">
        <v>38</v>
      </c>
      <c r="G1496" s="3">
        <v>8</v>
      </c>
      <c r="H1496" s="3">
        <v>19</v>
      </c>
      <c r="I1496" t="s">
        <v>763</v>
      </c>
      <c r="J1496">
        <v>47.7</v>
      </c>
      <c r="K1496" t="s">
        <v>764</v>
      </c>
      <c r="L1496" t="s">
        <v>765</v>
      </c>
      <c r="M1496">
        <v>3</v>
      </c>
    </row>
    <row r="1497" spans="1:13" x14ac:dyDescent="0.2">
      <c r="A1497" t="s">
        <v>761</v>
      </c>
      <c r="B1497" s="1">
        <v>45292</v>
      </c>
      <c r="C1497" s="1">
        <v>46388</v>
      </c>
      <c r="D1497">
        <v>12659</v>
      </c>
      <c r="E1497" t="s">
        <v>762</v>
      </c>
      <c r="F1497" s="3" t="s">
        <v>38</v>
      </c>
      <c r="G1497" s="3">
        <v>8</v>
      </c>
      <c r="H1497" s="3">
        <v>20</v>
      </c>
      <c r="I1497" t="s">
        <v>763</v>
      </c>
      <c r="J1497">
        <v>49.64</v>
      </c>
      <c r="K1497" t="s">
        <v>764</v>
      </c>
      <c r="L1497" t="s">
        <v>765</v>
      </c>
      <c r="M1497">
        <v>3</v>
      </c>
    </row>
    <row r="1498" spans="1:13" x14ac:dyDescent="0.2">
      <c r="A1498" t="s">
        <v>761</v>
      </c>
      <c r="B1498" s="1">
        <v>45292</v>
      </c>
      <c r="C1498" s="1">
        <v>46388</v>
      </c>
      <c r="D1498">
        <v>12659</v>
      </c>
      <c r="E1498" t="s">
        <v>762</v>
      </c>
      <c r="F1498" s="3" t="s">
        <v>38</v>
      </c>
      <c r="G1498" s="3">
        <v>1</v>
      </c>
      <c r="H1498" s="3">
        <v>0</v>
      </c>
      <c r="I1498" t="s">
        <v>763</v>
      </c>
      <c r="J1498">
        <v>7.34</v>
      </c>
      <c r="K1498" t="s">
        <v>764</v>
      </c>
      <c r="L1498" t="s">
        <v>766</v>
      </c>
      <c r="M1498">
        <v>3</v>
      </c>
    </row>
    <row r="1499" spans="1:13" x14ac:dyDescent="0.2">
      <c r="A1499" t="s">
        <v>761</v>
      </c>
      <c r="B1499" s="1">
        <v>45292</v>
      </c>
      <c r="C1499" s="1">
        <v>46388</v>
      </c>
      <c r="D1499">
        <v>12659</v>
      </c>
      <c r="E1499" t="s">
        <v>762</v>
      </c>
      <c r="F1499" s="3" t="s">
        <v>38</v>
      </c>
      <c r="G1499" s="3">
        <v>2</v>
      </c>
      <c r="H1499" s="3">
        <v>0</v>
      </c>
      <c r="I1499" t="s">
        <v>763</v>
      </c>
      <c r="J1499">
        <v>7.34</v>
      </c>
      <c r="K1499" t="s">
        <v>764</v>
      </c>
      <c r="L1499" t="s">
        <v>766</v>
      </c>
      <c r="M1499">
        <v>3</v>
      </c>
    </row>
    <row r="1500" spans="1:13" x14ac:dyDescent="0.2">
      <c r="A1500" t="s">
        <v>761</v>
      </c>
      <c r="B1500" s="1">
        <v>45292</v>
      </c>
      <c r="C1500" s="1">
        <v>46388</v>
      </c>
      <c r="D1500">
        <v>12659</v>
      </c>
      <c r="E1500" t="s">
        <v>762</v>
      </c>
      <c r="F1500" s="3" t="s">
        <v>38</v>
      </c>
      <c r="G1500" s="3">
        <v>3</v>
      </c>
      <c r="H1500" s="3">
        <v>0</v>
      </c>
      <c r="I1500" t="s">
        <v>763</v>
      </c>
      <c r="J1500">
        <v>7.34</v>
      </c>
      <c r="K1500" t="s">
        <v>764</v>
      </c>
      <c r="L1500" t="s">
        <v>766</v>
      </c>
      <c r="M1500">
        <v>3</v>
      </c>
    </row>
    <row r="1501" spans="1:13" x14ac:dyDescent="0.2">
      <c r="A1501" t="s">
        <v>761</v>
      </c>
      <c r="B1501" s="1">
        <v>45292</v>
      </c>
      <c r="C1501" s="1">
        <v>46388</v>
      </c>
      <c r="D1501">
        <v>12659</v>
      </c>
      <c r="E1501" t="s">
        <v>762</v>
      </c>
      <c r="F1501" s="3" t="s">
        <v>38</v>
      </c>
      <c r="G1501" s="3">
        <v>4</v>
      </c>
      <c r="H1501" s="3">
        <v>0</v>
      </c>
      <c r="I1501" t="s">
        <v>763</v>
      </c>
      <c r="J1501">
        <v>7.34</v>
      </c>
      <c r="K1501" t="s">
        <v>764</v>
      </c>
      <c r="L1501" t="s">
        <v>766</v>
      </c>
      <c r="M1501">
        <v>3</v>
      </c>
    </row>
    <row r="1502" spans="1:13" x14ac:dyDescent="0.2">
      <c r="A1502" t="s">
        <v>761</v>
      </c>
      <c r="B1502" s="1">
        <v>45292</v>
      </c>
      <c r="C1502" s="1">
        <v>46388</v>
      </c>
      <c r="D1502">
        <v>12659</v>
      </c>
      <c r="E1502" t="s">
        <v>762</v>
      </c>
      <c r="F1502" s="3" t="s">
        <v>38</v>
      </c>
      <c r="G1502" s="3">
        <v>5</v>
      </c>
      <c r="H1502" s="3">
        <v>0</v>
      </c>
      <c r="I1502" t="s">
        <v>763</v>
      </c>
      <c r="J1502">
        <v>7.34</v>
      </c>
      <c r="K1502" t="s">
        <v>764</v>
      </c>
      <c r="L1502" t="s">
        <v>766</v>
      </c>
      <c r="M1502">
        <v>3</v>
      </c>
    </row>
    <row r="1503" spans="1:13" x14ac:dyDescent="0.2">
      <c r="A1503" t="s">
        <v>761</v>
      </c>
      <c r="B1503" s="1">
        <v>45292</v>
      </c>
      <c r="C1503" s="1">
        <v>46388</v>
      </c>
      <c r="D1503">
        <v>12659</v>
      </c>
      <c r="E1503" t="s">
        <v>762</v>
      </c>
      <c r="F1503" s="3" t="s">
        <v>38</v>
      </c>
      <c r="G1503" s="3">
        <v>6</v>
      </c>
      <c r="H1503" s="3">
        <v>0</v>
      </c>
      <c r="I1503" t="s">
        <v>763</v>
      </c>
      <c r="J1503">
        <v>7.34</v>
      </c>
      <c r="K1503" t="s">
        <v>764</v>
      </c>
      <c r="L1503" t="s">
        <v>766</v>
      </c>
      <c r="M1503">
        <v>3</v>
      </c>
    </row>
    <row r="1504" spans="1:13" x14ac:dyDescent="0.2">
      <c r="A1504" t="s">
        <v>761</v>
      </c>
      <c r="B1504" s="1">
        <v>45292</v>
      </c>
      <c r="C1504" s="1">
        <v>46388</v>
      </c>
      <c r="D1504">
        <v>12659</v>
      </c>
      <c r="E1504" t="s">
        <v>762</v>
      </c>
      <c r="F1504" s="3" t="s">
        <v>38</v>
      </c>
      <c r="G1504" s="3">
        <v>7</v>
      </c>
      <c r="H1504" s="3">
        <v>0</v>
      </c>
      <c r="I1504" t="s">
        <v>763</v>
      </c>
      <c r="J1504">
        <v>7.34</v>
      </c>
      <c r="K1504" t="s">
        <v>764</v>
      </c>
      <c r="L1504" t="s">
        <v>766</v>
      </c>
      <c r="M1504">
        <v>3</v>
      </c>
    </row>
    <row r="1505" spans="1:13" x14ac:dyDescent="0.2">
      <c r="A1505" t="s">
        <v>761</v>
      </c>
      <c r="B1505" s="1">
        <v>45292</v>
      </c>
      <c r="C1505" s="1">
        <v>46388</v>
      </c>
      <c r="D1505">
        <v>12659</v>
      </c>
      <c r="E1505" t="s">
        <v>762</v>
      </c>
      <c r="F1505" s="3" t="s">
        <v>38</v>
      </c>
      <c r="G1505" s="3">
        <v>8</v>
      </c>
      <c r="H1505" s="3">
        <v>0</v>
      </c>
      <c r="I1505" t="s">
        <v>763</v>
      </c>
      <c r="J1505">
        <v>7.34</v>
      </c>
      <c r="K1505" t="s">
        <v>764</v>
      </c>
      <c r="L1505" t="s">
        <v>766</v>
      </c>
      <c r="M1505">
        <v>3</v>
      </c>
    </row>
    <row r="1506" spans="1:13" x14ac:dyDescent="0.2">
      <c r="A1506" t="s">
        <v>761</v>
      </c>
      <c r="B1506" s="1">
        <v>45292</v>
      </c>
      <c r="C1506" s="1">
        <v>46388</v>
      </c>
      <c r="D1506">
        <v>12659</v>
      </c>
      <c r="E1506" t="s">
        <v>762</v>
      </c>
      <c r="F1506" s="3" t="s">
        <v>38</v>
      </c>
      <c r="G1506" s="3">
        <v>1</v>
      </c>
      <c r="H1506" s="3">
        <v>0</v>
      </c>
      <c r="I1506" t="s">
        <v>763</v>
      </c>
      <c r="J1506">
        <v>7.63</v>
      </c>
      <c r="K1506" t="s">
        <v>764</v>
      </c>
      <c r="L1506" t="s">
        <v>767</v>
      </c>
      <c r="M1506">
        <v>3</v>
      </c>
    </row>
    <row r="1507" spans="1:13" x14ac:dyDescent="0.2">
      <c r="A1507" t="s">
        <v>761</v>
      </c>
      <c r="B1507" s="1">
        <v>45292</v>
      </c>
      <c r="C1507" s="1">
        <v>46388</v>
      </c>
      <c r="D1507">
        <v>12659</v>
      </c>
      <c r="E1507" t="s">
        <v>762</v>
      </c>
      <c r="F1507" s="3" t="s">
        <v>38</v>
      </c>
      <c r="G1507" s="3">
        <v>2</v>
      </c>
      <c r="H1507" s="3">
        <v>0</v>
      </c>
      <c r="I1507" t="s">
        <v>763</v>
      </c>
      <c r="J1507">
        <v>7.63</v>
      </c>
      <c r="K1507" t="s">
        <v>764</v>
      </c>
      <c r="L1507" t="s">
        <v>767</v>
      </c>
      <c r="M1507">
        <v>3</v>
      </c>
    </row>
    <row r="1508" spans="1:13" x14ac:dyDescent="0.2">
      <c r="A1508" t="s">
        <v>761</v>
      </c>
      <c r="B1508" s="1">
        <v>45292</v>
      </c>
      <c r="C1508" s="1">
        <v>46388</v>
      </c>
      <c r="D1508">
        <v>12659</v>
      </c>
      <c r="E1508" t="s">
        <v>762</v>
      </c>
      <c r="F1508" s="3" t="s">
        <v>38</v>
      </c>
      <c r="G1508" s="3">
        <v>3</v>
      </c>
      <c r="H1508" s="3">
        <v>0</v>
      </c>
      <c r="I1508" t="s">
        <v>763</v>
      </c>
      <c r="J1508">
        <v>7.63</v>
      </c>
      <c r="K1508" t="s">
        <v>764</v>
      </c>
      <c r="L1508" t="s">
        <v>767</v>
      </c>
      <c r="M1508">
        <v>3</v>
      </c>
    </row>
    <row r="1509" spans="1:13" x14ac:dyDescent="0.2">
      <c r="A1509" t="s">
        <v>761</v>
      </c>
      <c r="B1509" s="1">
        <v>45292</v>
      </c>
      <c r="C1509" s="1">
        <v>46388</v>
      </c>
      <c r="D1509">
        <v>12659</v>
      </c>
      <c r="E1509" t="s">
        <v>762</v>
      </c>
      <c r="F1509" s="3" t="s">
        <v>38</v>
      </c>
      <c r="G1509" s="3">
        <v>4</v>
      </c>
      <c r="H1509" s="3">
        <v>0</v>
      </c>
      <c r="I1509" t="s">
        <v>763</v>
      </c>
      <c r="J1509">
        <v>7.63</v>
      </c>
      <c r="K1509" t="s">
        <v>764</v>
      </c>
      <c r="L1509" t="s">
        <v>767</v>
      </c>
      <c r="M1509">
        <v>3</v>
      </c>
    </row>
    <row r="1510" spans="1:13" x14ac:dyDescent="0.2">
      <c r="A1510" t="s">
        <v>761</v>
      </c>
      <c r="B1510" s="1">
        <v>45292</v>
      </c>
      <c r="C1510" s="1">
        <v>46388</v>
      </c>
      <c r="D1510">
        <v>12659</v>
      </c>
      <c r="E1510" t="s">
        <v>762</v>
      </c>
      <c r="F1510" s="3" t="s">
        <v>38</v>
      </c>
      <c r="G1510" s="3">
        <v>5</v>
      </c>
      <c r="H1510" s="3">
        <v>0</v>
      </c>
      <c r="I1510" t="s">
        <v>763</v>
      </c>
      <c r="J1510">
        <v>7.63</v>
      </c>
      <c r="K1510" t="s">
        <v>764</v>
      </c>
      <c r="L1510" t="s">
        <v>767</v>
      </c>
      <c r="M1510">
        <v>3</v>
      </c>
    </row>
    <row r="1511" spans="1:13" x14ac:dyDescent="0.2">
      <c r="A1511" t="s">
        <v>761</v>
      </c>
      <c r="B1511" s="1">
        <v>45292</v>
      </c>
      <c r="C1511" s="1">
        <v>46388</v>
      </c>
      <c r="D1511">
        <v>12659</v>
      </c>
      <c r="E1511" t="s">
        <v>762</v>
      </c>
      <c r="F1511" s="3" t="s">
        <v>38</v>
      </c>
      <c r="G1511" s="3">
        <v>6</v>
      </c>
      <c r="H1511" s="3">
        <v>0</v>
      </c>
      <c r="I1511" t="s">
        <v>763</v>
      </c>
      <c r="J1511">
        <v>7.63</v>
      </c>
      <c r="K1511" t="s">
        <v>764</v>
      </c>
      <c r="L1511" t="s">
        <v>767</v>
      </c>
      <c r="M1511">
        <v>3</v>
      </c>
    </row>
    <row r="1512" spans="1:13" x14ac:dyDescent="0.2">
      <c r="A1512" t="s">
        <v>761</v>
      </c>
      <c r="B1512" s="1">
        <v>45292</v>
      </c>
      <c r="C1512" s="1">
        <v>46388</v>
      </c>
      <c r="D1512">
        <v>12659</v>
      </c>
      <c r="E1512" t="s">
        <v>762</v>
      </c>
      <c r="F1512" s="3" t="s">
        <v>38</v>
      </c>
      <c r="G1512" s="3">
        <v>7</v>
      </c>
      <c r="H1512" s="3">
        <v>0</v>
      </c>
      <c r="I1512" t="s">
        <v>763</v>
      </c>
      <c r="J1512">
        <v>7.63</v>
      </c>
      <c r="K1512" t="s">
        <v>764</v>
      </c>
      <c r="L1512" t="s">
        <v>767</v>
      </c>
      <c r="M1512">
        <v>3</v>
      </c>
    </row>
    <row r="1513" spans="1:13" x14ac:dyDescent="0.2">
      <c r="A1513" t="s">
        <v>761</v>
      </c>
      <c r="B1513" s="1">
        <v>45292</v>
      </c>
      <c r="C1513" s="1">
        <v>46388</v>
      </c>
      <c r="D1513">
        <v>12659</v>
      </c>
      <c r="E1513" t="s">
        <v>762</v>
      </c>
      <c r="F1513" s="3" t="s">
        <v>38</v>
      </c>
      <c r="G1513" s="3">
        <v>8</v>
      </c>
      <c r="H1513" s="3">
        <v>0</v>
      </c>
      <c r="I1513" t="s">
        <v>763</v>
      </c>
      <c r="J1513">
        <v>7.63</v>
      </c>
      <c r="K1513" t="s">
        <v>764</v>
      </c>
      <c r="L1513" t="s">
        <v>767</v>
      </c>
      <c r="M1513">
        <v>3</v>
      </c>
    </row>
    <row r="1514" spans="1:13" x14ac:dyDescent="0.2">
      <c r="A1514" t="s">
        <v>761</v>
      </c>
      <c r="B1514" s="1">
        <v>45292</v>
      </c>
      <c r="C1514" s="1">
        <v>46388</v>
      </c>
      <c r="D1514">
        <v>12659</v>
      </c>
      <c r="E1514" t="s">
        <v>762</v>
      </c>
      <c r="F1514" s="3" t="s">
        <v>38</v>
      </c>
      <c r="G1514" s="3">
        <v>1</v>
      </c>
      <c r="H1514" s="3">
        <v>0</v>
      </c>
      <c r="I1514" t="s">
        <v>763</v>
      </c>
      <c r="J1514">
        <v>8.01</v>
      </c>
      <c r="K1514" t="s">
        <v>764</v>
      </c>
      <c r="L1514" t="s">
        <v>768</v>
      </c>
      <c r="M1514">
        <v>3</v>
      </c>
    </row>
    <row r="1515" spans="1:13" x14ac:dyDescent="0.2">
      <c r="A1515" t="s">
        <v>761</v>
      </c>
      <c r="B1515" s="1">
        <v>45292</v>
      </c>
      <c r="C1515" s="1">
        <v>46388</v>
      </c>
      <c r="D1515">
        <v>12659</v>
      </c>
      <c r="E1515" t="s">
        <v>762</v>
      </c>
      <c r="F1515" s="3" t="s">
        <v>38</v>
      </c>
      <c r="G1515" s="3">
        <v>2</v>
      </c>
      <c r="H1515" s="3">
        <v>0</v>
      </c>
      <c r="I1515" t="s">
        <v>763</v>
      </c>
      <c r="J1515">
        <v>8.01</v>
      </c>
      <c r="K1515" t="s">
        <v>764</v>
      </c>
      <c r="L1515" t="s">
        <v>768</v>
      </c>
      <c r="M1515">
        <v>3</v>
      </c>
    </row>
    <row r="1516" spans="1:13" x14ac:dyDescent="0.2">
      <c r="A1516" t="s">
        <v>761</v>
      </c>
      <c r="B1516" s="1">
        <v>45292</v>
      </c>
      <c r="C1516" s="1">
        <v>46388</v>
      </c>
      <c r="D1516">
        <v>12659</v>
      </c>
      <c r="E1516" t="s">
        <v>762</v>
      </c>
      <c r="F1516" s="3" t="s">
        <v>38</v>
      </c>
      <c r="G1516" s="3">
        <v>3</v>
      </c>
      <c r="H1516" s="3">
        <v>0</v>
      </c>
      <c r="I1516" t="s">
        <v>763</v>
      </c>
      <c r="J1516">
        <v>8.01</v>
      </c>
      <c r="K1516" t="s">
        <v>764</v>
      </c>
      <c r="L1516" t="s">
        <v>768</v>
      </c>
      <c r="M1516">
        <v>3</v>
      </c>
    </row>
    <row r="1517" spans="1:13" x14ac:dyDescent="0.2">
      <c r="A1517" t="s">
        <v>761</v>
      </c>
      <c r="B1517" s="1">
        <v>45292</v>
      </c>
      <c r="C1517" s="1">
        <v>46388</v>
      </c>
      <c r="D1517">
        <v>12659</v>
      </c>
      <c r="E1517" t="s">
        <v>762</v>
      </c>
      <c r="F1517" s="3" t="s">
        <v>38</v>
      </c>
      <c r="G1517" s="3">
        <v>4</v>
      </c>
      <c r="H1517" s="3">
        <v>0</v>
      </c>
      <c r="I1517" t="s">
        <v>763</v>
      </c>
      <c r="J1517">
        <v>8.01</v>
      </c>
      <c r="K1517" t="s">
        <v>764</v>
      </c>
      <c r="L1517" t="s">
        <v>768</v>
      </c>
      <c r="M1517">
        <v>3</v>
      </c>
    </row>
    <row r="1518" spans="1:13" x14ac:dyDescent="0.2">
      <c r="A1518" t="s">
        <v>761</v>
      </c>
      <c r="B1518" s="1">
        <v>45292</v>
      </c>
      <c r="C1518" s="1">
        <v>46388</v>
      </c>
      <c r="D1518">
        <v>12659</v>
      </c>
      <c r="E1518" t="s">
        <v>762</v>
      </c>
      <c r="F1518" s="3" t="s">
        <v>38</v>
      </c>
      <c r="G1518" s="3">
        <v>5</v>
      </c>
      <c r="H1518" s="3">
        <v>0</v>
      </c>
      <c r="I1518" t="s">
        <v>763</v>
      </c>
      <c r="J1518">
        <v>8.01</v>
      </c>
      <c r="K1518" t="s">
        <v>764</v>
      </c>
      <c r="L1518" t="s">
        <v>768</v>
      </c>
      <c r="M1518">
        <v>3</v>
      </c>
    </row>
    <row r="1519" spans="1:13" x14ac:dyDescent="0.2">
      <c r="A1519" t="s">
        <v>761</v>
      </c>
      <c r="B1519" s="1">
        <v>45292</v>
      </c>
      <c r="C1519" s="1">
        <v>46388</v>
      </c>
      <c r="D1519">
        <v>12659</v>
      </c>
      <c r="E1519" t="s">
        <v>762</v>
      </c>
      <c r="F1519" s="3" t="s">
        <v>38</v>
      </c>
      <c r="G1519" s="3">
        <v>6</v>
      </c>
      <c r="H1519" s="3">
        <v>0</v>
      </c>
      <c r="I1519" t="s">
        <v>763</v>
      </c>
      <c r="J1519">
        <v>8.01</v>
      </c>
      <c r="K1519" t="s">
        <v>764</v>
      </c>
      <c r="L1519" t="s">
        <v>768</v>
      </c>
      <c r="M1519">
        <v>3</v>
      </c>
    </row>
    <row r="1520" spans="1:13" x14ac:dyDescent="0.2">
      <c r="A1520" t="s">
        <v>761</v>
      </c>
      <c r="B1520" s="1">
        <v>45292</v>
      </c>
      <c r="C1520" s="1">
        <v>46388</v>
      </c>
      <c r="D1520">
        <v>12659</v>
      </c>
      <c r="E1520" t="s">
        <v>762</v>
      </c>
      <c r="F1520" s="3" t="s">
        <v>38</v>
      </c>
      <c r="G1520" s="3">
        <v>7</v>
      </c>
      <c r="H1520" s="3">
        <v>0</v>
      </c>
      <c r="I1520" t="s">
        <v>763</v>
      </c>
      <c r="J1520">
        <v>8.01</v>
      </c>
      <c r="K1520" t="s">
        <v>764</v>
      </c>
      <c r="L1520" t="s">
        <v>768</v>
      </c>
      <c r="M1520">
        <v>3</v>
      </c>
    </row>
    <row r="1521" spans="1:13" x14ac:dyDescent="0.2">
      <c r="A1521" t="s">
        <v>761</v>
      </c>
      <c r="B1521" s="1">
        <v>45292</v>
      </c>
      <c r="C1521" s="1">
        <v>46388</v>
      </c>
      <c r="D1521">
        <v>12659</v>
      </c>
      <c r="E1521" t="s">
        <v>762</v>
      </c>
      <c r="F1521" s="3" t="s">
        <v>38</v>
      </c>
      <c r="G1521" s="3">
        <v>8</v>
      </c>
      <c r="H1521" s="3">
        <v>0</v>
      </c>
      <c r="I1521" t="s">
        <v>763</v>
      </c>
      <c r="J1521">
        <v>8.01</v>
      </c>
      <c r="K1521" t="s">
        <v>764</v>
      </c>
      <c r="L1521" t="s">
        <v>768</v>
      </c>
      <c r="M1521">
        <v>3</v>
      </c>
    </row>
    <row r="1522" spans="1:13" x14ac:dyDescent="0.2">
      <c r="A1522" t="s">
        <v>761</v>
      </c>
      <c r="B1522" s="1">
        <v>45292</v>
      </c>
      <c r="C1522" s="1">
        <v>46388</v>
      </c>
      <c r="D1522">
        <v>12659</v>
      </c>
      <c r="E1522" t="s">
        <v>762</v>
      </c>
      <c r="F1522" s="3" t="s">
        <v>38</v>
      </c>
      <c r="G1522" s="3">
        <v>1</v>
      </c>
      <c r="H1522" s="3">
        <v>0</v>
      </c>
      <c r="I1522" t="s">
        <v>763</v>
      </c>
      <c r="J1522">
        <v>7.82</v>
      </c>
      <c r="K1522" t="s">
        <v>764</v>
      </c>
      <c r="L1522" t="s">
        <v>769</v>
      </c>
      <c r="M1522">
        <v>3</v>
      </c>
    </row>
    <row r="1523" spans="1:13" x14ac:dyDescent="0.2">
      <c r="A1523" t="s">
        <v>761</v>
      </c>
      <c r="B1523" s="1">
        <v>45292</v>
      </c>
      <c r="C1523" s="1">
        <v>46388</v>
      </c>
      <c r="D1523">
        <v>12659</v>
      </c>
      <c r="E1523" t="s">
        <v>762</v>
      </c>
      <c r="F1523" s="3" t="s">
        <v>38</v>
      </c>
      <c r="G1523" s="3">
        <v>2</v>
      </c>
      <c r="H1523" s="3">
        <v>0</v>
      </c>
      <c r="I1523" t="s">
        <v>763</v>
      </c>
      <c r="J1523">
        <v>7.82</v>
      </c>
      <c r="K1523" t="s">
        <v>764</v>
      </c>
      <c r="L1523" t="s">
        <v>769</v>
      </c>
      <c r="M1523">
        <v>3</v>
      </c>
    </row>
    <row r="1524" spans="1:13" x14ac:dyDescent="0.2">
      <c r="A1524" t="s">
        <v>761</v>
      </c>
      <c r="B1524" s="1">
        <v>45292</v>
      </c>
      <c r="C1524" s="1">
        <v>46388</v>
      </c>
      <c r="D1524">
        <v>12659</v>
      </c>
      <c r="E1524" t="s">
        <v>762</v>
      </c>
      <c r="F1524" s="3" t="s">
        <v>38</v>
      </c>
      <c r="G1524" s="3">
        <v>3</v>
      </c>
      <c r="H1524" s="3">
        <v>0</v>
      </c>
      <c r="I1524" t="s">
        <v>763</v>
      </c>
      <c r="J1524">
        <v>7.82</v>
      </c>
      <c r="K1524" t="s">
        <v>764</v>
      </c>
      <c r="L1524" t="s">
        <v>769</v>
      </c>
      <c r="M1524">
        <v>3</v>
      </c>
    </row>
    <row r="1525" spans="1:13" x14ac:dyDescent="0.2">
      <c r="A1525" t="s">
        <v>761</v>
      </c>
      <c r="B1525" s="1">
        <v>45292</v>
      </c>
      <c r="C1525" s="1">
        <v>46388</v>
      </c>
      <c r="D1525">
        <v>12659</v>
      </c>
      <c r="E1525" t="s">
        <v>762</v>
      </c>
      <c r="F1525" s="3" t="s">
        <v>38</v>
      </c>
      <c r="G1525" s="3">
        <v>4</v>
      </c>
      <c r="H1525" s="3">
        <v>0</v>
      </c>
      <c r="I1525" t="s">
        <v>763</v>
      </c>
      <c r="J1525">
        <v>7.82</v>
      </c>
      <c r="K1525" t="s">
        <v>764</v>
      </c>
      <c r="L1525" t="s">
        <v>769</v>
      </c>
      <c r="M1525">
        <v>3</v>
      </c>
    </row>
    <row r="1526" spans="1:13" x14ac:dyDescent="0.2">
      <c r="A1526" t="s">
        <v>761</v>
      </c>
      <c r="B1526" s="1">
        <v>45292</v>
      </c>
      <c r="C1526" s="1">
        <v>46388</v>
      </c>
      <c r="D1526">
        <v>12659</v>
      </c>
      <c r="E1526" t="s">
        <v>762</v>
      </c>
      <c r="F1526" s="3" t="s">
        <v>38</v>
      </c>
      <c r="G1526" s="3">
        <v>5</v>
      </c>
      <c r="H1526" s="3">
        <v>0</v>
      </c>
      <c r="I1526" t="s">
        <v>763</v>
      </c>
      <c r="J1526">
        <v>7.82</v>
      </c>
      <c r="K1526" t="s">
        <v>764</v>
      </c>
      <c r="L1526" t="s">
        <v>769</v>
      </c>
      <c r="M1526">
        <v>3</v>
      </c>
    </row>
    <row r="1527" spans="1:13" x14ac:dyDescent="0.2">
      <c r="A1527" t="s">
        <v>761</v>
      </c>
      <c r="B1527" s="1">
        <v>45292</v>
      </c>
      <c r="C1527" s="1">
        <v>46388</v>
      </c>
      <c r="D1527">
        <v>12659</v>
      </c>
      <c r="E1527" t="s">
        <v>762</v>
      </c>
      <c r="F1527" s="3" t="s">
        <v>38</v>
      </c>
      <c r="G1527" s="3">
        <v>6</v>
      </c>
      <c r="H1527" s="3">
        <v>0</v>
      </c>
      <c r="I1527" t="s">
        <v>763</v>
      </c>
      <c r="J1527">
        <v>7.82</v>
      </c>
      <c r="K1527" t="s">
        <v>764</v>
      </c>
      <c r="L1527" t="s">
        <v>769</v>
      </c>
      <c r="M1527">
        <v>3</v>
      </c>
    </row>
    <row r="1528" spans="1:13" x14ac:dyDescent="0.2">
      <c r="A1528" t="s">
        <v>761</v>
      </c>
      <c r="B1528" s="1">
        <v>45292</v>
      </c>
      <c r="C1528" s="1">
        <v>46388</v>
      </c>
      <c r="D1528">
        <v>12659</v>
      </c>
      <c r="E1528" t="s">
        <v>762</v>
      </c>
      <c r="F1528" s="3" t="s">
        <v>38</v>
      </c>
      <c r="G1528" s="3">
        <v>7</v>
      </c>
      <c r="H1528" s="3">
        <v>0</v>
      </c>
      <c r="I1528" t="s">
        <v>763</v>
      </c>
      <c r="J1528">
        <v>7.82</v>
      </c>
      <c r="K1528" t="s">
        <v>764</v>
      </c>
      <c r="L1528" t="s">
        <v>769</v>
      </c>
      <c r="M1528">
        <v>3</v>
      </c>
    </row>
    <row r="1529" spans="1:13" x14ac:dyDescent="0.2">
      <c r="A1529" t="s">
        <v>761</v>
      </c>
      <c r="B1529" s="1">
        <v>45292</v>
      </c>
      <c r="C1529" s="1">
        <v>46388</v>
      </c>
      <c r="D1529">
        <v>12659</v>
      </c>
      <c r="E1529" t="s">
        <v>762</v>
      </c>
      <c r="F1529" s="3" t="s">
        <v>38</v>
      </c>
      <c r="G1529" s="3">
        <v>8</v>
      </c>
      <c r="H1529" s="3">
        <v>0</v>
      </c>
      <c r="I1529" t="s">
        <v>763</v>
      </c>
      <c r="J1529">
        <v>7.82</v>
      </c>
      <c r="K1529" t="s">
        <v>764</v>
      </c>
      <c r="L1529" t="s">
        <v>769</v>
      </c>
      <c r="M1529">
        <v>3</v>
      </c>
    </row>
    <row r="1530" spans="1:13" x14ac:dyDescent="0.2">
      <c r="A1530" t="s">
        <v>761</v>
      </c>
      <c r="B1530" s="1">
        <v>45292</v>
      </c>
      <c r="C1530" s="1">
        <v>46388</v>
      </c>
      <c r="D1530">
        <v>12659</v>
      </c>
      <c r="E1530" t="s">
        <v>762</v>
      </c>
      <c r="F1530" s="3" t="s">
        <v>38</v>
      </c>
      <c r="G1530" s="3">
        <v>1</v>
      </c>
      <c r="H1530" s="3">
        <v>0</v>
      </c>
      <c r="I1530" t="s">
        <v>763</v>
      </c>
      <c r="J1530">
        <v>13.51</v>
      </c>
      <c r="K1530" t="s">
        <v>764</v>
      </c>
      <c r="L1530" t="s">
        <v>770</v>
      </c>
      <c r="M1530">
        <v>3</v>
      </c>
    </row>
    <row r="1531" spans="1:13" x14ac:dyDescent="0.2">
      <c r="A1531" t="s">
        <v>761</v>
      </c>
      <c r="B1531" s="1">
        <v>45292</v>
      </c>
      <c r="C1531" s="1">
        <v>46388</v>
      </c>
      <c r="D1531">
        <v>12659</v>
      </c>
      <c r="E1531" t="s">
        <v>762</v>
      </c>
      <c r="F1531" s="3" t="s">
        <v>38</v>
      </c>
      <c r="G1531" s="3">
        <v>2</v>
      </c>
      <c r="H1531" s="3">
        <v>0</v>
      </c>
      <c r="I1531" t="s">
        <v>763</v>
      </c>
      <c r="J1531">
        <v>13.51</v>
      </c>
      <c r="K1531" t="s">
        <v>764</v>
      </c>
      <c r="L1531" t="s">
        <v>770</v>
      </c>
      <c r="M1531">
        <v>3</v>
      </c>
    </row>
    <row r="1532" spans="1:13" x14ac:dyDescent="0.2">
      <c r="A1532" t="s">
        <v>761</v>
      </c>
      <c r="B1532" s="1">
        <v>45292</v>
      </c>
      <c r="C1532" s="1">
        <v>46388</v>
      </c>
      <c r="D1532">
        <v>12659</v>
      </c>
      <c r="E1532" t="s">
        <v>762</v>
      </c>
      <c r="F1532" s="3" t="s">
        <v>38</v>
      </c>
      <c r="G1532" s="3">
        <v>3</v>
      </c>
      <c r="H1532" s="3">
        <v>0</v>
      </c>
      <c r="I1532" t="s">
        <v>763</v>
      </c>
      <c r="J1532">
        <v>13.51</v>
      </c>
      <c r="K1532" t="s">
        <v>764</v>
      </c>
      <c r="L1532" t="s">
        <v>770</v>
      </c>
      <c r="M1532">
        <v>3</v>
      </c>
    </row>
    <row r="1533" spans="1:13" x14ac:dyDescent="0.2">
      <c r="A1533" t="s">
        <v>761</v>
      </c>
      <c r="B1533" s="1">
        <v>45292</v>
      </c>
      <c r="C1533" s="1">
        <v>46388</v>
      </c>
      <c r="D1533">
        <v>12659</v>
      </c>
      <c r="E1533" t="s">
        <v>762</v>
      </c>
      <c r="F1533" s="3" t="s">
        <v>38</v>
      </c>
      <c r="G1533" s="3">
        <v>4</v>
      </c>
      <c r="H1533" s="3">
        <v>0</v>
      </c>
      <c r="I1533" t="s">
        <v>763</v>
      </c>
      <c r="J1533">
        <v>13.51</v>
      </c>
      <c r="K1533" t="s">
        <v>764</v>
      </c>
      <c r="L1533" t="s">
        <v>770</v>
      </c>
      <c r="M1533">
        <v>3</v>
      </c>
    </row>
    <row r="1534" spans="1:13" x14ac:dyDescent="0.2">
      <c r="A1534" t="s">
        <v>761</v>
      </c>
      <c r="B1534" s="1">
        <v>45292</v>
      </c>
      <c r="C1534" s="1">
        <v>46388</v>
      </c>
      <c r="D1534">
        <v>12659</v>
      </c>
      <c r="E1534" t="s">
        <v>762</v>
      </c>
      <c r="F1534" s="3" t="s">
        <v>38</v>
      </c>
      <c r="G1534" s="3">
        <v>5</v>
      </c>
      <c r="H1534" s="3">
        <v>0</v>
      </c>
      <c r="I1534" t="s">
        <v>763</v>
      </c>
      <c r="J1534">
        <v>13.51</v>
      </c>
      <c r="K1534" t="s">
        <v>764</v>
      </c>
      <c r="L1534" t="s">
        <v>770</v>
      </c>
      <c r="M1534">
        <v>3</v>
      </c>
    </row>
    <row r="1535" spans="1:13" x14ac:dyDescent="0.2">
      <c r="A1535" t="s">
        <v>761</v>
      </c>
      <c r="B1535" s="1">
        <v>45292</v>
      </c>
      <c r="C1535" s="1">
        <v>46388</v>
      </c>
      <c r="D1535">
        <v>12659</v>
      </c>
      <c r="E1535" t="s">
        <v>762</v>
      </c>
      <c r="F1535" s="3" t="s">
        <v>38</v>
      </c>
      <c r="G1535" s="3">
        <v>6</v>
      </c>
      <c r="H1535" s="3">
        <v>0</v>
      </c>
      <c r="I1535" t="s">
        <v>763</v>
      </c>
      <c r="J1535">
        <v>13.51</v>
      </c>
      <c r="K1535" t="s">
        <v>764</v>
      </c>
      <c r="L1535" t="s">
        <v>770</v>
      </c>
      <c r="M1535">
        <v>3</v>
      </c>
    </row>
    <row r="1536" spans="1:13" x14ac:dyDescent="0.2">
      <c r="A1536" t="s">
        <v>761</v>
      </c>
      <c r="B1536" s="1">
        <v>45292</v>
      </c>
      <c r="C1536" s="1">
        <v>46388</v>
      </c>
      <c r="D1536">
        <v>12659</v>
      </c>
      <c r="E1536" t="s">
        <v>762</v>
      </c>
      <c r="F1536" s="3" t="s">
        <v>38</v>
      </c>
      <c r="G1536" s="3">
        <v>7</v>
      </c>
      <c r="H1536" s="3">
        <v>0</v>
      </c>
      <c r="I1536" t="s">
        <v>763</v>
      </c>
      <c r="J1536">
        <v>13.51</v>
      </c>
      <c r="K1536" t="s">
        <v>764</v>
      </c>
      <c r="L1536" t="s">
        <v>770</v>
      </c>
      <c r="M1536">
        <v>3</v>
      </c>
    </row>
    <row r="1537" spans="1:13" x14ac:dyDescent="0.2">
      <c r="A1537" t="s">
        <v>761</v>
      </c>
      <c r="B1537" s="1">
        <v>45292</v>
      </c>
      <c r="C1537" s="1">
        <v>46388</v>
      </c>
      <c r="D1537">
        <v>12659</v>
      </c>
      <c r="E1537" t="s">
        <v>762</v>
      </c>
      <c r="F1537" s="3" t="s">
        <v>38</v>
      </c>
      <c r="G1537" s="3">
        <v>8</v>
      </c>
      <c r="H1537" s="3">
        <v>0</v>
      </c>
      <c r="I1537" t="s">
        <v>763</v>
      </c>
      <c r="J1537">
        <v>13.51</v>
      </c>
      <c r="K1537" t="s">
        <v>764</v>
      </c>
      <c r="L1537" t="s">
        <v>770</v>
      </c>
      <c r="M1537">
        <v>3</v>
      </c>
    </row>
    <row r="1538" spans="1:13" x14ac:dyDescent="0.2">
      <c r="A1538" t="s">
        <v>761</v>
      </c>
      <c r="B1538" s="1">
        <v>45292</v>
      </c>
      <c r="C1538" s="1">
        <v>46388</v>
      </c>
      <c r="D1538">
        <v>12659</v>
      </c>
      <c r="E1538" t="s">
        <v>762</v>
      </c>
      <c r="F1538" s="3" t="s">
        <v>38</v>
      </c>
      <c r="G1538" s="3">
        <v>1</v>
      </c>
      <c r="H1538" s="3">
        <v>0</v>
      </c>
      <c r="I1538" t="s">
        <v>763</v>
      </c>
      <c r="J1538">
        <v>18.29</v>
      </c>
      <c r="K1538" t="s">
        <v>764</v>
      </c>
      <c r="L1538" t="s">
        <v>771</v>
      </c>
      <c r="M1538">
        <v>3</v>
      </c>
    </row>
    <row r="1539" spans="1:13" x14ac:dyDescent="0.2">
      <c r="A1539" t="s">
        <v>761</v>
      </c>
      <c r="B1539" s="1">
        <v>45292</v>
      </c>
      <c r="C1539" s="1">
        <v>46388</v>
      </c>
      <c r="D1539">
        <v>12659</v>
      </c>
      <c r="E1539" t="s">
        <v>762</v>
      </c>
      <c r="F1539" s="3" t="s">
        <v>38</v>
      </c>
      <c r="G1539" s="3">
        <v>2</v>
      </c>
      <c r="H1539" s="3">
        <v>0</v>
      </c>
      <c r="I1539" t="s">
        <v>763</v>
      </c>
      <c r="J1539">
        <v>18.29</v>
      </c>
      <c r="K1539" t="s">
        <v>764</v>
      </c>
      <c r="L1539" t="s">
        <v>771</v>
      </c>
      <c r="M1539">
        <v>3</v>
      </c>
    </row>
    <row r="1540" spans="1:13" x14ac:dyDescent="0.2">
      <c r="A1540" t="s">
        <v>761</v>
      </c>
      <c r="B1540" s="1">
        <v>45292</v>
      </c>
      <c r="C1540" s="1">
        <v>46388</v>
      </c>
      <c r="D1540">
        <v>12659</v>
      </c>
      <c r="E1540" t="s">
        <v>762</v>
      </c>
      <c r="F1540" s="3" t="s">
        <v>38</v>
      </c>
      <c r="G1540" s="3">
        <v>3</v>
      </c>
      <c r="H1540" s="3">
        <v>0</v>
      </c>
      <c r="I1540" t="s">
        <v>763</v>
      </c>
      <c r="J1540">
        <v>18.29</v>
      </c>
      <c r="K1540" t="s">
        <v>764</v>
      </c>
      <c r="L1540" t="s">
        <v>771</v>
      </c>
      <c r="M1540">
        <v>3</v>
      </c>
    </row>
    <row r="1541" spans="1:13" x14ac:dyDescent="0.2">
      <c r="A1541" t="s">
        <v>761</v>
      </c>
      <c r="B1541" s="1">
        <v>45292</v>
      </c>
      <c r="C1541" s="1">
        <v>46388</v>
      </c>
      <c r="D1541">
        <v>12659</v>
      </c>
      <c r="E1541" t="s">
        <v>762</v>
      </c>
      <c r="F1541" s="3" t="s">
        <v>38</v>
      </c>
      <c r="G1541" s="3">
        <v>4</v>
      </c>
      <c r="H1541" s="3">
        <v>0</v>
      </c>
      <c r="I1541" t="s">
        <v>763</v>
      </c>
      <c r="J1541">
        <v>18.29</v>
      </c>
      <c r="K1541" t="s">
        <v>764</v>
      </c>
      <c r="L1541" t="s">
        <v>771</v>
      </c>
      <c r="M1541">
        <v>3</v>
      </c>
    </row>
    <row r="1542" spans="1:13" x14ac:dyDescent="0.2">
      <c r="A1542" t="s">
        <v>761</v>
      </c>
      <c r="B1542" s="1">
        <v>45292</v>
      </c>
      <c r="C1542" s="1">
        <v>46388</v>
      </c>
      <c r="D1542">
        <v>12659</v>
      </c>
      <c r="E1542" t="s">
        <v>762</v>
      </c>
      <c r="F1542" s="3" t="s">
        <v>38</v>
      </c>
      <c r="G1542" s="3">
        <v>5</v>
      </c>
      <c r="H1542" s="3">
        <v>0</v>
      </c>
      <c r="I1542" t="s">
        <v>763</v>
      </c>
      <c r="J1542">
        <v>18.29</v>
      </c>
      <c r="K1542" t="s">
        <v>764</v>
      </c>
      <c r="L1542" t="s">
        <v>771</v>
      </c>
      <c r="M1542">
        <v>3</v>
      </c>
    </row>
    <row r="1543" spans="1:13" x14ac:dyDescent="0.2">
      <c r="A1543" t="s">
        <v>761</v>
      </c>
      <c r="B1543" s="1">
        <v>45292</v>
      </c>
      <c r="C1543" s="1">
        <v>46388</v>
      </c>
      <c r="D1543">
        <v>12659</v>
      </c>
      <c r="E1543" t="s">
        <v>762</v>
      </c>
      <c r="F1543" s="3" t="s">
        <v>38</v>
      </c>
      <c r="G1543" s="3">
        <v>6</v>
      </c>
      <c r="H1543" s="3">
        <v>0</v>
      </c>
      <c r="I1543" t="s">
        <v>763</v>
      </c>
      <c r="J1543">
        <v>18.29</v>
      </c>
      <c r="K1543" t="s">
        <v>764</v>
      </c>
      <c r="L1543" t="s">
        <v>771</v>
      </c>
      <c r="M1543">
        <v>3</v>
      </c>
    </row>
    <row r="1544" spans="1:13" x14ac:dyDescent="0.2">
      <c r="A1544" t="s">
        <v>761</v>
      </c>
      <c r="B1544" s="1">
        <v>45292</v>
      </c>
      <c r="C1544" s="1">
        <v>46388</v>
      </c>
      <c r="D1544">
        <v>12659</v>
      </c>
      <c r="E1544" t="s">
        <v>762</v>
      </c>
      <c r="F1544" s="3" t="s">
        <v>38</v>
      </c>
      <c r="G1544" s="3">
        <v>7</v>
      </c>
      <c r="H1544" s="3">
        <v>0</v>
      </c>
      <c r="I1544" t="s">
        <v>763</v>
      </c>
      <c r="J1544">
        <v>18.29</v>
      </c>
      <c r="K1544" t="s">
        <v>764</v>
      </c>
      <c r="L1544" t="s">
        <v>771</v>
      </c>
      <c r="M1544">
        <v>3</v>
      </c>
    </row>
    <row r="1545" spans="1:13" x14ac:dyDescent="0.2">
      <c r="A1545" t="s">
        <v>761</v>
      </c>
      <c r="B1545" s="1">
        <v>45292</v>
      </c>
      <c r="C1545" s="1">
        <v>46388</v>
      </c>
      <c r="D1545">
        <v>12659</v>
      </c>
      <c r="E1545" t="s">
        <v>762</v>
      </c>
      <c r="F1545" s="3" t="s">
        <v>38</v>
      </c>
      <c r="G1545" s="3">
        <v>8</v>
      </c>
      <c r="H1545" s="3">
        <v>0</v>
      </c>
      <c r="I1545" t="s">
        <v>763</v>
      </c>
      <c r="J1545">
        <v>18.29</v>
      </c>
      <c r="K1545" t="s">
        <v>764</v>
      </c>
      <c r="L1545" t="s">
        <v>771</v>
      </c>
      <c r="M1545">
        <v>3</v>
      </c>
    </row>
    <row r="1546" spans="1:13" x14ac:dyDescent="0.2">
      <c r="A1546" t="s">
        <v>761</v>
      </c>
      <c r="B1546" s="1">
        <v>45292</v>
      </c>
      <c r="C1546" s="1">
        <v>46388</v>
      </c>
      <c r="D1546">
        <v>12659</v>
      </c>
      <c r="E1546" t="s">
        <v>762</v>
      </c>
      <c r="F1546" s="3" t="s">
        <v>28</v>
      </c>
      <c r="G1546" s="3">
        <v>1</v>
      </c>
      <c r="H1546" s="3">
        <v>1</v>
      </c>
      <c r="I1546" t="s">
        <v>763</v>
      </c>
      <c r="J1546">
        <v>5.86</v>
      </c>
      <c r="K1546" t="s">
        <v>764</v>
      </c>
      <c r="L1546" t="s">
        <v>765</v>
      </c>
      <c r="M1546">
        <v>3</v>
      </c>
    </row>
    <row r="1547" spans="1:13" x14ac:dyDescent="0.2">
      <c r="A1547" t="s">
        <v>761</v>
      </c>
      <c r="B1547" s="1">
        <v>45292</v>
      </c>
      <c r="C1547" s="1">
        <v>46388</v>
      </c>
      <c r="D1547">
        <v>12659</v>
      </c>
      <c r="E1547" t="s">
        <v>762</v>
      </c>
      <c r="F1547" s="3" t="s">
        <v>28</v>
      </c>
      <c r="G1547" s="3">
        <v>1</v>
      </c>
      <c r="H1547" s="3">
        <v>2</v>
      </c>
      <c r="I1547" t="s">
        <v>763</v>
      </c>
      <c r="J1547">
        <v>5.86</v>
      </c>
      <c r="K1547" t="s">
        <v>764</v>
      </c>
      <c r="L1547" t="s">
        <v>765</v>
      </c>
      <c r="M1547">
        <v>3</v>
      </c>
    </row>
    <row r="1548" spans="1:13" x14ac:dyDescent="0.2">
      <c r="A1548" t="s">
        <v>761</v>
      </c>
      <c r="B1548" s="1">
        <v>45292</v>
      </c>
      <c r="C1548" s="1">
        <v>46388</v>
      </c>
      <c r="D1548">
        <v>12659</v>
      </c>
      <c r="E1548" t="s">
        <v>762</v>
      </c>
      <c r="F1548" s="3" t="s">
        <v>28</v>
      </c>
      <c r="G1548" s="3">
        <v>1</v>
      </c>
      <c r="H1548" s="3">
        <v>3</v>
      </c>
      <c r="I1548" t="s">
        <v>763</v>
      </c>
      <c r="J1548">
        <v>6.19</v>
      </c>
      <c r="K1548" t="s">
        <v>764</v>
      </c>
      <c r="L1548" t="s">
        <v>765</v>
      </c>
      <c r="M1548">
        <v>3</v>
      </c>
    </row>
    <row r="1549" spans="1:13" x14ac:dyDescent="0.2">
      <c r="A1549" t="s">
        <v>761</v>
      </c>
      <c r="B1549" s="1">
        <v>45292</v>
      </c>
      <c r="C1549" s="1">
        <v>46388</v>
      </c>
      <c r="D1549">
        <v>12659</v>
      </c>
      <c r="E1549" t="s">
        <v>762</v>
      </c>
      <c r="F1549" s="3" t="s">
        <v>28</v>
      </c>
      <c r="G1549" s="3">
        <v>1</v>
      </c>
      <c r="H1549" s="3">
        <v>4</v>
      </c>
      <c r="I1549" t="s">
        <v>763</v>
      </c>
      <c r="J1549">
        <v>6.37</v>
      </c>
      <c r="K1549" t="s">
        <v>764</v>
      </c>
      <c r="L1549" t="s">
        <v>765</v>
      </c>
      <c r="M1549">
        <v>3</v>
      </c>
    </row>
    <row r="1550" spans="1:13" x14ac:dyDescent="0.2">
      <c r="A1550" t="s">
        <v>761</v>
      </c>
      <c r="B1550" s="1">
        <v>45292</v>
      </c>
      <c r="C1550" s="1">
        <v>46388</v>
      </c>
      <c r="D1550">
        <v>12659</v>
      </c>
      <c r="E1550" t="s">
        <v>762</v>
      </c>
      <c r="F1550" s="3" t="s">
        <v>28</v>
      </c>
      <c r="G1550" s="3">
        <v>1</v>
      </c>
      <c r="H1550" s="3">
        <v>5</v>
      </c>
      <c r="I1550" t="s">
        <v>763</v>
      </c>
      <c r="J1550">
        <v>6.52</v>
      </c>
      <c r="K1550" t="s">
        <v>764</v>
      </c>
      <c r="L1550" t="s">
        <v>765</v>
      </c>
      <c r="M1550">
        <v>3</v>
      </c>
    </row>
    <row r="1551" spans="1:13" x14ac:dyDescent="0.2">
      <c r="A1551" t="s">
        <v>761</v>
      </c>
      <c r="B1551" s="1">
        <v>45292</v>
      </c>
      <c r="C1551" s="1">
        <v>46388</v>
      </c>
      <c r="D1551">
        <v>12659</v>
      </c>
      <c r="E1551" t="s">
        <v>762</v>
      </c>
      <c r="F1551" s="3" t="s">
        <v>28</v>
      </c>
      <c r="G1551" s="3">
        <v>1</v>
      </c>
      <c r="H1551" s="3">
        <v>6</v>
      </c>
      <c r="I1551" t="s">
        <v>763</v>
      </c>
      <c r="J1551">
        <v>6.65</v>
      </c>
      <c r="K1551" t="s">
        <v>764</v>
      </c>
      <c r="L1551" t="s">
        <v>765</v>
      </c>
      <c r="M1551">
        <v>3</v>
      </c>
    </row>
    <row r="1552" spans="1:13" x14ac:dyDescent="0.2">
      <c r="A1552" t="s">
        <v>761</v>
      </c>
      <c r="B1552" s="1">
        <v>45292</v>
      </c>
      <c r="C1552" s="1">
        <v>46388</v>
      </c>
      <c r="D1552">
        <v>12659</v>
      </c>
      <c r="E1552" t="s">
        <v>762</v>
      </c>
      <c r="F1552" s="3" t="s">
        <v>28</v>
      </c>
      <c r="G1552" s="3">
        <v>1</v>
      </c>
      <c r="H1552" s="3">
        <v>7</v>
      </c>
      <c r="I1552" t="s">
        <v>763</v>
      </c>
      <c r="J1552">
        <v>6.95</v>
      </c>
      <c r="K1552" t="s">
        <v>764</v>
      </c>
      <c r="L1552" t="s">
        <v>765</v>
      </c>
      <c r="M1552">
        <v>3</v>
      </c>
    </row>
    <row r="1553" spans="1:13" x14ac:dyDescent="0.2">
      <c r="A1553" t="s">
        <v>761</v>
      </c>
      <c r="B1553" s="1">
        <v>45292</v>
      </c>
      <c r="C1553" s="1">
        <v>46388</v>
      </c>
      <c r="D1553">
        <v>12659</v>
      </c>
      <c r="E1553" t="s">
        <v>762</v>
      </c>
      <c r="F1553" s="3" t="s">
        <v>28</v>
      </c>
      <c r="G1553" s="3">
        <v>1</v>
      </c>
      <c r="H1553" s="3">
        <v>8</v>
      </c>
      <c r="I1553" t="s">
        <v>763</v>
      </c>
      <c r="J1553">
        <v>7.07</v>
      </c>
      <c r="K1553" t="s">
        <v>764</v>
      </c>
      <c r="L1553" t="s">
        <v>765</v>
      </c>
      <c r="M1553">
        <v>3</v>
      </c>
    </row>
    <row r="1554" spans="1:13" x14ac:dyDescent="0.2">
      <c r="A1554" t="s">
        <v>761</v>
      </c>
      <c r="B1554" s="1">
        <v>45292</v>
      </c>
      <c r="C1554" s="1">
        <v>46388</v>
      </c>
      <c r="D1554">
        <v>12659</v>
      </c>
      <c r="E1554" t="s">
        <v>762</v>
      </c>
      <c r="F1554" s="3" t="s">
        <v>28</v>
      </c>
      <c r="G1554" s="3">
        <v>1</v>
      </c>
      <c r="H1554" s="3">
        <v>9</v>
      </c>
      <c r="I1554" t="s">
        <v>763</v>
      </c>
      <c r="J1554">
        <v>7.5</v>
      </c>
      <c r="K1554" t="s">
        <v>764</v>
      </c>
      <c r="L1554" t="s">
        <v>765</v>
      </c>
      <c r="M1554">
        <v>3</v>
      </c>
    </row>
    <row r="1555" spans="1:13" x14ac:dyDescent="0.2">
      <c r="A1555" t="s">
        <v>761</v>
      </c>
      <c r="B1555" s="1">
        <v>45292</v>
      </c>
      <c r="C1555" s="1">
        <v>46388</v>
      </c>
      <c r="D1555">
        <v>12659</v>
      </c>
      <c r="E1555" t="s">
        <v>762</v>
      </c>
      <c r="F1555" s="3" t="s">
        <v>28</v>
      </c>
      <c r="G1555" s="3">
        <v>1</v>
      </c>
      <c r="H1555" s="3">
        <v>10</v>
      </c>
      <c r="I1555" t="s">
        <v>763</v>
      </c>
      <c r="J1555">
        <v>7.77</v>
      </c>
      <c r="K1555" t="s">
        <v>764</v>
      </c>
      <c r="L1555" t="s">
        <v>765</v>
      </c>
      <c r="M1555">
        <v>3</v>
      </c>
    </row>
    <row r="1556" spans="1:13" x14ac:dyDescent="0.2">
      <c r="A1556" t="s">
        <v>761</v>
      </c>
      <c r="B1556" s="1">
        <v>45292</v>
      </c>
      <c r="C1556" s="1">
        <v>46388</v>
      </c>
      <c r="D1556">
        <v>12659</v>
      </c>
      <c r="E1556" t="s">
        <v>762</v>
      </c>
      <c r="F1556" s="3" t="s">
        <v>28</v>
      </c>
      <c r="G1556" s="3">
        <v>1</v>
      </c>
      <c r="H1556" s="3">
        <v>11</v>
      </c>
      <c r="I1556" t="s">
        <v>763</v>
      </c>
      <c r="J1556">
        <v>8.66</v>
      </c>
      <c r="K1556" t="s">
        <v>764</v>
      </c>
      <c r="L1556" t="s">
        <v>765</v>
      </c>
      <c r="M1556">
        <v>3</v>
      </c>
    </row>
    <row r="1557" spans="1:13" x14ac:dyDescent="0.2">
      <c r="A1557" t="s">
        <v>761</v>
      </c>
      <c r="B1557" s="1">
        <v>45292</v>
      </c>
      <c r="C1557" s="1">
        <v>46388</v>
      </c>
      <c r="D1557">
        <v>12659</v>
      </c>
      <c r="E1557" t="s">
        <v>762</v>
      </c>
      <c r="F1557" s="3" t="s">
        <v>28</v>
      </c>
      <c r="G1557" s="3">
        <v>1</v>
      </c>
      <c r="H1557" s="3">
        <v>12</v>
      </c>
      <c r="I1557" t="s">
        <v>763</v>
      </c>
      <c r="J1557">
        <v>9.02</v>
      </c>
      <c r="K1557" t="s">
        <v>764</v>
      </c>
      <c r="L1557" t="s">
        <v>765</v>
      </c>
      <c r="M1557">
        <v>3</v>
      </c>
    </row>
    <row r="1558" spans="1:13" x14ac:dyDescent="0.2">
      <c r="A1558" t="s">
        <v>761</v>
      </c>
      <c r="B1558" s="1">
        <v>45292</v>
      </c>
      <c r="C1558" s="1">
        <v>46388</v>
      </c>
      <c r="D1558">
        <v>12659</v>
      </c>
      <c r="E1558" t="s">
        <v>762</v>
      </c>
      <c r="F1558" s="3" t="s">
        <v>28</v>
      </c>
      <c r="G1558" s="3">
        <v>1</v>
      </c>
      <c r="H1558" s="3">
        <v>13</v>
      </c>
      <c r="I1558" t="s">
        <v>763</v>
      </c>
      <c r="J1558">
        <v>9.2899999999999991</v>
      </c>
      <c r="K1558" t="s">
        <v>764</v>
      </c>
      <c r="L1558" t="s">
        <v>765</v>
      </c>
      <c r="M1558">
        <v>3</v>
      </c>
    </row>
    <row r="1559" spans="1:13" x14ac:dyDescent="0.2">
      <c r="A1559" t="s">
        <v>761</v>
      </c>
      <c r="B1559" s="1">
        <v>45292</v>
      </c>
      <c r="C1559" s="1">
        <v>46388</v>
      </c>
      <c r="D1559">
        <v>12659</v>
      </c>
      <c r="E1559" t="s">
        <v>762</v>
      </c>
      <c r="F1559" s="3" t="s">
        <v>28</v>
      </c>
      <c r="G1559" s="3">
        <v>1</v>
      </c>
      <c r="H1559" s="3">
        <v>14</v>
      </c>
      <c r="I1559" t="s">
        <v>763</v>
      </c>
      <c r="J1559">
        <v>9.58</v>
      </c>
      <c r="K1559" t="s">
        <v>764</v>
      </c>
      <c r="L1559" t="s">
        <v>765</v>
      </c>
      <c r="M1559">
        <v>3</v>
      </c>
    </row>
    <row r="1560" spans="1:13" x14ac:dyDescent="0.2">
      <c r="A1560" t="s">
        <v>761</v>
      </c>
      <c r="B1560" s="1">
        <v>45292</v>
      </c>
      <c r="C1560" s="1">
        <v>46388</v>
      </c>
      <c r="D1560">
        <v>12659</v>
      </c>
      <c r="E1560" t="s">
        <v>762</v>
      </c>
      <c r="F1560" s="3" t="s">
        <v>28</v>
      </c>
      <c r="G1560" s="3">
        <v>1</v>
      </c>
      <c r="H1560" s="3">
        <v>15</v>
      </c>
      <c r="I1560" t="s">
        <v>763</v>
      </c>
      <c r="J1560">
        <v>9.7799999999999994</v>
      </c>
      <c r="K1560" t="s">
        <v>764</v>
      </c>
      <c r="L1560" t="s">
        <v>765</v>
      </c>
      <c r="M1560">
        <v>3</v>
      </c>
    </row>
    <row r="1561" spans="1:13" x14ac:dyDescent="0.2">
      <c r="A1561" t="s">
        <v>761</v>
      </c>
      <c r="B1561" s="1">
        <v>45292</v>
      </c>
      <c r="C1561" s="1">
        <v>46388</v>
      </c>
      <c r="D1561">
        <v>12659</v>
      </c>
      <c r="E1561" t="s">
        <v>762</v>
      </c>
      <c r="F1561" s="3" t="s">
        <v>28</v>
      </c>
      <c r="G1561" s="3">
        <v>1</v>
      </c>
      <c r="H1561" s="3">
        <v>16</v>
      </c>
      <c r="I1561" t="s">
        <v>763</v>
      </c>
      <c r="J1561">
        <v>10.050000000000001</v>
      </c>
      <c r="K1561" t="s">
        <v>764</v>
      </c>
      <c r="L1561" t="s">
        <v>765</v>
      </c>
      <c r="M1561">
        <v>3</v>
      </c>
    </row>
    <row r="1562" spans="1:13" x14ac:dyDescent="0.2">
      <c r="A1562" t="s">
        <v>761</v>
      </c>
      <c r="B1562" s="1">
        <v>45292</v>
      </c>
      <c r="C1562" s="1">
        <v>46388</v>
      </c>
      <c r="D1562">
        <v>12659</v>
      </c>
      <c r="E1562" t="s">
        <v>762</v>
      </c>
      <c r="F1562" s="3" t="s">
        <v>28</v>
      </c>
      <c r="G1562" s="3">
        <v>1</v>
      </c>
      <c r="H1562" s="3">
        <v>17</v>
      </c>
      <c r="I1562" t="s">
        <v>763</v>
      </c>
      <c r="J1562">
        <v>10.29</v>
      </c>
      <c r="K1562" t="s">
        <v>764</v>
      </c>
      <c r="L1562" t="s">
        <v>765</v>
      </c>
      <c r="M1562">
        <v>3</v>
      </c>
    </row>
    <row r="1563" spans="1:13" x14ac:dyDescent="0.2">
      <c r="A1563" t="s">
        <v>761</v>
      </c>
      <c r="B1563" s="1">
        <v>45292</v>
      </c>
      <c r="C1563" s="1">
        <v>46388</v>
      </c>
      <c r="D1563">
        <v>12659</v>
      </c>
      <c r="E1563" t="s">
        <v>762</v>
      </c>
      <c r="F1563" s="3" t="s">
        <v>28</v>
      </c>
      <c r="G1563" s="3">
        <v>1</v>
      </c>
      <c r="H1563" s="3">
        <v>18</v>
      </c>
      <c r="I1563" t="s">
        <v>763</v>
      </c>
      <c r="J1563">
        <v>10.43</v>
      </c>
      <c r="K1563" t="s">
        <v>764</v>
      </c>
      <c r="L1563" t="s">
        <v>765</v>
      </c>
      <c r="M1563">
        <v>3</v>
      </c>
    </row>
    <row r="1564" spans="1:13" x14ac:dyDescent="0.2">
      <c r="A1564" t="s">
        <v>761</v>
      </c>
      <c r="B1564" s="1">
        <v>45292</v>
      </c>
      <c r="C1564" s="1">
        <v>46388</v>
      </c>
      <c r="D1564">
        <v>12659</v>
      </c>
      <c r="E1564" t="s">
        <v>762</v>
      </c>
      <c r="F1564" s="3" t="s">
        <v>28</v>
      </c>
      <c r="G1564" s="3">
        <v>1</v>
      </c>
      <c r="H1564" s="3">
        <v>19</v>
      </c>
      <c r="I1564" t="s">
        <v>763</v>
      </c>
      <c r="J1564">
        <v>10.71</v>
      </c>
      <c r="K1564" t="s">
        <v>764</v>
      </c>
      <c r="L1564" t="s">
        <v>765</v>
      </c>
      <c r="M1564">
        <v>3</v>
      </c>
    </row>
    <row r="1565" spans="1:13" x14ac:dyDescent="0.2">
      <c r="A1565" t="s">
        <v>761</v>
      </c>
      <c r="B1565" s="1">
        <v>45292</v>
      </c>
      <c r="C1565" s="1">
        <v>46388</v>
      </c>
      <c r="D1565">
        <v>12659</v>
      </c>
      <c r="E1565" t="s">
        <v>762</v>
      </c>
      <c r="F1565" s="3" t="s">
        <v>28</v>
      </c>
      <c r="G1565" s="3">
        <v>1</v>
      </c>
      <c r="H1565" s="3">
        <v>20</v>
      </c>
      <c r="I1565" t="s">
        <v>763</v>
      </c>
      <c r="J1565">
        <v>10.92</v>
      </c>
      <c r="K1565" t="s">
        <v>764</v>
      </c>
      <c r="L1565" t="s">
        <v>765</v>
      </c>
      <c r="M1565">
        <v>3</v>
      </c>
    </row>
    <row r="1566" spans="1:13" x14ac:dyDescent="0.2">
      <c r="A1566" t="s">
        <v>761</v>
      </c>
      <c r="B1566" s="1">
        <v>45292</v>
      </c>
      <c r="C1566" s="1">
        <v>46388</v>
      </c>
      <c r="D1566">
        <v>12659</v>
      </c>
      <c r="E1566" t="s">
        <v>762</v>
      </c>
      <c r="F1566" s="3" t="s">
        <v>28</v>
      </c>
      <c r="G1566" s="3">
        <v>2</v>
      </c>
      <c r="H1566" s="3">
        <v>1</v>
      </c>
      <c r="I1566" t="s">
        <v>763</v>
      </c>
      <c r="J1566">
        <v>5.86</v>
      </c>
      <c r="K1566" t="s">
        <v>764</v>
      </c>
      <c r="L1566" t="s">
        <v>765</v>
      </c>
      <c r="M1566">
        <v>3</v>
      </c>
    </row>
    <row r="1567" spans="1:13" x14ac:dyDescent="0.2">
      <c r="A1567" t="s">
        <v>761</v>
      </c>
      <c r="B1567" s="1">
        <v>45292</v>
      </c>
      <c r="C1567" s="1">
        <v>46388</v>
      </c>
      <c r="D1567">
        <v>12659</v>
      </c>
      <c r="E1567" t="s">
        <v>762</v>
      </c>
      <c r="F1567" s="3" t="s">
        <v>28</v>
      </c>
      <c r="G1567" s="3">
        <v>2</v>
      </c>
      <c r="H1567" s="3">
        <v>2</v>
      </c>
      <c r="I1567" t="s">
        <v>763</v>
      </c>
      <c r="J1567">
        <v>6.01</v>
      </c>
      <c r="K1567" t="s">
        <v>764</v>
      </c>
      <c r="L1567" t="s">
        <v>765</v>
      </c>
      <c r="M1567">
        <v>3</v>
      </c>
    </row>
    <row r="1568" spans="1:13" x14ac:dyDescent="0.2">
      <c r="A1568" t="s">
        <v>761</v>
      </c>
      <c r="B1568" s="1">
        <v>45292</v>
      </c>
      <c r="C1568" s="1">
        <v>46388</v>
      </c>
      <c r="D1568">
        <v>12659</v>
      </c>
      <c r="E1568" t="s">
        <v>762</v>
      </c>
      <c r="F1568" s="3" t="s">
        <v>28</v>
      </c>
      <c r="G1568" s="3">
        <v>2</v>
      </c>
      <c r="H1568" s="3">
        <v>3</v>
      </c>
      <c r="I1568" t="s">
        <v>763</v>
      </c>
      <c r="J1568">
        <v>6.42</v>
      </c>
      <c r="K1568" t="s">
        <v>764</v>
      </c>
      <c r="L1568" t="s">
        <v>765</v>
      </c>
      <c r="M1568">
        <v>3</v>
      </c>
    </row>
    <row r="1569" spans="1:13" x14ac:dyDescent="0.2">
      <c r="A1569" t="s">
        <v>761</v>
      </c>
      <c r="B1569" s="1">
        <v>45292</v>
      </c>
      <c r="C1569" s="1">
        <v>46388</v>
      </c>
      <c r="D1569">
        <v>12659</v>
      </c>
      <c r="E1569" t="s">
        <v>762</v>
      </c>
      <c r="F1569" s="3" t="s">
        <v>28</v>
      </c>
      <c r="G1569" s="3">
        <v>2</v>
      </c>
      <c r="H1569" s="3">
        <v>4</v>
      </c>
      <c r="I1569" t="s">
        <v>763</v>
      </c>
      <c r="J1569">
        <v>6.61</v>
      </c>
      <c r="K1569" t="s">
        <v>764</v>
      </c>
      <c r="L1569" t="s">
        <v>765</v>
      </c>
      <c r="M1569">
        <v>3</v>
      </c>
    </row>
    <row r="1570" spans="1:13" x14ac:dyDescent="0.2">
      <c r="A1570" t="s">
        <v>761</v>
      </c>
      <c r="B1570" s="1">
        <v>45292</v>
      </c>
      <c r="C1570" s="1">
        <v>46388</v>
      </c>
      <c r="D1570">
        <v>12659</v>
      </c>
      <c r="E1570" t="s">
        <v>762</v>
      </c>
      <c r="F1570" s="3" t="s">
        <v>28</v>
      </c>
      <c r="G1570" s="3">
        <v>2</v>
      </c>
      <c r="H1570" s="3">
        <v>5</v>
      </c>
      <c r="I1570" t="s">
        <v>763</v>
      </c>
      <c r="J1570">
        <v>6.76</v>
      </c>
      <c r="K1570" t="s">
        <v>764</v>
      </c>
      <c r="L1570" t="s">
        <v>765</v>
      </c>
      <c r="M1570">
        <v>3</v>
      </c>
    </row>
    <row r="1571" spans="1:13" x14ac:dyDescent="0.2">
      <c r="A1571" t="s">
        <v>761</v>
      </c>
      <c r="B1571" s="1">
        <v>45292</v>
      </c>
      <c r="C1571" s="1">
        <v>46388</v>
      </c>
      <c r="D1571">
        <v>12659</v>
      </c>
      <c r="E1571" t="s">
        <v>762</v>
      </c>
      <c r="F1571" s="3" t="s">
        <v>28</v>
      </c>
      <c r="G1571" s="3">
        <v>2</v>
      </c>
      <c r="H1571" s="3">
        <v>6</v>
      </c>
      <c r="I1571" t="s">
        <v>763</v>
      </c>
      <c r="J1571">
        <v>6.86</v>
      </c>
      <c r="K1571" t="s">
        <v>764</v>
      </c>
      <c r="L1571" t="s">
        <v>765</v>
      </c>
      <c r="M1571">
        <v>3</v>
      </c>
    </row>
    <row r="1572" spans="1:13" x14ac:dyDescent="0.2">
      <c r="A1572" t="s">
        <v>761</v>
      </c>
      <c r="B1572" s="1">
        <v>45292</v>
      </c>
      <c r="C1572" s="1">
        <v>46388</v>
      </c>
      <c r="D1572">
        <v>12659</v>
      </c>
      <c r="E1572" t="s">
        <v>762</v>
      </c>
      <c r="F1572" s="3" t="s">
        <v>28</v>
      </c>
      <c r="G1572" s="3">
        <v>2</v>
      </c>
      <c r="H1572" s="3">
        <v>7</v>
      </c>
      <c r="I1572" t="s">
        <v>763</v>
      </c>
      <c r="J1572">
        <v>7.18</v>
      </c>
      <c r="K1572" t="s">
        <v>764</v>
      </c>
      <c r="L1572" t="s">
        <v>765</v>
      </c>
      <c r="M1572">
        <v>3</v>
      </c>
    </row>
    <row r="1573" spans="1:13" x14ac:dyDescent="0.2">
      <c r="A1573" t="s">
        <v>761</v>
      </c>
      <c r="B1573" s="1">
        <v>45292</v>
      </c>
      <c r="C1573" s="1">
        <v>46388</v>
      </c>
      <c r="D1573">
        <v>12659</v>
      </c>
      <c r="E1573" t="s">
        <v>762</v>
      </c>
      <c r="F1573" s="3" t="s">
        <v>28</v>
      </c>
      <c r="G1573" s="3">
        <v>2</v>
      </c>
      <c r="H1573" s="3">
        <v>8</v>
      </c>
      <c r="I1573" t="s">
        <v>763</v>
      </c>
      <c r="J1573">
        <v>7.31</v>
      </c>
      <c r="K1573" t="s">
        <v>764</v>
      </c>
      <c r="L1573" t="s">
        <v>765</v>
      </c>
      <c r="M1573">
        <v>3</v>
      </c>
    </row>
    <row r="1574" spans="1:13" x14ac:dyDescent="0.2">
      <c r="A1574" t="s">
        <v>761</v>
      </c>
      <c r="B1574" s="1">
        <v>45292</v>
      </c>
      <c r="C1574" s="1">
        <v>46388</v>
      </c>
      <c r="D1574">
        <v>12659</v>
      </c>
      <c r="E1574" t="s">
        <v>762</v>
      </c>
      <c r="F1574" s="3" t="s">
        <v>28</v>
      </c>
      <c r="G1574" s="3">
        <v>2</v>
      </c>
      <c r="H1574" s="3">
        <v>9</v>
      </c>
      <c r="I1574" t="s">
        <v>763</v>
      </c>
      <c r="J1574">
        <v>7.76</v>
      </c>
      <c r="K1574" t="s">
        <v>764</v>
      </c>
      <c r="L1574" t="s">
        <v>765</v>
      </c>
      <c r="M1574">
        <v>3</v>
      </c>
    </row>
    <row r="1575" spans="1:13" x14ac:dyDescent="0.2">
      <c r="A1575" t="s">
        <v>761</v>
      </c>
      <c r="B1575" s="1">
        <v>45292</v>
      </c>
      <c r="C1575" s="1">
        <v>46388</v>
      </c>
      <c r="D1575">
        <v>12659</v>
      </c>
      <c r="E1575" t="s">
        <v>762</v>
      </c>
      <c r="F1575" s="3" t="s">
        <v>28</v>
      </c>
      <c r="G1575" s="3">
        <v>2</v>
      </c>
      <c r="H1575" s="3">
        <v>10</v>
      </c>
      <c r="I1575" t="s">
        <v>763</v>
      </c>
      <c r="J1575">
        <v>8.0299999999999994</v>
      </c>
      <c r="K1575" t="s">
        <v>764</v>
      </c>
      <c r="L1575" t="s">
        <v>765</v>
      </c>
      <c r="M1575">
        <v>3</v>
      </c>
    </row>
    <row r="1576" spans="1:13" x14ac:dyDescent="0.2">
      <c r="A1576" t="s">
        <v>761</v>
      </c>
      <c r="B1576" s="1">
        <v>45292</v>
      </c>
      <c r="C1576" s="1">
        <v>46388</v>
      </c>
      <c r="D1576">
        <v>12659</v>
      </c>
      <c r="E1576" t="s">
        <v>762</v>
      </c>
      <c r="F1576" s="3" t="s">
        <v>28</v>
      </c>
      <c r="G1576" s="3">
        <v>2</v>
      </c>
      <c r="H1576" s="3">
        <v>11</v>
      </c>
      <c r="I1576" t="s">
        <v>763</v>
      </c>
      <c r="J1576">
        <v>8.99</v>
      </c>
      <c r="K1576" t="s">
        <v>764</v>
      </c>
      <c r="L1576" t="s">
        <v>765</v>
      </c>
      <c r="M1576">
        <v>3</v>
      </c>
    </row>
    <row r="1577" spans="1:13" x14ac:dyDescent="0.2">
      <c r="A1577" t="s">
        <v>761</v>
      </c>
      <c r="B1577" s="1">
        <v>45292</v>
      </c>
      <c r="C1577" s="1">
        <v>46388</v>
      </c>
      <c r="D1577">
        <v>12659</v>
      </c>
      <c r="E1577" t="s">
        <v>762</v>
      </c>
      <c r="F1577" s="3" t="s">
        <v>28</v>
      </c>
      <c r="G1577" s="3">
        <v>2</v>
      </c>
      <c r="H1577" s="3">
        <v>12</v>
      </c>
      <c r="I1577" t="s">
        <v>763</v>
      </c>
      <c r="J1577">
        <v>9.31</v>
      </c>
      <c r="K1577" t="s">
        <v>764</v>
      </c>
      <c r="L1577" t="s">
        <v>765</v>
      </c>
      <c r="M1577">
        <v>3</v>
      </c>
    </row>
    <row r="1578" spans="1:13" x14ac:dyDescent="0.2">
      <c r="A1578" t="s">
        <v>761</v>
      </c>
      <c r="B1578" s="1">
        <v>45292</v>
      </c>
      <c r="C1578" s="1">
        <v>46388</v>
      </c>
      <c r="D1578">
        <v>12659</v>
      </c>
      <c r="E1578" t="s">
        <v>762</v>
      </c>
      <c r="F1578" s="3" t="s">
        <v>28</v>
      </c>
      <c r="G1578" s="3">
        <v>2</v>
      </c>
      <c r="H1578" s="3">
        <v>13</v>
      </c>
      <c r="I1578" t="s">
        <v>763</v>
      </c>
      <c r="J1578">
        <v>9.56</v>
      </c>
      <c r="K1578" t="s">
        <v>764</v>
      </c>
      <c r="L1578" t="s">
        <v>765</v>
      </c>
      <c r="M1578">
        <v>3</v>
      </c>
    </row>
    <row r="1579" spans="1:13" x14ac:dyDescent="0.2">
      <c r="A1579" t="s">
        <v>761</v>
      </c>
      <c r="B1579" s="1">
        <v>45292</v>
      </c>
      <c r="C1579" s="1">
        <v>46388</v>
      </c>
      <c r="D1579">
        <v>12659</v>
      </c>
      <c r="E1579" t="s">
        <v>762</v>
      </c>
      <c r="F1579" s="3" t="s">
        <v>28</v>
      </c>
      <c r="G1579" s="3">
        <v>2</v>
      </c>
      <c r="H1579" s="3">
        <v>14</v>
      </c>
      <c r="I1579" t="s">
        <v>763</v>
      </c>
      <c r="J1579">
        <v>9.83</v>
      </c>
      <c r="K1579" t="s">
        <v>764</v>
      </c>
      <c r="L1579" t="s">
        <v>765</v>
      </c>
      <c r="M1579">
        <v>3</v>
      </c>
    </row>
    <row r="1580" spans="1:13" x14ac:dyDescent="0.2">
      <c r="A1580" t="s">
        <v>761</v>
      </c>
      <c r="B1580" s="1">
        <v>45292</v>
      </c>
      <c r="C1580" s="1">
        <v>46388</v>
      </c>
      <c r="D1580">
        <v>12659</v>
      </c>
      <c r="E1580" t="s">
        <v>762</v>
      </c>
      <c r="F1580" s="3" t="s">
        <v>28</v>
      </c>
      <c r="G1580" s="3">
        <v>2</v>
      </c>
      <c r="H1580" s="3">
        <v>15</v>
      </c>
      <c r="I1580" t="s">
        <v>763</v>
      </c>
      <c r="J1580">
        <v>9.9700000000000006</v>
      </c>
      <c r="K1580" t="s">
        <v>764</v>
      </c>
      <c r="L1580" t="s">
        <v>765</v>
      </c>
      <c r="M1580">
        <v>3</v>
      </c>
    </row>
    <row r="1581" spans="1:13" x14ac:dyDescent="0.2">
      <c r="A1581" t="s">
        <v>761</v>
      </c>
      <c r="B1581" s="1">
        <v>45292</v>
      </c>
      <c r="C1581" s="1">
        <v>46388</v>
      </c>
      <c r="D1581">
        <v>12659</v>
      </c>
      <c r="E1581" t="s">
        <v>762</v>
      </c>
      <c r="F1581" s="3" t="s">
        <v>28</v>
      </c>
      <c r="G1581" s="3">
        <v>2</v>
      </c>
      <c r="H1581" s="3">
        <v>16</v>
      </c>
      <c r="I1581" t="s">
        <v>763</v>
      </c>
      <c r="J1581">
        <v>10.199999999999999</v>
      </c>
      <c r="K1581" t="s">
        <v>764</v>
      </c>
      <c r="L1581" t="s">
        <v>765</v>
      </c>
      <c r="M1581">
        <v>3</v>
      </c>
    </row>
    <row r="1582" spans="1:13" x14ac:dyDescent="0.2">
      <c r="A1582" t="s">
        <v>761</v>
      </c>
      <c r="B1582" s="1">
        <v>45292</v>
      </c>
      <c r="C1582" s="1">
        <v>46388</v>
      </c>
      <c r="D1582">
        <v>12659</v>
      </c>
      <c r="E1582" t="s">
        <v>762</v>
      </c>
      <c r="F1582" s="3" t="s">
        <v>28</v>
      </c>
      <c r="G1582" s="3">
        <v>2</v>
      </c>
      <c r="H1582" s="3">
        <v>17</v>
      </c>
      <c r="I1582" t="s">
        <v>763</v>
      </c>
      <c r="J1582">
        <v>10.85</v>
      </c>
      <c r="K1582" t="s">
        <v>764</v>
      </c>
      <c r="L1582" t="s">
        <v>765</v>
      </c>
      <c r="M1582">
        <v>3</v>
      </c>
    </row>
    <row r="1583" spans="1:13" x14ac:dyDescent="0.2">
      <c r="A1583" t="s">
        <v>761</v>
      </c>
      <c r="B1583" s="1">
        <v>45292</v>
      </c>
      <c r="C1583" s="1">
        <v>46388</v>
      </c>
      <c r="D1583">
        <v>12659</v>
      </c>
      <c r="E1583" t="s">
        <v>762</v>
      </c>
      <c r="F1583" s="3" t="s">
        <v>28</v>
      </c>
      <c r="G1583" s="3">
        <v>2</v>
      </c>
      <c r="H1583" s="3">
        <v>18</v>
      </c>
      <c r="I1583" t="s">
        <v>763</v>
      </c>
      <c r="J1583">
        <v>10.99</v>
      </c>
      <c r="K1583" t="s">
        <v>764</v>
      </c>
      <c r="L1583" t="s">
        <v>765</v>
      </c>
      <c r="M1583">
        <v>3</v>
      </c>
    </row>
    <row r="1584" spans="1:13" x14ac:dyDescent="0.2">
      <c r="A1584" t="s">
        <v>761</v>
      </c>
      <c r="B1584" s="1">
        <v>45292</v>
      </c>
      <c r="C1584" s="1">
        <v>46388</v>
      </c>
      <c r="D1584">
        <v>12659</v>
      </c>
      <c r="E1584" t="s">
        <v>762</v>
      </c>
      <c r="F1584" s="3" t="s">
        <v>28</v>
      </c>
      <c r="G1584" s="3">
        <v>2</v>
      </c>
      <c r="H1584" s="3">
        <v>19</v>
      </c>
      <c r="I1584" t="s">
        <v>763</v>
      </c>
      <c r="J1584">
        <v>11.28</v>
      </c>
      <c r="K1584" t="s">
        <v>764</v>
      </c>
      <c r="L1584" t="s">
        <v>765</v>
      </c>
      <c r="M1584">
        <v>3</v>
      </c>
    </row>
    <row r="1585" spans="1:13" x14ac:dyDescent="0.2">
      <c r="A1585" t="s">
        <v>761</v>
      </c>
      <c r="B1585" s="1">
        <v>45292</v>
      </c>
      <c r="C1585" s="1">
        <v>46388</v>
      </c>
      <c r="D1585">
        <v>12659</v>
      </c>
      <c r="E1585" t="s">
        <v>762</v>
      </c>
      <c r="F1585" s="3" t="s">
        <v>28</v>
      </c>
      <c r="G1585" s="3">
        <v>2</v>
      </c>
      <c r="H1585" s="3">
        <v>20</v>
      </c>
      <c r="I1585" t="s">
        <v>763</v>
      </c>
      <c r="J1585">
        <v>11.52</v>
      </c>
      <c r="K1585" t="s">
        <v>764</v>
      </c>
      <c r="L1585" t="s">
        <v>765</v>
      </c>
      <c r="M1585">
        <v>3</v>
      </c>
    </row>
    <row r="1586" spans="1:13" x14ac:dyDescent="0.2">
      <c r="A1586" t="s">
        <v>761</v>
      </c>
      <c r="B1586" s="1">
        <v>45292</v>
      </c>
      <c r="C1586" s="1">
        <v>46388</v>
      </c>
      <c r="D1586">
        <v>12659</v>
      </c>
      <c r="E1586" t="s">
        <v>762</v>
      </c>
      <c r="F1586" s="3" t="s">
        <v>28</v>
      </c>
      <c r="G1586" s="3">
        <v>3</v>
      </c>
      <c r="H1586" s="3">
        <v>1</v>
      </c>
      <c r="I1586" t="s">
        <v>763</v>
      </c>
      <c r="J1586">
        <v>5.89</v>
      </c>
      <c r="K1586" t="s">
        <v>764</v>
      </c>
      <c r="L1586" t="s">
        <v>765</v>
      </c>
      <c r="M1586">
        <v>3</v>
      </c>
    </row>
    <row r="1587" spans="1:13" x14ac:dyDescent="0.2">
      <c r="A1587" t="s">
        <v>761</v>
      </c>
      <c r="B1587" s="1">
        <v>45292</v>
      </c>
      <c r="C1587" s="1">
        <v>46388</v>
      </c>
      <c r="D1587">
        <v>12659</v>
      </c>
      <c r="E1587" t="s">
        <v>762</v>
      </c>
      <c r="F1587" s="3" t="s">
        <v>28</v>
      </c>
      <c r="G1587" s="3">
        <v>3</v>
      </c>
      <c r="H1587" s="3">
        <v>2</v>
      </c>
      <c r="I1587" t="s">
        <v>763</v>
      </c>
      <c r="J1587">
        <v>6.15</v>
      </c>
      <c r="K1587" t="s">
        <v>764</v>
      </c>
      <c r="L1587" t="s">
        <v>765</v>
      </c>
      <c r="M1587">
        <v>3</v>
      </c>
    </row>
    <row r="1588" spans="1:13" x14ac:dyDescent="0.2">
      <c r="A1588" t="s">
        <v>761</v>
      </c>
      <c r="B1588" s="1">
        <v>45292</v>
      </c>
      <c r="C1588" s="1">
        <v>46388</v>
      </c>
      <c r="D1588">
        <v>12659</v>
      </c>
      <c r="E1588" t="s">
        <v>762</v>
      </c>
      <c r="F1588" s="3" t="s">
        <v>28</v>
      </c>
      <c r="G1588" s="3">
        <v>3</v>
      </c>
      <c r="H1588" s="3">
        <v>3</v>
      </c>
      <c r="I1588" t="s">
        <v>763</v>
      </c>
      <c r="J1588">
        <v>6.57</v>
      </c>
      <c r="K1588" t="s">
        <v>764</v>
      </c>
      <c r="L1588" t="s">
        <v>765</v>
      </c>
      <c r="M1588">
        <v>3</v>
      </c>
    </row>
    <row r="1589" spans="1:13" x14ac:dyDescent="0.2">
      <c r="A1589" t="s">
        <v>761</v>
      </c>
      <c r="B1589" s="1">
        <v>45292</v>
      </c>
      <c r="C1589" s="1">
        <v>46388</v>
      </c>
      <c r="D1589">
        <v>12659</v>
      </c>
      <c r="E1589" t="s">
        <v>762</v>
      </c>
      <c r="F1589" s="3" t="s">
        <v>28</v>
      </c>
      <c r="G1589" s="3">
        <v>3</v>
      </c>
      <c r="H1589" s="3">
        <v>4</v>
      </c>
      <c r="I1589" t="s">
        <v>763</v>
      </c>
      <c r="J1589">
        <v>6.84</v>
      </c>
      <c r="K1589" t="s">
        <v>764</v>
      </c>
      <c r="L1589" t="s">
        <v>765</v>
      </c>
      <c r="M1589">
        <v>3</v>
      </c>
    </row>
    <row r="1590" spans="1:13" x14ac:dyDescent="0.2">
      <c r="A1590" t="s">
        <v>761</v>
      </c>
      <c r="B1590" s="1">
        <v>45292</v>
      </c>
      <c r="C1590" s="1">
        <v>46388</v>
      </c>
      <c r="D1590">
        <v>12659</v>
      </c>
      <c r="E1590" t="s">
        <v>762</v>
      </c>
      <c r="F1590" s="3" t="s">
        <v>28</v>
      </c>
      <c r="G1590" s="3">
        <v>3</v>
      </c>
      <c r="H1590" s="3">
        <v>5</v>
      </c>
      <c r="I1590" t="s">
        <v>763</v>
      </c>
      <c r="J1590">
        <v>7.02</v>
      </c>
      <c r="K1590" t="s">
        <v>764</v>
      </c>
      <c r="L1590" t="s">
        <v>765</v>
      </c>
      <c r="M1590">
        <v>3</v>
      </c>
    </row>
    <row r="1591" spans="1:13" x14ac:dyDescent="0.2">
      <c r="A1591" t="s">
        <v>761</v>
      </c>
      <c r="B1591" s="1">
        <v>45292</v>
      </c>
      <c r="C1591" s="1">
        <v>46388</v>
      </c>
      <c r="D1591">
        <v>12659</v>
      </c>
      <c r="E1591" t="s">
        <v>762</v>
      </c>
      <c r="F1591" s="3" t="s">
        <v>28</v>
      </c>
      <c r="G1591" s="3">
        <v>3</v>
      </c>
      <c r="H1591" s="3">
        <v>6</v>
      </c>
      <c r="I1591" t="s">
        <v>763</v>
      </c>
      <c r="J1591">
        <v>7.26</v>
      </c>
      <c r="K1591" t="s">
        <v>764</v>
      </c>
      <c r="L1591" t="s">
        <v>765</v>
      </c>
      <c r="M1591">
        <v>3</v>
      </c>
    </row>
    <row r="1592" spans="1:13" x14ac:dyDescent="0.2">
      <c r="A1592" t="s">
        <v>761</v>
      </c>
      <c r="B1592" s="1">
        <v>45292</v>
      </c>
      <c r="C1592" s="1">
        <v>46388</v>
      </c>
      <c r="D1592">
        <v>12659</v>
      </c>
      <c r="E1592" t="s">
        <v>762</v>
      </c>
      <c r="F1592" s="3" t="s">
        <v>28</v>
      </c>
      <c r="G1592" s="3">
        <v>3</v>
      </c>
      <c r="H1592" s="3">
        <v>7</v>
      </c>
      <c r="I1592" t="s">
        <v>763</v>
      </c>
      <c r="J1592">
        <v>7.74</v>
      </c>
      <c r="K1592" t="s">
        <v>764</v>
      </c>
      <c r="L1592" t="s">
        <v>765</v>
      </c>
      <c r="M1592">
        <v>3</v>
      </c>
    </row>
    <row r="1593" spans="1:13" x14ac:dyDescent="0.2">
      <c r="A1593" t="s">
        <v>761</v>
      </c>
      <c r="B1593" s="1">
        <v>45292</v>
      </c>
      <c r="C1593" s="1">
        <v>46388</v>
      </c>
      <c r="D1593">
        <v>12659</v>
      </c>
      <c r="E1593" t="s">
        <v>762</v>
      </c>
      <c r="F1593" s="3" t="s">
        <v>28</v>
      </c>
      <c r="G1593" s="3">
        <v>3</v>
      </c>
      <c r="H1593" s="3">
        <v>8</v>
      </c>
      <c r="I1593" t="s">
        <v>763</v>
      </c>
      <c r="J1593">
        <v>8.11</v>
      </c>
      <c r="K1593" t="s">
        <v>764</v>
      </c>
      <c r="L1593" t="s">
        <v>765</v>
      </c>
      <c r="M1593">
        <v>3</v>
      </c>
    </row>
    <row r="1594" spans="1:13" x14ac:dyDescent="0.2">
      <c r="A1594" t="s">
        <v>761</v>
      </c>
      <c r="B1594" s="1">
        <v>45292</v>
      </c>
      <c r="C1594" s="1">
        <v>46388</v>
      </c>
      <c r="D1594">
        <v>12659</v>
      </c>
      <c r="E1594" t="s">
        <v>762</v>
      </c>
      <c r="F1594" s="3" t="s">
        <v>28</v>
      </c>
      <c r="G1594" s="3">
        <v>3</v>
      </c>
      <c r="H1594" s="3">
        <v>9</v>
      </c>
      <c r="I1594" t="s">
        <v>763</v>
      </c>
      <c r="J1594">
        <v>8.3699999999999992</v>
      </c>
      <c r="K1594" t="s">
        <v>764</v>
      </c>
      <c r="L1594" t="s">
        <v>765</v>
      </c>
      <c r="M1594">
        <v>3</v>
      </c>
    </row>
    <row r="1595" spans="1:13" x14ac:dyDescent="0.2">
      <c r="A1595" t="s">
        <v>761</v>
      </c>
      <c r="B1595" s="1">
        <v>45292</v>
      </c>
      <c r="C1595" s="1">
        <v>46388</v>
      </c>
      <c r="D1595">
        <v>12659</v>
      </c>
      <c r="E1595" t="s">
        <v>762</v>
      </c>
      <c r="F1595" s="3" t="s">
        <v>28</v>
      </c>
      <c r="G1595" s="3">
        <v>3</v>
      </c>
      <c r="H1595" s="3">
        <v>10</v>
      </c>
      <c r="I1595" t="s">
        <v>763</v>
      </c>
      <c r="J1595">
        <v>8.69</v>
      </c>
      <c r="K1595" t="s">
        <v>764</v>
      </c>
      <c r="L1595" t="s">
        <v>765</v>
      </c>
      <c r="M1595">
        <v>3</v>
      </c>
    </row>
    <row r="1596" spans="1:13" x14ac:dyDescent="0.2">
      <c r="A1596" t="s">
        <v>761</v>
      </c>
      <c r="B1596" s="1">
        <v>45292</v>
      </c>
      <c r="C1596" s="1">
        <v>46388</v>
      </c>
      <c r="D1596">
        <v>12659</v>
      </c>
      <c r="E1596" t="s">
        <v>762</v>
      </c>
      <c r="F1596" s="3" t="s">
        <v>28</v>
      </c>
      <c r="G1596" s="3">
        <v>3</v>
      </c>
      <c r="H1596" s="3">
        <v>11</v>
      </c>
      <c r="I1596" t="s">
        <v>763</v>
      </c>
      <c r="J1596">
        <v>9.23</v>
      </c>
      <c r="K1596" t="s">
        <v>764</v>
      </c>
      <c r="L1596" t="s">
        <v>765</v>
      </c>
      <c r="M1596">
        <v>3</v>
      </c>
    </row>
    <row r="1597" spans="1:13" x14ac:dyDescent="0.2">
      <c r="A1597" t="s">
        <v>761</v>
      </c>
      <c r="B1597" s="1">
        <v>45292</v>
      </c>
      <c r="C1597" s="1">
        <v>46388</v>
      </c>
      <c r="D1597">
        <v>12659</v>
      </c>
      <c r="E1597" t="s">
        <v>762</v>
      </c>
      <c r="F1597" s="3" t="s">
        <v>28</v>
      </c>
      <c r="G1597" s="3">
        <v>3</v>
      </c>
      <c r="H1597" s="3">
        <v>12</v>
      </c>
      <c r="I1597" t="s">
        <v>763</v>
      </c>
      <c r="J1597">
        <v>9.64</v>
      </c>
      <c r="K1597" t="s">
        <v>764</v>
      </c>
      <c r="L1597" t="s">
        <v>765</v>
      </c>
      <c r="M1597">
        <v>3</v>
      </c>
    </row>
    <row r="1598" spans="1:13" x14ac:dyDescent="0.2">
      <c r="A1598" t="s">
        <v>761</v>
      </c>
      <c r="B1598" s="1">
        <v>45292</v>
      </c>
      <c r="C1598" s="1">
        <v>46388</v>
      </c>
      <c r="D1598">
        <v>12659</v>
      </c>
      <c r="E1598" t="s">
        <v>762</v>
      </c>
      <c r="F1598" s="3" t="s">
        <v>28</v>
      </c>
      <c r="G1598" s="3">
        <v>3</v>
      </c>
      <c r="H1598" s="3">
        <v>13</v>
      </c>
      <c r="I1598" t="s">
        <v>763</v>
      </c>
      <c r="J1598">
        <v>9.98</v>
      </c>
      <c r="K1598" t="s">
        <v>764</v>
      </c>
      <c r="L1598" t="s">
        <v>765</v>
      </c>
      <c r="M1598">
        <v>3</v>
      </c>
    </row>
    <row r="1599" spans="1:13" x14ac:dyDescent="0.2">
      <c r="A1599" t="s">
        <v>761</v>
      </c>
      <c r="B1599" s="1">
        <v>45292</v>
      </c>
      <c r="C1599" s="1">
        <v>46388</v>
      </c>
      <c r="D1599">
        <v>12659</v>
      </c>
      <c r="E1599" t="s">
        <v>762</v>
      </c>
      <c r="F1599" s="3" t="s">
        <v>28</v>
      </c>
      <c r="G1599" s="3">
        <v>3</v>
      </c>
      <c r="H1599" s="3">
        <v>14</v>
      </c>
      <c r="I1599" t="s">
        <v>763</v>
      </c>
      <c r="J1599">
        <v>10.24</v>
      </c>
      <c r="K1599" t="s">
        <v>764</v>
      </c>
      <c r="L1599" t="s">
        <v>765</v>
      </c>
      <c r="M1599">
        <v>3</v>
      </c>
    </row>
    <row r="1600" spans="1:13" x14ac:dyDescent="0.2">
      <c r="A1600" t="s">
        <v>761</v>
      </c>
      <c r="B1600" s="1">
        <v>45292</v>
      </c>
      <c r="C1600" s="1">
        <v>46388</v>
      </c>
      <c r="D1600">
        <v>12659</v>
      </c>
      <c r="E1600" t="s">
        <v>762</v>
      </c>
      <c r="F1600" s="3" t="s">
        <v>28</v>
      </c>
      <c r="G1600" s="3">
        <v>3</v>
      </c>
      <c r="H1600" s="3">
        <v>15</v>
      </c>
      <c r="I1600" t="s">
        <v>763</v>
      </c>
      <c r="J1600">
        <v>10.61</v>
      </c>
      <c r="K1600" t="s">
        <v>764</v>
      </c>
      <c r="L1600" t="s">
        <v>765</v>
      </c>
      <c r="M1600">
        <v>3</v>
      </c>
    </row>
    <row r="1601" spans="1:13" x14ac:dyDescent="0.2">
      <c r="A1601" t="s">
        <v>761</v>
      </c>
      <c r="B1601" s="1">
        <v>45292</v>
      </c>
      <c r="C1601" s="1">
        <v>46388</v>
      </c>
      <c r="D1601">
        <v>12659</v>
      </c>
      <c r="E1601" t="s">
        <v>762</v>
      </c>
      <c r="F1601" s="3" t="s">
        <v>28</v>
      </c>
      <c r="G1601" s="3">
        <v>3</v>
      </c>
      <c r="H1601" s="3">
        <v>16</v>
      </c>
      <c r="I1601" t="s">
        <v>763</v>
      </c>
      <c r="J1601">
        <v>10.89</v>
      </c>
      <c r="K1601" t="s">
        <v>764</v>
      </c>
      <c r="L1601" t="s">
        <v>765</v>
      </c>
      <c r="M1601">
        <v>3</v>
      </c>
    </row>
    <row r="1602" spans="1:13" x14ac:dyDescent="0.2">
      <c r="A1602" t="s">
        <v>761</v>
      </c>
      <c r="B1602" s="1">
        <v>45292</v>
      </c>
      <c r="C1602" s="1">
        <v>46388</v>
      </c>
      <c r="D1602">
        <v>12659</v>
      </c>
      <c r="E1602" t="s">
        <v>762</v>
      </c>
      <c r="F1602" s="3" t="s">
        <v>28</v>
      </c>
      <c r="G1602" s="3">
        <v>3</v>
      </c>
      <c r="H1602" s="3">
        <v>17</v>
      </c>
      <c r="I1602" t="s">
        <v>763</v>
      </c>
      <c r="J1602">
        <v>11.27</v>
      </c>
      <c r="K1602" t="s">
        <v>764</v>
      </c>
      <c r="L1602" t="s">
        <v>765</v>
      </c>
      <c r="M1602">
        <v>3</v>
      </c>
    </row>
    <row r="1603" spans="1:13" x14ac:dyDescent="0.2">
      <c r="A1603" t="s">
        <v>761</v>
      </c>
      <c r="B1603" s="1">
        <v>45292</v>
      </c>
      <c r="C1603" s="1">
        <v>46388</v>
      </c>
      <c r="D1603">
        <v>12659</v>
      </c>
      <c r="E1603" t="s">
        <v>762</v>
      </c>
      <c r="F1603" s="3" t="s">
        <v>28</v>
      </c>
      <c r="G1603" s="3">
        <v>3</v>
      </c>
      <c r="H1603" s="3">
        <v>18</v>
      </c>
      <c r="I1603" t="s">
        <v>763</v>
      </c>
      <c r="J1603">
        <v>11.44</v>
      </c>
      <c r="K1603" t="s">
        <v>764</v>
      </c>
      <c r="L1603" t="s">
        <v>765</v>
      </c>
      <c r="M1603">
        <v>3</v>
      </c>
    </row>
    <row r="1604" spans="1:13" x14ac:dyDescent="0.2">
      <c r="A1604" t="s">
        <v>761</v>
      </c>
      <c r="B1604" s="1">
        <v>45292</v>
      </c>
      <c r="C1604" s="1">
        <v>46388</v>
      </c>
      <c r="D1604">
        <v>12659</v>
      </c>
      <c r="E1604" t="s">
        <v>762</v>
      </c>
      <c r="F1604" s="3" t="s">
        <v>28</v>
      </c>
      <c r="G1604" s="3">
        <v>3</v>
      </c>
      <c r="H1604" s="3">
        <v>19</v>
      </c>
      <c r="I1604" t="s">
        <v>763</v>
      </c>
      <c r="J1604">
        <v>11.91</v>
      </c>
      <c r="K1604" t="s">
        <v>764</v>
      </c>
      <c r="L1604" t="s">
        <v>765</v>
      </c>
      <c r="M1604">
        <v>3</v>
      </c>
    </row>
    <row r="1605" spans="1:13" x14ac:dyDescent="0.2">
      <c r="A1605" t="s">
        <v>761</v>
      </c>
      <c r="B1605" s="1">
        <v>45292</v>
      </c>
      <c r="C1605" s="1">
        <v>46388</v>
      </c>
      <c r="D1605">
        <v>12659</v>
      </c>
      <c r="E1605" t="s">
        <v>762</v>
      </c>
      <c r="F1605" s="3" t="s">
        <v>28</v>
      </c>
      <c r="G1605" s="3">
        <v>3</v>
      </c>
      <c r="H1605" s="3">
        <v>20</v>
      </c>
      <c r="I1605" t="s">
        <v>763</v>
      </c>
      <c r="J1605">
        <v>12.2</v>
      </c>
      <c r="K1605" t="s">
        <v>764</v>
      </c>
      <c r="L1605" t="s">
        <v>765</v>
      </c>
      <c r="M1605">
        <v>3</v>
      </c>
    </row>
    <row r="1606" spans="1:13" x14ac:dyDescent="0.2">
      <c r="A1606" t="s">
        <v>761</v>
      </c>
      <c r="B1606" s="1">
        <v>45292</v>
      </c>
      <c r="C1606" s="1">
        <v>46388</v>
      </c>
      <c r="D1606">
        <v>12659</v>
      </c>
      <c r="E1606" t="s">
        <v>762</v>
      </c>
      <c r="F1606" s="3" t="s">
        <v>28</v>
      </c>
      <c r="G1606" s="3">
        <v>4</v>
      </c>
      <c r="H1606" s="3">
        <v>1</v>
      </c>
      <c r="I1606" t="s">
        <v>763</v>
      </c>
      <c r="J1606">
        <v>6.11</v>
      </c>
      <c r="K1606" t="s">
        <v>764</v>
      </c>
      <c r="L1606" t="s">
        <v>765</v>
      </c>
      <c r="M1606">
        <v>3</v>
      </c>
    </row>
    <row r="1607" spans="1:13" x14ac:dyDescent="0.2">
      <c r="A1607" t="s">
        <v>761</v>
      </c>
      <c r="B1607" s="1">
        <v>45292</v>
      </c>
      <c r="C1607" s="1">
        <v>46388</v>
      </c>
      <c r="D1607">
        <v>12659</v>
      </c>
      <c r="E1607" t="s">
        <v>762</v>
      </c>
      <c r="F1607" s="3" t="s">
        <v>28</v>
      </c>
      <c r="G1607" s="3">
        <v>4</v>
      </c>
      <c r="H1607" s="3">
        <v>2</v>
      </c>
      <c r="I1607" t="s">
        <v>763</v>
      </c>
      <c r="J1607">
        <v>6.49</v>
      </c>
      <c r="K1607" t="s">
        <v>764</v>
      </c>
      <c r="L1607" t="s">
        <v>765</v>
      </c>
      <c r="M1607">
        <v>3</v>
      </c>
    </row>
    <row r="1608" spans="1:13" x14ac:dyDescent="0.2">
      <c r="A1608" t="s">
        <v>761</v>
      </c>
      <c r="B1608" s="1">
        <v>45292</v>
      </c>
      <c r="C1608" s="1">
        <v>46388</v>
      </c>
      <c r="D1608">
        <v>12659</v>
      </c>
      <c r="E1608" t="s">
        <v>762</v>
      </c>
      <c r="F1608" s="3" t="s">
        <v>28</v>
      </c>
      <c r="G1608" s="3">
        <v>4</v>
      </c>
      <c r="H1608" s="3">
        <v>3</v>
      </c>
      <c r="I1608" t="s">
        <v>763</v>
      </c>
      <c r="J1608">
        <v>6.88</v>
      </c>
      <c r="K1608" t="s">
        <v>764</v>
      </c>
      <c r="L1608" t="s">
        <v>765</v>
      </c>
      <c r="M1608">
        <v>3</v>
      </c>
    </row>
    <row r="1609" spans="1:13" x14ac:dyDescent="0.2">
      <c r="A1609" t="s">
        <v>761</v>
      </c>
      <c r="B1609" s="1">
        <v>45292</v>
      </c>
      <c r="C1609" s="1">
        <v>46388</v>
      </c>
      <c r="D1609">
        <v>12659</v>
      </c>
      <c r="E1609" t="s">
        <v>762</v>
      </c>
      <c r="F1609" s="3" t="s">
        <v>28</v>
      </c>
      <c r="G1609" s="3">
        <v>4</v>
      </c>
      <c r="H1609" s="3">
        <v>4</v>
      </c>
      <c r="I1609" t="s">
        <v>763</v>
      </c>
      <c r="J1609">
        <v>7.32</v>
      </c>
      <c r="K1609" t="s">
        <v>764</v>
      </c>
      <c r="L1609" t="s">
        <v>765</v>
      </c>
      <c r="M1609">
        <v>3</v>
      </c>
    </row>
    <row r="1610" spans="1:13" x14ac:dyDescent="0.2">
      <c r="A1610" t="s">
        <v>761</v>
      </c>
      <c r="B1610" s="1">
        <v>45292</v>
      </c>
      <c r="C1610" s="1">
        <v>46388</v>
      </c>
      <c r="D1610">
        <v>12659</v>
      </c>
      <c r="E1610" t="s">
        <v>762</v>
      </c>
      <c r="F1610" s="3" t="s">
        <v>28</v>
      </c>
      <c r="G1610" s="3">
        <v>4</v>
      </c>
      <c r="H1610" s="3">
        <v>5</v>
      </c>
      <c r="I1610" t="s">
        <v>763</v>
      </c>
      <c r="J1610">
        <v>7.56</v>
      </c>
      <c r="K1610" t="s">
        <v>764</v>
      </c>
      <c r="L1610" t="s">
        <v>765</v>
      </c>
      <c r="M1610">
        <v>3</v>
      </c>
    </row>
    <row r="1611" spans="1:13" x14ac:dyDescent="0.2">
      <c r="A1611" t="s">
        <v>761</v>
      </c>
      <c r="B1611" s="1">
        <v>45292</v>
      </c>
      <c r="C1611" s="1">
        <v>46388</v>
      </c>
      <c r="D1611">
        <v>12659</v>
      </c>
      <c r="E1611" t="s">
        <v>762</v>
      </c>
      <c r="F1611" s="3" t="s">
        <v>28</v>
      </c>
      <c r="G1611" s="3">
        <v>4</v>
      </c>
      <c r="H1611" s="3">
        <v>6</v>
      </c>
      <c r="I1611" t="s">
        <v>763</v>
      </c>
      <c r="J1611">
        <v>7.89</v>
      </c>
      <c r="K1611" t="s">
        <v>764</v>
      </c>
      <c r="L1611" t="s">
        <v>765</v>
      </c>
      <c r="M1611">
        <v>3</v>
      </c>
    </row>
    <row r="1612" spans="1:13" x14ac:dyDescent="0.2">
      <c r="A1612" t="s">
        <v>761</v>
      </c>
      <c r="B1612" s="1">
        <v>45292</v>
      </c>
      <c r="C1612" s="1">
        <v>46388</v>
      </c>
      <c r="D1612">
        <v>12659</v>
      </c>
      <c r="E1612" t="s">
        <v>762</v>
      </c>
      <c r="F1612" s="3" t="s">
        <v>28</v>
      </c>
      <c r="G1612" s="3">
        <v>4</v>
      </c>
      <c r="H1612" s="3">
        <v>7</v>
      </c>
      <c r="I1612" t="s">
        <v>763</v>
      </c>
      <c r="J1612">
        <v>8.2100000000000009</v>
      </c>
      <c r="K1612" t="s">
        <v>764</v>
      </c>
      <c r="L1612" t="s">
        <v>765</v>
      </c>
      <c r="M1612">
        <v>3</v>
      </c>
    </row>
    <row r="1613" spans="1:13" x14ac:dyDescent="0.2">
      <c r="A1613" t="s">
        <v>761</v>
      </c>
      <c r="B1613" s="1">
        <v>45292</v>
      </c>
      <c r="C1613" s="1">
        <v>46388</v>
      </c>
      <c r="D1613">
        <v>12659</v>
      </c>
      <c r="E1613" t="s">
        <v>762</v>
      </c>
      <c r="F1613" s="3" t="s">
        <v>28</v>
      </c>
      <c r="G1613" s="3">
        <v>4</v>
      </c>
      <c r="H1613" s="3">
        <v>8</v>
      </c>
      <c r="I1613" t="s">
        <v>763</v>
      </c>
      <c r="J1613">
        <v>8.98</v>
      </c>
      <c r="K1613" t="s">
        <v>764</v>
      </c>
      <c r="L1613" t="s">
        <v>765</v>
      </c>
      <c r="M1613">
        <v>3</v>
      </c>
    </row>
    <row r="1614" spans="1:13" x14ac:dyDescent="0.2">
      <c r="A1614" t="s">
        <v>761</v>
      </c>
      <c r="B1614" s="1">
        <v>45292</v>
      </c>
      <c r="C1614" s="1">
        <v>46388</v>
      </c>
      <c r="D1614">
        <v>12659</v>
      </c>
      <c r="E1614" t="s">
        <v>762</v>
      </c>
      <c r="F1614" s="3" t="s">
        <v>28</v>
      </c>
      <c r="G1614" s="3">
        <v>4</v>
      </c>
      <c r="H1614" s="3">
        <v>9</v>
      </c>
      <c r="I1614" t="s">
        <v>763</v>
      </c>
      <c r="J1614">
        <v>9.34</v>
      </c>
      <c r="K1614" t="s">
        <v>764</v>
      </c>
      <c r="L1614" t="s">
        <v>765</v>
      </c>
      <c r="M1614">
        <v>3</v>
      </c>
    </row>
    <row r="1615" spans="1:13" x14ac:dyDescent="0.2">
      <c r="A1615" t="s">
        <v>761</v>
      </c>
      <c r="B1615" s="1">
        <v>45292</v>
      </c>
      <c r="C1615" s="1">
        <v>46388</v>
      </c>
      <c r="D1615">
        <v>12659</v>
      </c>
      <c r="E1615" t="s">
        <v>762</v>
      </c>
      <c r="F1615" s="3" t="s">
        <v>28</v>
      </c>
      <c r="G1615" s="3">
        <v>4</v>
      </c>
      <c r="H1615" s="3">
        <v>10</v>
      </c>
      <c r="I1615" t="s">
        <v>763</v>
      </c>
      <c r="J1615">
        <v>9.48</v>
      </c>
      <c r="K1615" t="s">
        <v>764</v>
      </c>
      <c r="L1615" t="s">
        <v>765</v>
      </c>
      <c r="M1615">
        <v>3</v>
      </c>
    </row>
    <row r="1616" spans="1:13" x14ac:dyDescent="0.2">
      <c r="A1616" t="s">
        <v>761</v>
      </c>
      <c r="B1616" s="1">
        <v>45292</v>
      </c>
      <c r="C1616" s="1">
        <v>46388</v>
      </c>
      <c r="D1616">
        <v>12659</v>
      </c>
      <c r="E1616" t="s">
        <v>762</v>
      </c>
      <c r="F1616" s="3" t="s">
        <v>28</v>
      </c>
      <c r="G1616" s="3">
        <v>4</v>
      </c>
      <c r="H1616" s="3">
        <v>11</v>
      </c>
      <c r="I1616" t="s">
        <v>763</v>
      </c>
      <c r="J1616">
        <v>10.050000000000001</v>
      </c>
      <c r="K1616" t="s">
        <v>764</v>
      </c>
      <c r="L1616" t="s">
        <v>765</v>
      </c>
      <c r="M1616">
        <v>3</v>
      </c>
    </row>
    <row r="1617" spans="1:13" x14ac:dyDescent="0.2">
      <c r="A1617" t="s">
        <v>761</v>
      </c>
      <c r="B1617" s="1">
        <v>45292</v>
      </c>
      <c r="C1617" s="1">
        <v>46388</v>
      </c>
      <c r="D1617">
        <v>12659</v>
      </c>
      <c r="E1617" t="s">
        <v>762</v>
      </c>
      <c r="F1617" s="3" t="s">
        <v>28</v>
      </c>
      <c r="G1617" s="3">
        <v>4</v>
      </c>
      <c r="H1617" s="3">
        <v>12</v>
      </c>
      <c r="I1617" t="s">
        <v>763</v>
      </c>
      <c r="J1617">
        <v>10.28</v>
      </c>
      <c r="K1617" t="s">
        <v>764</v>
      </c>
      <c r="L1617" t="s">
        <v>765</v>
      </c>
      <c r="M1617">
        <v>3</v>
      </c>
    </row>
    <row r="1618" spans="1:13" x14ac:dyDescent="0.2">
      <c r="A1618" t="s">
        <v>761</v>
      </c>
      <c r="B1618" s="1">
        <v>45292</v>
      </c>
      <c r="C1618" s="1">
        <v>46388</v>
      </c>
      <c r="D1618">
        <v>12659</v>
      </c>
      <c r="E1618" t="s">
        <v>762</v>
      </c>
      <c r="F1618" s="3" t="s">
        <v>28</v>
      </c>
      <c r="G1618" s="3">
        <v>4</v>
      </c>
      <c r="H1618" s="3">
        <v>13</v>
      </c>
      <c r="I1618" t="s">
        <v>763</v>
      </c>
      <c r="J1618">
        <v>10.6</v>
      </c>
      <c r="K1618" t="s">
        <v>764</v>
      </c>
      <c r="L1618" t="s">
        <v>765</v>
      </c>
      <c r="M1618">
        <v>3</v>
      </c>
    </row>
    <row r="1619" spans="1:13" x14ac:dyDescent="0.2">
      <c r="A1619" t="s">
        <v>761</v>
      </c>
      <c r="B1619" s="1">
        <v>45292</v>
      </c>
      <c r="C1619" s="1">
        <v>46388</v>
      </c>
      <c r="D1619">
        <v>12659</v>
      </c>
      <c r="E1619" t="s">
        <v>762</v>
      </c>
      <c r="F1619" s="3" t="s">
        <v>28</v>
      </c>
      <c r="G1619" s="3">
        <v>4</v>
      </c>
      <c r="H1619" s="3">
        <v>14</v>
      </c>
      <c r="I1619" t="s">
        <v>763</v>
      </c>
      <c r="J1619">
        <v>10.77</v>
      </c>
      <c r="K1619" t="s">
        <v>764</v>
      </c>
      <c r="L1619" t="s">
        <v>765</v>
      </c>
      <c r="M1619">
        <v>3</v>
      </c>
    </row>
    <row r="1620" spans="1:13" x14ac:dyDescent="0.2">
      <c r="A1620" t="s">
        <v>761</v>
      </c>
      <c r="B1620" s="1">
        <v>45292</v>
      </c>
      <c r="C1620" s="1">
        <v>46388</v>
      </c>
      <c r="D1620">
        <v>12659</v>
      </c>
      <c r="E1620" t="s">
        <v>762</v>
      </c>
      <c r="F1620" s="3" t="s">
        <v>28</v>
      </c>
      <c r="G1620" s="3">
        <v>4</v>
      </c>
      <c r="H1620" s="3">
        <v>15</v>
      </c>
      <c r="I1620" t="s">
        <v>763</v>
      </c>
      <c r="J1620">
        <v>11.13</v>
      </c>
      <c r="K1620" t="s">
        <v>764</v>
      </c>
      <c r="L1620" t="s">
        <v>765</v>
      </c>
      <c r="M1620">
        <v>3</v>
      </c>
    </row>
    <row r="1621" spans="1:13" x14ac:dyDescent="0.2">
      <c r="A1621" t="s">
        <v>761</v>
      </c>
      <c r="B1621" s="1">
        <v>45292</v>
      </c>
      <c r="C1621" s="1">
        <v>46388</v>
      </c>
      <c r="D1621">
        <v>12659</v>
      </c>
      <c r="E1621" t="s">
        <v>762</v>
      </c>
      <c r="F1621" s="3" t="s">
        <v>28</v>
      </c>
      <c r="G1621" s="3">
        <v>4</v>
      </c>
      <c r="H1621" s="3">
        <v>16</v>
      </c>
      <c r="I1621" t="s">
        <v>763</v>
      </c>
      <c r="J1621">
        <v>11.34</v>
      </c>
      <c r="K1621" t="s">
        <v>764</v>
      </c>
      <c r="L1621" t="s">
        <v>765</v>
      </c>
      <c r="M1621">
        <v>3</v>
      </c>
    </row>
    <row r="1622" spans="1:13" x14ac:dyDescent="0.2">
      <c r="A1622" t="s">
        <v>761</v>
      </c>
      <c r="B1622" s="1">
        <v>45292</v>
      </c>
      <c r="C1622" s="1">
        <v>46388</v>
      </c>
      <c r="D1622">
        <v>12659</v>
      </c>
      <c r="E1622" t="s">
        <v>762</v>
      </c>
      <c r="F1622" s="3" t="s">
        <v>28</v>
      </c>
      <c r="G1622" s="3">
        <v>4</v>
      </c>
      <c r="H1622" s="3">
        <v>17</v>
      </c>
      <c r="I1622" t="s">
        <v>763</v>
      </c>
      <c r="J1622">
        <v>11.69</v>
      </c>
      <c r="K1622" t="s">
        <v>764</v>
      </c>
      <c r="L1622" t="s">
        <v>765</v>
      </c>
      <c r="M1622">
        <v>3</v>
      </c>
    </row>
    <row r="1623" spans="1:13" x14ac:dyDescent="0.2">
      <c r="A1623" t="s">
        <v>761</v>
      </c>
      <c r="B1623" s="1">
        <v>45292</v>
      </c>
      <c r="C1623" s="1">
        <v>46388</v>
      </c>
      <c r="D1623">
        <v>12659</v>
      </c>
      <c r="E1623" t="s">
        <v>762</v>
      </c>
      <c r="F1623" s="3" t="s">
        <v>28</v>
      </c>
      <c r="G1623" s="3">
        <v>4</v>
      </c>
      <c r="H1623" s="3">
        <v>18</v>
      </c>
      <c r="I1623" t="s">
        <v>763</v>
      </c>
      <c r="J1623">
        <v>11.9</v>
      </c>
      <c r="K1623" t="s">
        <v>764</v>
      </c>
      <c r="L1623" t="s">
        <v>765</v>
      </c>
      <c r="M1623">
        <v>3</v>
      </c>
    </row>
    <row r="1624" spans="1:13" x14ac:dyDescent="0.2">
      <c r="A1624" t="s">
        <v>761</v>
      </c>
      <c r="B1624" s="1">
        <v>45292</v>
      </c>
      <c r="C1624" s="1">
        <v>46388</v>
      </c>
      <c r="D1624">
        <v>12659</v>
      </c>
      <c r="E1624" t="s">
        <v>762</v>
      </c>
      <c r="F1624" s="3" t="s">
        <v>28</v>
      </c>
      <c r="G1624" s="3">
        <v>4</v>
      </c>
      <c r="H1624" s="3">
        <v>19</v>
      </c>
      <c r="I1624" t="s">
        <v>763</v>
      </c>
      <c r="J1624">
        <v>12.38</v>
      </c>
      <c r="K1624" t="s">
        <v>764</v>
      </c>
      <c r="L1624" t="s">
        <v>765</v>
      </c>
      <c r="M1624">
        <v>3</v>
      </c>
    </row>
    <row r="1625" spans="1:13" x14ac:dyDescent="0.2">
      <c r="A1625" t="s">
        <v>761</v>
      </c>
      <c r="B1625" s="1">
        <v>45292</v>
      </c>
      <c r="C1625" s="1">
        <v>46388</v>
      </c>
      <c r="D1625">
        <v>12659</v>
      </c>
      <c r="E1625" t="s">
        <v>762</v>
      </c>
      <c r="F1625" s="3" t="s">
        <v>28</v>
      </c>
      <c r="G1625" s="3">
        <v>4</v>
      </c>
      <c r="H1625" s="3">
        <v>20</v>
      </c>
      <c r="I1625" t="s">
        <v>763</v>
      </c>
      <c r="J1625">
        <v>12.72</v>
      </c>
      <c r="K1625" t="s">
        <v>764</v>
      </c>
      <c r="L1625" t="s">
        <v>765</v>
      </c>
      <c r="M1625">
        <v>3</v>
      </c>
    </row>
    <row r="1626" spans="1:13" x14ac:dyDescent="0.2">
      <c r="A1626" t="s">
        <v>761</v>
      </c>
      <c r="B1626" s="1">
        <v>45292</v>
      </c>
      <c r="C1626" s="1">
        <v>46388</v>
      </c>
      <c r="D1626">
        <v>12659</v>
      </c>
      <c r="E1626" t="s">
        <v>762</v>
      </c>
      <c r="F1626" s="3" t="s">
        <v>28</v>
      </c>
      <c r="G1626" s="3">
        <v>5</v>
      </c>
      <c r="H1626" s="3">
        <v>1</v>
      </c>
      <c r="I1626" t="s">
        <v>763</v>
      </c>
      <c r="J1626">
        <v>6.39</v>
      </c>
      <c r="K1626" t="s">
        <v>764</v>
      </c>
      <c r="L1626" t="s">
        <v>765</v>
      </c>
      <c r="M1626">
        <v>3</v>
      </c>
    </row>
    <row r="1627" spans="1:13" x14ac:dyDescent="0.2">
      <c r="A1627" t="s">
        <v>761</v>
      </c>
      <c r="B1627" s="1">
        <v>45292</v>
      </c>
      <c r="C1627" s="1">
        <v>46388</v>
      </c>
      <c r="D1627">
        <v>12659</v>
      </c>
      <c r="E1627" t="s">
        <v>762</v>
      </c>
      <c r="F1627" s="3" t="s">
        <v>28</v>
      </c>
      <c r="G1627" s="3">
        <v>5</v>
      </c>
      <c r="H1627" s="3">
        <v>2</v>
      </c>
      <c r="I1627" t="s">
        <v>763</v>
      </c>
      <c r="J1627">
        <v>6.79</v>
      </c>
      <c r="K1627" t="s">
        <v>764</v>
      </c>
      <c r="L1627" t="s">
        <v>765</v>
      </c>
      <c r="M1627">
        <v>3</v>
      </c>
    </row>
    <row r="1628" spans="1:13" x14ac:dyDescent="0.2">
      <c r="A1628" t="s">
        <v>761</v>
      </c>
      <c r="B1628" s="1">
        <v>45292</v>
      </c>
      <c r="C1628" s="1">
        <v>46388</v>
      </c>
      <c r="D1628">
        <v>12659</v>
      </c>
      <c r="E1628" t="s">
        <v>762</v>
      </c>
      <c r="F1628" s="3" t="s">
        <v>28</v>
      </c>
      <c r="G1628" s="3">
        <v>5</v>
      </c>
      <c r="H1628" s="3">
        <v>3</v>
      </c>
      <c r="I1628" t="s">
        <v>763</v>
      </c>
      <c r="J1628">
        <v>7.39</v>
      </c>
      <c r="K1628" t="s">
        <v>764</v>
      </c>
      <c r="L1628" t="s">
        <v>765</v>
      </c>
      <c r="M1628">
        <v>3</v>
      </c>
    </row>
    <row r="1629" spans="1:13" x14ac:dyDescent="0.2">
      <c r="A1629" t="s">
        <v>761</v>
      </c>
      <c r="B1629" s="1">
        <v>45292</v>
      </c>
      <c r="C1629" s="1">
        <v>46388</v>
      </c>
      <c r="D1629">
        <v>12659</v>
      </c>
      <c r="E1629" t="s">
        <v>762</v>
      </c>
      <c r="F1629" s="3" t="s">
        <v>28</v>
      </c>
      <c r="G1629" s="3">
        <v>5</v>
      </c>
      <c r="H1629" s="3">
        <v>4</v>
      </c>
      <c r="I1629" t="s">
        <v>763</v>
      </c>
      <c r="J1629">
        <v>8.2799999999999994</v>
      </c>
      <c r="K1629" t="s">
        <v>764</v>
      </c>
      <c r="L1629" t="s">
        <v>765</v>
      </c>
      <c r="M1629">
        <v>3</v>
      </c>
    </row>
    <row r="1630" spans="1:13" x14ac:dyDescent="0.2">
      <c r="A1630" t="s">
        <v>761</v>
      </c>
      <c r="B1630" s="1">
        <v>45292</v>
      </c>
      <c r="C1630" s="1">
        <v>46388</v>
      </c>
      <c r="D1630">
        <v>12659</v>
      </c>
      <c r="E1630" t="s">
        <v>762</v>
      </c>
      <c r="F1630" s="3" t="s">
        <v>28</v>
      </c>
      <c r="G1630" s="3">
        <v>5</v>
      </c>
      <c r="H1630" s="3">
        <v>5</v>
      </c>
      <c r="I1630" t="s">
        <v>763</v>
      </c>
      <c r="J1630">
        <v>8.52</v>
      </c>
      <c r="K1630" t="s">
        <v>764</v>
      </c>
      <c r="L1630" t="s">
        <v>765</v>
      </c>
      <c r="M1630">
        <v>3</v>
      </c>
    </row>
    <row r="1631" spans="1:13" x14ac:dyDescent="0.2">
      <c r="A1631" t="s">
        <v>761</v>
      </c>
      <c r="B1631" s="1">
        <v>45292</v>
      </c>
      <c r="C1631" s="1">
        <v>46388</v>
      </c>
      <c r="D1631">
        <v>12659</v>
      </c>
      <c r="E1631" t="s">
        <v>762</v>
      </c>
      <c r="F1631" s="3" t="s">
        <v>28</v>
      </c>
      <c r="G1631" s="3">
        <v>5</v>
      </c>
      <c r="H1631" s="3">
        <v>6</v>
      </c>
      <c r="I1631" t="s">
        <v>763</v>
      </c>
      <c r="J1631">
        <v>9.61</v>
      </c>
      <c r="K1631" t="s">
        <v>764</v>
      </c>
      <c r="L1631" t="s">
        <v>765</v>
      </c>
      <c r="M1631">
        <v>3</v>
      </c>
    </row>
    <row r="1632" spans="1:13" x14ac:dyDescent="0.2">
      <c r="A1632" t="s">
        <v>761</v>
      </c>
      <c r="B1632" s="1">
        <v>45292</v>
      </c>
      <c r="C1632" s="1">
        <v>46388</v>
      </c>
      <c r="D1632">
        <v>12659</v>
      </c>
      <c r="E1632" t="s">
        <v>762</v>
      </c>
      <c r="F1632" s="3" t="s">
        <v>28</v>
      </c>
      <c r="G1632" s="3">
        <v>5</v>
      </c>
      <c r="H1632" s="3">
        <v>7</v>
      </c>
      <c r="I1632" t="s">
        <v>763</v>
      </c>
      <c r="J1632">
        <v>9.93</v>
      </c>
      <c r="K1632" t="s">
        <v>764</v>
      </c>
      <c r="L1632" t="s">
        <v>765</v>
      </c>
      <c r="M1632">
        <v>3</v>
      </c>
    </row>
    <row r="1633" spans="1:13" x14ac:dyDescent="0.2">
      <c r="A1633" t="s">
        <v>761</v>
      </c>
      <c r="B1633" s="1">
        <v>45292</v>
      </c>
      <c r="C1633" s="1">
        <v>46388</v>
      </c>
      <c r="D1633">
        <v>12659</v>
      </c>
      <c r="E1633" t="s">
        <v>762</v>
      </c>
      <c r="F1633" s="3" t="s">
        <v>28</v>
      </c>
      <c r="G1633" s="3">
        <v>5</v>
      </c>
      <c r="H1633" s="3">
        <v>8</v>
      </c>
      <c r="I1633" t="s">
        <v>763</v>
      </c>
      <c r="J1633">
        <v>10.18</v>
      </c>
      <c r="K1633" t="s">
        <v>764</v>
      </c>
      <c r="L1633" t="s">
        <v>765</v>
      </c>
      <c r="M1633">
        <v>3</v>
      </c>
    </row>
    <row r="1634" spans="1:13" x14ac:dyDescent="0.2">
      <c r="A1634" t="s">
        <v>761</v>
      </c>
      <c r="B1634" s="1">
        <v>45292</v>
      </c>
      <c r="C1634" s="1">
        <v>46388</v>
      </c>
      <c r="D1634">
        <v>12659</v>
      </c>
      <c r="E1634" t="s">
        <v>762</v>
      </c>
      <c r="F1634" s="3" t="s">
        <v>28</v>
      </c>
      <c r="G1634" s="3">
        <v>5</v>
      </c>
      <c r="H1634" s="3">
        <v>9</v>
      </c>
      <c r="I1634" t="s">
        <v>763</v>
      </c>
      <c r="J1634">
        <v>10.36</v>
      </c>
      <c r="K1634" t="s">
        <v>764</v>
      </c>
      <c r="L1634" t="s">
        <v>765</v>
      </c>
      <c r="M1634">
        <v>3</v>
      </c>
    </row>
    <row r="1635" spans="1:13" x14ac:dyDescent="0.2">
      <c r="A1635" t="s">
        <v>761</v>
      </c>
      <c r="B1635" s="1">
        <v>45292</v>
      </c>
      <c r="C1635" s="1">
        <v>46388</v>
      </c>
      <c r="D1635">
        <v>12659</v>
      </c>
      <c r="E1635" t="s">
        <v>762</v>
      </c>
      <c r="F1635" s="3" t="s">
        <v>28</v>
      </c>
      <c r="G1635" s="3">
        <v>5</v>
      </c>
      <c r="H1635" s="3">
        <v>10</v>
      </c>
      <c r="I1635" t="s">
        <v>763</v>
      </c>
      <c r="J1635">
        <v>10.62</v>
      </c>
      <c r="K1635" t="s">
        <v>764</v>
      </c>
      <c r="L1635" t="s">
        <v>765</v>
      </c>
      <c r="M1635">
        <v>3</v>
      </c>
    </row>
    <row r="1636" spans="1:13" x14ac:dyDescent="0.2">
      <c r="A1636" t="s">
        <v>761</v>
      </c>
      <c r="B1636" s="1">
        <v>45292</v>
      </c>
      <c r="C1636" s="1">
        <v>46388</v>
      </c>
      <c r="D1636">
        <v>12659</v>
      </c>
      <c r="E1636" t="s">
        <v>762</v>
      </c>
      <c r="F1636" s="3" t="s">
        <v>28</v>
      </c>
      <c r="G1636" s="3">
        <v>5</v>
      </c>
      <c r="H1636" s="3">
        <v>11</v>
      </c>
      <c r="I1636" t="s">
        <v>763</v>
      </c>
      <c r="J1636">
        <v>10.9</v>
      </c>
      <c r="K1636" t="s">
        <v>764</v>
      </c>
      <c r="L1636" t="s">
        <v>765</v>
      </c>
      <c r="M1636">
        <v>3</v>
      </c>
    </row>
    <row r="1637" spans="1:13" x14ac:dyDescent="0.2">
      <c r="A1637" t="s">
        <v>761</v>
      </c>
      <c r="B1637" s="1">
        <v>45292</v>
      </c>
      <c r="C1637" s="1">
        <v>46388</v>
      </c>
      <c r="D1637">
        <v>12659</v>
      </c>
      <c r="E1637" t="s">
        <v>762</v>
      </c>
      <c r="F1637" s="3" t="s">
        <v>28</v>
      </c>
      <c r="G1637" s="3">
        <v>5</v>
      </c>
      <c r="H1637" s="3">
        <v>12</v>
      </c>
      <c r="I1637" t="s">
        <v>763</v>
      </c>
      <c r="J1637">
        <v>11.2</v>
      </c>
      <c r="K1637" t="s">
        <v>764</v>
      </c>
      <c r="L1637" t="s">
        <v>765</v>
      </c>
      <c r="M1637">
        <v>3</v>
      </c>
    </row>
    <row r="1638" spans="1:13" x14ac:dyDescent="0.2">
      <c r="A1638" t="s">
        <v>761</v>
      </c>
      <c r="B1638" s="1">
        <v>45292</v>
      </c>
      <c r="C1638" s="1">
        <v>46388</v>
      </c>
      <c r="D1638">
        <v>12659</v>
      </c>
      <c r="E1638" t="s">
        <v>762</v>
      </c>
      <c r="F1638" s="3" t="s">
        <v>28</v>
      </c>
      <c r="G1638" s="3">
        <v>5</v>
      </c>
      <c r="H1638" s="3">
        <v>13</v>
      </c>
      <c r="I1638" t="s">
        <v>763</v>
      </c>
      <c r="J1638">
        <v>11.61</v>
      </c>
      <c r="K1638" t="s">
        <v>764</v>
      </c>
      <c r="L1638" t="s">
        <v>765</v>
      </c>
      <c r="M1638">
        <v>3</v>
      </c>
    </row>
    <row r="1639" spans="1:13" x14ac:dyDescent="0.2">
      <c r="A1639" t="s">
        <v>761</v>
      </c>
      <c r="B1639" s="1">
        <v>45292</v>
      </c>
      <c r="C1639" s="1">
        <v>46388</v>
      </c>
      <c r="D1639">
        <v>12659</v>
      </c>
      <c r="E1639" t="s">
        <v>762</v>
      </c>
      <c r="F1639" s="3" t="s">
        <v>28</v>
      </c>
      <c r="G1639" s="3">
        <v>5</v>
      </c>
      <c r="H1639" s="3">
        <v>14</v>
      </c>
      <c r="I1639" t="s">
        <v>763</v>
      </c>
      <c r="J1639">
        <v>11.91</v>
      </c>
      <c r="K1639" t="s">
        <v>764</v>
      </c>
      <c r="L1639" t="s">
        <v>765</v>
      </c>
      <c r="M1639">
        <v>3</v>
      </c>
    </row>
    <row r="1640" spans="1:13" x14ac:dyDescent="0.2">
      <c r="A1640" t="s">
        <v>761</v>
      </c>
      <c r="B1640" s="1">
        <v>45292</v>
      </c>
      <c r="C1640" s="1">
        <v>46388</v>
      </c>
      <c r="D1640">
        <v>12659</v>
      </c>
      <c r="E1640" t="s">
        <v>762</v>
      </c>
      <c r="F1640" s="3" t="s">
        <v>28</v>
      </c>
      <c r="G1640" s="3">
        <v>5</v>
      </c>
      <c r="H1640" s="3">
        <v>15</v>
      </c>
      <c r="I1640" t="s">
        <v>763</v>
      </c>
      <c r="J1640">
        <v>12.47</v>
      </c>
      <c r="K1640" t="s">
        <v>764</v>
      </c>
      <c r="L1640" t="s">
        <v>765</v>
      </c>
      <c r="M1640">
        <v>3</v>
      </c>
    </row>
    <row r="1641" spans="1:13" x14ac:dyDescent="0.2">
      <c r="A1641" t="s">
        <v>761</v>
      </c>
      <c r="B1641" s="1">
        <v>45292</v>
      </c>
      <c r="C1641" s="1">
        <v>46388</v>
      </c>
      <c r="D1641">
        <v>12659</v>
      </c>
      <c r="E1641" t="s">
        <v>762</v>
      </c>
      <c r="F1641" s="3" t="s">
        <v>28</v>
      </c>
      <c r="G1641" s="3">
        <v>5</v>
      </c>
      <c r="H1641" s="3">
        <v>16</v>
      </c>
      <c r="I1641" t="s">
        <v>763</v>
      </c>
      <c r="J1641">
        <v>12.73</v>
      </c>
      <c r="K1641" t="s">
        <v>764</v>
      </c>
      <c r="L1641" t="s">
        <v>765</v>
      </c>
      <c r="M1641">
        <v>3</v>
      </c>
    </row>
    <row r="1642" spans="1:13" x14ac:dyDescent="0.2">
      <c r="A1642" t="s">
        <v>761</v>
      </c>
      <c r="B1642" s="1">
        <v>45292</v>
      </c>
      <c r="C1642" s="1">
        <v>46388</v>
      </c>
      <c r="D1642">
        <v>12659</v>
      </c>
      <c r="E1642" t="s">
        <v>762</v>
      </c>
      <c r="F1642" s="3" t="s">
        <v>28</v>
      </c>
      <c r="G1642" s="3">
        <v>5</v>
      </c>
      <c r="H1642" s="3">
        <v>17</v>
      </c>
      <c r="I1642" t="s">
        <v>763</v>
      </c>
      <c r="J1642">
        <v>13.26</v>
      </c>
      <c r="K1642" t="s">
        <v>764</v>
      </c>
      <c r="L1642" t="s">
        <v>765</v>
      </c>
      <c r="M1642">
        <v>3</v>
      </c>
    </row>
    <row r="1643" spans="1:13" x14ac:dyDescent="0.2">
      <c r="A1643" t="s">
        <v>761</v>
      </c>
      <c r="B1643" s="1">
        <v>45292</v>
      </c>
      <c r="C1643" s="1">
        <v>46388</v>
      </c>
      <c r="D1643">
        <v>12659</v>
      </c>
      <c r="E1643" t="s">
        <v>762</v>
      </c>
      <c r="F1643" s="3" t="s">
        <v>28</v>
      </c>
      <c r="G1643" s="3">
        <v>5</v>
      </c>
      <c r="H1643" s="3">
        <v>18</v>
      </c>
      <c r="I1643" t="s">
        <v>763</v>
      </c>
      <c r="J1643">
        <v>13.79</v>
      </c>
      <c r="K1643" t="s">
        <v>764</v>
      </c>
      <c r="L1643" t="s">
        <v>765</v>
      </c>
      <c r="M1643">
        <v>3</v>
      </c>
    </row>
    <row r="1644" spans="1:13" x14ac:dyDescent="0.2">
      <c r="A1644" t="s">
        <v>761</v>
      </c>
      <c r="B1644" s="1">
        <v>45292</v>
      </c>
      <c r="C1644" s="1">
        <v>46388</v>
      </c>
      <c r="D1644">
        <v>12659</v>
      </c>
      <c r="E1644" t="s">
        <v>762</v>
      </c>
      <c r="F1644" s="3" t="s">
        <v>28</v>
      </c>
      <c r="G1644" s="3">
        <v>5</v>
      </c>
      <c r="H1644" s="3">
        <v>19</v>
      </c>
      <c r="I1644" t="s">
        <v>763</v>
      </c>
      <c r="J1644">
        <v>14.58</v>
      </c>
      <c r="K1644" t="s">
        <v>764</v>
      </c>
      <c r="L1644" t="s">
        <v>765</v>
      </c>
      <c r="M1644">
        <v>3</v>
      </c>
    </row>
    <row r="1645" spans="1:13" x14ac:dyDescent="0.2">
      <c r="A1645" t="s">
        <v>761</v>
      </c>
      <c r="B1645" s="1">
        <v>45292</v>
      </c>
      <c r="C1645" s="1">
        <v>46388</v>
      </c>
      <c r="D1645">
        <v>12659</v>
      </c>
      <c r="E1645" t="s">
        <v>762</v>
      </c>
      <c r="F1645" s="3" t="s">
        <v>28</v>
      </c>
      <c r="G1645" s="3">
        <v>5</v>
      </c>
      <c r="H1645" s="3">
        <v>20</v>
      </c>
      <c r="I1645" t="s">
        <v>763</v>
      </c>
      <c r="J1645">
        <v>15</v>
      </c>
      <c r="K1645" t="s">
        <v>764</v>
      </c>
      <c r="L1645" t="s">
        <v>765</v>
      </c>
      <c r="M1645">
        <v>3</v>
      </c>
    </row>
    <row r="1646" spans="1:13" x14ac:dyDescent="0.2">
      <c r="A1646" t="s">
        <v>761</v>
      </c>
      <c r="B1646" s="1">
        <v>45292</v>
      </c>
      <c r="C1646" s="1">
        <v>46388</v>
      </c>
      <c r="D1646">
        <v>12659</v>
      </c>
      <c r="E1646" t="s">
        <v>762</v>
      </c>
      <c r="F1646" s="3" t="s">
        <v>28</v>
      </c>
      <c r="G1646" s="3">
        <v>6</v>
      </c>
      <c r="H1646" s="3">
        <v>1</v>
      </c>
      <c r="I1646" t="s">
        <v>763</v>
      </c>
      <c r="J1646">
        <v>6.6</v>
      </c>
      <c r="K1646" t="s">
        <v>764</v>
      </c>
      <c r="L1646" t="s">
        <v>765</v>
      </c>
      <c r="M1646">
        <v>3</v>
      </c>
    </row>
    <row r="1647" spans="1:13" x14ac:dyDescent="0.2">
      <c r="A1647" t="s">
        <v>761</v>
      </c>
      <c r="B1647" s="1">
        <v>45292</v>
      </c>
      <c r="C1647" s="1">
        <v>46388</v>
      </c>
      <c r="D1647">
        <v>12659</v>
      </c>
      <c r="E1647" t="s">
        <v>762</v>
      </c>
      <c r="F1647" s="3" t="s">
        <v>28</v>
      </c>
      <c r="G1647" s="3">
        <v>6</v>
      </c>
      <c r="H1647" s="3">
        <v>2</v>
      </c>
      <c r="I1647" t="s">
        <v>763</v>
      </c>
      <c r="J1647">
        <v>7.61</v>
      </c>
      <c r="K1647" t="s">
        <v>764</v>
      </c>
      <c r="L1647" t="s">
        <v>765</v>
      </c>
      <c r="M1647">
        <v>3</v>
      </c>
    </row>
    <row r="1648" spans="1:13" x14ac:dyDescent="0.2">
      <c r="A1648" t="s">
        <v>761</v>
      </c>
      <c r="B1648" s="1">
        <v>45292</v>
      </c>
      <c r="C1648" s="1">
        <v>46388</v>
      </c>
      <c r="D1648">
        <v>12659</v>
      </c>
      <c r="E1648" t="s">
        <v>762</v>
      </c>
      <c r="F1648" s="3" t="s">
        <v>28</v>
      </c>
      <c r="G1648" s="3">
        <v>6</v>
      </c>
      <c r="H1648" s="3">
        <v>3</v>
      </c>
      <c r="I1648" t="s">
        <v>763</v>
      </c>
      <c r="J1648">
        <v>8.82</v>
      </c>
      <c r="K1648" t="s">
        <v>764</v>
      </c>
      <c r="L1648" t="s">
        <v>765</v>
      </c>
      <c r="M1648">
        <v>3</v>
      </c>
    </row>
    <row r="1649" spans="1:13" x14ac:dyDescent="0.2">
      <c r="A1649" t="s">
        <v>761</v>
      </c>
      <c r="B1649" s="1">
        <v>45292</v>
      </c>
      <c r="C1649" s="1">
        <v>46388</v>
      </c>
      <c r="D1649">
        <v>12659</v>
      </c>
      <c r="E1649" t="s">
        <v>762</v>
      </c>
      <c r="F1649" s="3" t="s">
        <v>28</v>
      </c>
      <c r="G1649" s="3">
        <v>6</v>
      </c>
      <c r="H1649" s="3">
        <v>4</v>
      </c>
      <c r="I1649" t="s">
        <v>763</v>
      </c>
      <c r="J1649">
        <v>9.33</v>
      </c>
      <c r="K1649" t="s">
        <v>764</v>
      </c>
      <c r="L1649" t="s">
        <v>765</v>
      </c>
      <c r="M1649">
        <v>3</v>
      </c>
    </row>
    <row r="1650" spans="1:13" x14ac:dyDescent="0.2">
      <c r="A1650" t="s">
        <v>761</v>
      </c>
      <c r="B1650" s="1">
        <v>45292</v>
      </c>
      <c r="C1650" s="1">
        <v>46388</v>
      </c>
      <c r="D1650">
        <v>12659</v>
      </c>
      <c r="E1650" t="s">
        <v>762</v>
      </c>
      <c r="F1650" s="3" t="s">
        <v>28</v>
      </c>
      <c r="G1650" s="3">
        <v>6</v>
      </c>
      <c r="H1650" s="3">
        <v>5</v>
      </c>
      <c r="I1650" t="s">
        <v>763</v>
      </c>
      <c r="J1650">
        <v>9.89</v>
      </c>
      <c r="K1650" t="s">
        <v>764</v>
      </c>
      <c r="L1650" t="s">
        <v>765</v>
      </c>
      <c r="M1650">
        <v>3</v>
      </c>
    </row>
    <row r="1651" spans="1:13" x14ac:dyDescent="0.2">
      <c r="A1651" t="s">
        <v>761</v>
      </c>
      <c r="B1651" s="1">
        <v>45292</v>
      </c>
      <c r="C1651" s="1">
        <v>46388</v>
      </c>
      <c r="D1651">
        <v>12659</v>
      </c>
      <c r="E1651" t="s">
        <v>762</v>
      </c>
      <c r="F1651" s="3" t="s">
        <v>28</v>
      </c>
      <c r="G1651" s="3">
        <v>6</v>
      </c>
      <c r="H1651" s="3">
        <v>6</v>
      </c>
      <c r="I1651" t="s">
        <v>763</v>
      </c>
      <c r="J1651">
        <v>10.15</v>
      </c>
      <c r="K1651" t="s">
        <v>764</v>
      </c>
      <c r="L1651" t="s">
        <v>765</v>
      </c>
      <c r="M1651">
        <v>3</v>
      </c>
    </row>
    <row r="1652" spans="1:13" x14ac:dyDescent="0.2">
      <c r="A1652" t="s">
        <v>761</v>
      </c>
      <c r="B1652" s="1">
        <v>45292</v>
      </c>
      <c r="C1652" s="1">
        <v>46388</v>
      </c>
      <c r="D1652">
        <v>12659</v>
      </c>
      <c r="E1652" t="s">
        <v>762</v>
      </c>
      <c r="F1652" s="3" t="s">
        <v>28</v>
      </c>
      <c r="G1652" s="3">
        <v>6</v>
      </c>
      <c r="H1652" s="3">
        <v>7</v>
      </c>
      <c r="I1652" t="s">
        <v>763</v>
      </c>
      <c r="J1652">
        <v>10.45</v>
      </c>
      <c r="K1652" t="s">
        <v>764</v>
      </c>
      <c r="L1652" t="s">
        <v>765</v>
      </c>
      <c r="M1652">
        <v>3</v>
      </c>
    </row>
    <row r="1653" spans="1:13" x14ac:dyDescent="0.2">
      <c r="A1653" t="s">
        <v>761</v>
      </c>
      <c r="B1653" s="1">
        <v>45292</v>
      </c>
      <c r="C1653" s="1">
        <v>46388</v>
      </c>
      <c r="D1653">
        <v>12659</v>
      </c>
      <c r="E1653" t="s">
        <v>762</v>
      </c>
      <c r="F1653" s="3" t="s">
        <v>28</v>
      </c>
      <c r="G1653" s="3">
        <v>6</v>
      </c>
      <c r="H1653" s="3">
        <v>8</v>
      </c>
      <c r="I1653" t="s">
        <v>763</v>
      </c>
      <c r="J1653">
        <v>10.81</v>
      </c>
      <c r="K1653" t="s">
        <v>764</v>
      </c>
      <c r="L1653" t="s">
        <v>765</v>
      </c>
      <c r="M1653">
        <v>3</v>
      </c>
    </row>
    <row r="1654" spans="1:13" x14ac:dyDescent="0.2">
      <c r="A1654" t="s">
        <v>761</v>
      </c>
      <c r="B1654" s="1">
        <v>45292</v>
      </c>
      <c r="C1654" s="1">
        <v>46388</v>
      </c>
      <c r="D1654">
        <v>12659</v>
      </c>
      <c r="E1654" t="s">
        <v>762</v>
      </c>
      <c r="F1654" s="3" t="s">
        <v>28</v>
      </c>
      <c r="G1654" s="3">
        <v>6</v>
      </c>
      <c r="H1654" s="3">
        <v>9</v>
      </c>
      <c r="I1654" t="s">
        <v>763</v>
      </c>
      <c r="J1654">
        <v>11.08</v>
      </c>
      <c r="K1654" t="s">
        <v>764</v>
      </c>
      <c r="L1654" t="s">
        <v>765</v>
      </c>
      <c r="M1654">
        <v>3</v>
      </c>
    </row>
    <row r="1655" spans="1:13" x14ac:dyDescent="0.2">
      <c r="A1655" t="s">
        <v>761</v>
      </c>
      <c r="B1655" s="1">
        <v>45292</v>
      </c>
      <c r="C1655" s="1">
        <v>46388</v>
      </c>
      <c r="D1655">
        <v>12659</v>
      </c>
      <c r="E1655" t="s">
        <v>762</v>
      </c>
      <c r="F1655" s="3" t="s">
        <v>28</v>
      </c>
      <c r="G1655" s="3">
        <v>6</v>
      </c>
      <c r="H1655" s="3">
        <v>10</v>
      </c>
      <c r="I1655" t="s">
        <v>763</v>
      </c>
      <c r="J1655">
        <v>11.37</v>
      </c>
      <c r="K1655" t="s">
        <v>764</v>
      </c>
      <c r="L1655" t="s">
        <v>765</v>
      </c>
      <c r="M1655">
        <v>3</v>
      </c>
    </row>
    <row r="1656" spans="1:13" x14ac:dyDescent="0.2">
      <c r="A1656" t="s">
        <v>761</v>
      </c>
      <c r="B1656" s="1">
        <v>45292</v>
      </c>
      <c r="C1656" s="1">
        <v>46388</v>
      </c>
      <c r="D1656">
        <v>12659</v>
      </c>
      <c r="E1656" t="s">
        <v>762</v>
      </c>
      <c r="F1656" s="3" t="s">
        <v>28</v>
      </c>
      <c r="G1656" s="3">
        <v>6</v>
      </c>
      <c r="H1656" s="3">
        <v>11</v>
      </c>
      <c r="I1656" t="s">
        <v>763</v>
      </c>
      <c r="J1656">
        <v>11.77</v>
      </c>
      <c r="K1656" t="s">
        <v>764</v>
      </c>
      <c r="L1656" t="s">
        <v>765</v>
      </c>
      <c r="M1656">
        <v>3</v>
      </c>
    </row>
    <row r="1657" spans="1:13" x14ac:dyDescent="0.2">
      <c r="A1657" t="s">
        <v>761</v>
      </c>
      <c r="B1657" s="1">
        <v>45292</v>
      </c>
      <c r="C1657" s="1">
        <v>46388</v>
      </c>
      <c r="D1657">
        <v>12659</v>
      </c>
      <c r="E1657" t="s">
        <v>762</v>
      </c>
      <c r="F1657" s="3" t="s">
        <v>28</v>
      </c>
      <c r="G1657" s="3">
        <v>6</v>
      </c>
      <c r="H1657" s="3">
        <v>12</v>
      </c>
      <c r="I1657" t="s">
        <v>763</v>
      </c>
      <c r="J1657">
        <v>12.28</v>
      </c>
      <c r="K1657" t="s">
        <v>764</v>
      </c>
      <c r="L1657" t="s">
        <v>765</v>
      </c>
      <c r="M1657">
        <v>3</v>
      </c>
    </row>
    <row r="1658" spans="1:13" x14ac:dyDescent="0.2">
      <c r="A1658" t="s">
        <v>761</v>
      </c>
      <c r="B1658" s="1">
        <v>45292</v>
      </c>
      <c r="C1658" s="1">
        <v>46388</v>
      </c>
      <c r="D1658">
        <v>12659</v>
      </c>
      <c r="E1658" t="s">
        <v>762</v>
      </c>
      <c r="F1658" s="3" t="s">
        <v>28</v>
      </c>
      <c r="G1658" s="3">
        <v>6</v>
      </c>
      <c r="H1658" s="3">
        <v>13</v>
      </c>
      <c r="I1658" t="s">
        <v>763</v>
      </c>
      <c r="J1658">
        <v>12.77</v>
      </c>
      <c r="K1658" t="s">
        <v>764</v>
      </c>
      <c r="L1658" t="s">
        <v>765</v>
      </c>
      <c r="M1658">
        <v>3</v>
      </c>
    </row>
    <row r="1659" spans="1:13" x14ac:dyDescent="0.2">
      <c r="A1659" t="s">
        <v>761</v>
      </c>
      <c r="B1659" s="1">
        <v>45292</v>
      </c>
      <c r="C1659" s="1">
        <v>46388</v>
      </c>
      <c r="D1659">
        <v>12659</v>
      </c>
      <c r="E1659" t="s">
        <v>762</v>
      </c>
      <c r="F1659" s="3" t="s">
        <v>28</v>
      </c>
      <c r="G1659" s="3">
        <v>6</v>
      </c>
      <c r="H1659" s="3">
        <v>14</v>
      </c>
      <c r="I1659" t="s">
        <v>763</v>
      </c>
      <c r="J1659">
        <v>13.5</v>
      </c>
      <c r="K1659" t="s">
        <v>764</v>
      </c>
      <c r="L1659" t="s">
        <v>765</v>
      </c>
      <c r="M1659">
        <v>3</v>
      </c>
    </row>
    <row r="1660" spans="1:13" x14ac:dyDescent="0.2">
      <c r="A1660" t="s">
        <v>761</v>
      </c>
      <c r="B1660" s="1">
        <v>45292</v>
      </c>
      <c r="C1660" s="1">
        <v>46388</v>
      </c>
      <c r="D1660">
        <v>12659</v>
      </c>
      <c r="E1660" t="s">
        <v>762</v>
      </c>
      <c r="F1660" s="3" t="s">
        <v>28</v>
      </c>
      <c r="G1660" s="3">
        <v>6</v>
      </c>
      <c r="H1660" s="3">
        <v>15</v>
      </c>
      <c r="I1660" t="s">
        <v>763</v>
      </c>
      <c r="J1660">
        <v>14.24</v>
      </c>
      <c r="K1660" t="s">
        <v>764</v>
      </c>
      <c r="L1660" t="s">
        <v>765</v>
      </c>
      <c r="M1660">
        <v>3</v>
      </c>
    </row>
    <row r="1661" spans="1:13" x14ac:dyDescent="0.2">
      <c r="A1661" t="s">
        <v>761</v>
      </c>
      <c r="B1661" s="1">
        <v>45292</v>
      </c>
      <c r="C1661" s="1">
        <v>46388</v>
      </c>
      <c r="D1661">
        <v>12659</v>
      </c>
      <c r="E1661" t="s">
        <v>762</v>
      </c>
      <c r="F1661" s="3" t="s">
        <v>28</v>
      </c>
      <c r="G1661" s="3">
        <v>6</v>
      </c>
      <c r="H1661" s="3">
        <v>16</v>
      </c>
      <c r="I1661" t="s">
        <v>763</v>
      </c>
      <c r="J1661">
        <v>14.78</v>
      </c>
      <c r="K1661" t="s">
        <v>764</v>
      </c>
      <c r="L1661" t="s">
        <v>765</v>
      </c>
      <c r="M1661">
        <v>3</v>
      </c>
    </row>
    <row r="1662" spans="1:13" x14ac:dyDescent="0.2">
      <c r="A1662" t="s">
        <v>761</v>
      </c>
      <c r="B1662" s="1">
        <v>45292</v>
      </c>
      <c r="C1662" s="1">
        <v>46388</v>
      </c>
      <c r="D1662">
        <v>12659</v>
      </c>
      <c r="E1662" t="s">
        <v>762</v>
      </c>
      <c r="F1662" s="3" t="s">
        <v>28</v>
      </c>
      <c r="G1662" s="3">
        <v>6</v>
      </c>
      <c r="H1662" s="3">
        <v>17</v>
      </c>
      <c r="I1662" t="s">
        <v>763</v>
      </c>
      <c r="J1662">
        <v>15.44</v>
      </c>
      <c r="K1662" t="s">
        <v>764</v>
      </c>
      <c r="L1662" t="s">
        <v>765</v>
      </c>
      <c r="M1662">
        <v>3</v>
      </c>
    </row>
    <row r="1663" spans="1:13" x14ac:dyDescent="0.2">
      <c r="A1663" t="s">
        <v>761</v>
      </c>
      <c r="B1663" s="1">
        <v>45292</v>
      </c>
      <c r="C1663" s="1">
        <v>46388</v>
      </c>
      <c r="D1663">
        <v>12659</v>
      </c>
      <c r="E1663" t="s">
        <v>762</v>
      </c>
      <c r="F1663" s="3" t="s">
        <v>28</v>
      </c>
      <c r="G1663" s="3">
        <v>6</v>
      </c>
      <c r="H1663" s="3">
        <v>18</v>
      </c>
      <c r="I1663" t="s">
        <v>763</v>
      </c>
      <c r="J1663">
        <v>16.11</v>
      </c>
      <c r="K1663" t="s">
        <v>764</v>
      </c>
      <c r="L1663" t="s">
        <v>765</v>
      </c>
      <c r="M1663">
        <v>3</v>
      </c>
    </row>
    <row r="1664" spans="1:13" x14ac:dyDescent="0.2">
      <c r="A1664" t="s">
        <v>761</v>
      </c>
      <c r="B1664" s="1">
        <v>45292</v>
      </c>
      <c r="C1664" s="1">
        <v>46388</v>
      </c>
      <c r="D1664">
        <v>12659</v>
      </c>
      <c r="E1664" t="s">
        <v>762</v>
      </c>
      <c r="F1664" s="3" t="s">
        <v>28</v>
      </c>
      <c r="G1664" s="3">
        <v>6</v>
      </c>
      <c r="H1664" s="3">
        <v>19</v>
      </c>
      <c r="I1664" t="s">
        <v>763</v>
      </c>
      <c r="J1664">
        <v>16.66</v>
      </c>
      <c r="K1664" t="s">
        <v>764</v>
      </c>
      <c r="L1664" t="s">
        <v>765</v>
      </c>
      <c r="M1664">
        <v>3</v>
      </c>
    </row>
    <row r="1665" spans="1:13" x14ac:dyDescent="0.2">
      <c r="A1665" t="s">
        <v>761</v>
      </c>
      <c r="B1665" s="1">
        <v>45292</v>
      </c>
      <c r="C1665" s="1">
        <v>46388</v>
      </c>
      <c r="D1665">
        <v>12659</v>
      </c>
      <c r="E1665" t="s">
        <v>762</v>
      </c>
      <c r="F1665" s="3" t="s">
        <v>28</v>
      </c>
      <c r="G1665" s="3">
        <v>6</v>
      </c>
      <c r="H1665" s="3">
        <v>20</v>
      </c>
      <c r="I1665" t="s">
        <v>763</v>
      </c>
      <c r="J1665">
        <v>17.27</v>
      </c>
      <c r="K1665" t="s">
        <v>764</v>
      </c>
      <c r="L1665" t="s">
        <v>765</v>
      </c>
      <c r="M1665">
        <v>3</v>
      </c>
    </row>
    <row r="1666" spans="1:13" x14ac:dyDescent="0.2">
      <c r="A1666" t="s">
        <v>761</v>
      </c>
      <c r="B1666" s="1">
        <v>45292</v>
      </c>
      <c r="C1666" s="1">
        <v>46388</v>
      </c>
      <c r="D1666">
        <v>12659</v>
      </c>
      <c r="E1666" t="s">
        <v>762</v>
      </c>
      <c r="F1666" s="3" t="s">
        <v>28</v>
      </c>
      <c r="G1666" s="3">
        <v>7</v>
      </c>
      <c r="H1666" s="3">
        <v>1</v>
      </c>
      <c r="I1666" t="s">
        <v>763</v>
      </c>
      <c r="J1666">
        <v>6.96</v>
      </c>
      <c r="K1666" t="s">
        <v>764</v>
      </c>
      <c r="L1666" t="s">
        <v>765</v>
      </c>
      <c r="M1666">
        <v>3</v>
      </c>
    </row>
    <row r="1667" spans="1:13" x14ac:dyDescent="0.2">
      <c r="A1667" t="s">
        <v>761</v>
      </c>
      <c r="B1667" s="1">
        <v>45292</v>
      </c>
      <c r="C1667" s="1">
        <v>46388</v>
      </c>
      <c r="D1667">
        <v>12659</v>
      </c>
      <c r="E1667" t="s">
        <v>762</v>
      </c>
      <c r="F1667" s="3" t="s">
        <v>28</v>
      </c>
      <c r="G1667" s="3">
        <v>7</v>
      </c>
      <c r="H1667" s="3">
        <v>2</v>
      </c>
      <c r="I1667" t="s">
        <v>763</v>
      </c>
      <c r="J1667">
        <v>8.1</v>
      </c>
      <c r="K1667" t="s">
        <v>764</v>
      </c>
      <c r="L1667" t="s">
        <v>765</v>
      </c>
      <c r="M1667">
        <v>3</v>
      </c>
    </row>
    <row r="1668" spans="1:13" x14ac:dyDescent="0.2">
      <c r="A1668" t="s">
        <v>761</v>
      </c>
      <c r="B1668" s="1">
        <v>45292</v>
      </c>
      <c r="C1668" s="1">
        <v>46388</v>
      </c>
      <c r="D1668">
        <v>12659</v>
      </c>
      <c r="E1668" t="s">
        <v>762</v>
      </c>
      <c r="F1668" s="3" t="s">
        <v>28</v>
      </c>
      <c r="G1668" s="3">
        <v>7</v>
      </c>
      <c r="H1668" s="3">
        <v>3</v>
      </c>
      <c r="I1668" t="s">
        <v>763</v>
      </c>
      <c r="J1668">
        <v>9.26</v>
      </c>
      <c r="K1668" t="s">
        <v>764</v>
      </c>
      <c r="L1668" t="s">
        <v>765</v>
      </c>
      <c r="M1668">
        <v>3</v>
      </c>
    </row>
    <row r="1669" spans="1:13" x14ac:dyDescent="0.2">
      <c r="A1669" t="s">
        <v>761</v>
      </c>
      <c r="B1669" s="1">
        <v>45292</v>
      </c>
      <c r="C1669" s="1">
        <v>46388</v>
      </c>
      <c r="D1669">
        <v>12659</v>
      </c>
      <c r="E1669" t="s">
        <v>762</v>
      </c>
      <c r="F1669" s="3" t="s">
        <v>28</v>
      </c>
      <c r="G1669" s="3">
        <v>7</v>
      </c>
      <c r="H1669" s="3">
        <v>4</v>
      </c>
      <c r="I1669" t="s">
        <v>763</v>
      </c>
      <c r="J1669">
        <v>10.050000000000001</v>
      </c>
      <c r="K1669" t="s">
        <v>764</v>
      </c>
      <c r="L1669" t="s">
        <v>765</v>
      </c>
      <c r="M1669">
        <v>3</v>
      </c>
    </row>
    <row r="1670" spans="1:13" x14ac:dyDescent="0.2">
      <c r="A1670" t="s">
        <v>761</v>
      </c>
      <c r="B1670" s="1">
        <v>45292</v>
      </c>
      <c r="C1670" s="1">
        <v>46388</v>
      </c>
      <c r="D1670">
        <v>12659</v>
      </c>
      <c r="E1670" t="s">
        <v>762</v>
      </c>
      <c r="F1670" s="3" t="s">
        <v>28</v>
      </c>
      <c r="G1670" s="3">
        <v>7</v>
      </c>
      <c r="H1670" s="3">
        <v>5</v>
      </c>
      <c r="I1670" t="s">
        <v>763</v>
      </c>
      <c r="J1670">
        <v>10.57</v>
      </c>
      <c r="K1670" t="s">
        <v>764</v>
      </c>
      <c r="L1670" t="s">
        <v>765</v>
      </c>
      <c r="M1670">
        <v>3</v>
      </c>
    </row>
    <row r="1671" spans="1:13" x14ac:dyDescent="0.2">
      <c r="A1671" t="s">
        <v>761</v>
      </c>
      <c r="B1671" s="1">
        <v>45292</v>
      </c>
      <c r="C1671" s="1">
        <v>46388</v>
      </c>
      <c r="D1671">
        <v>12659</v>
      </c>
      <c r="E1671" t="s">
        <v>762</v>
      </c>
      <c r="F1671" s="3" t="s">
        <v>28</v>
      </c>
      <c r="G1671" s="3">
        <v>7</v>
      </c>
      <c r="H1671" s="3">
        <v>6</v>
      </c>
      <c r="I1671" t="s">
        <v>763</v>
      </c>
      <c r="J1671">
        <v>10.86</v>
      </c>
      <c r="K1671" t="s">
        <v>764</v>
      </c>
      <c r="L1671" t="s">
        <v>765</v>
      </c>
      <c r="M1671">
        <v>3</v>
      </c>
    </row>
    <row r="1672" spans="1:13" x14ac:dyDescent="0.2">
      <c r="A1672" t="s">
        <v>761</v>
      </c>
      <c r="B1672" s="1">
        <v>45292</v>
      </c>
      <c r="C1672" s="1">
        <v>46388</v>
      </c>
      <c r="D1672">
        <v>12659</v>
      </c>
      <c r="E1672" t="s">
        <v>762</v>
      </c>
      <c r="F1672" s="3" t="s">
        <v>28</v>
      </c>
      <c r="G1672" s="3">
        <v>7</v>
      </c>
      <c r="H1672" s="3">
        <v>7</v>
      </c>
      <c r="I1672" t="s">
        <v>763</v>
      </c>
      <c r="J1672">
        <v>11.28</v>
      </c>
      <c r="K1672" t="s">
        <v>764</v>
      </c>
      <c r="L1672" t="s">
        <v>765</v>
      </c>
      <c r="M1672">
        <v>3</v>
      </c>
    </row>
    <row r="1673" spans="1:13" x14ac:dyDescent="0.2">
      <c r="A1673" t="s">
        <v>761</v>
      </c>
      <c r="B1673" s="1">
        <v>45292</v>
      </c>
      <c r="C1673" s="1">
        <v>46388</v>
      </c>
      <c r="D1673">
        <v>12659</v>
      </c>
      <c r="E1673" t="s">
        <v>762</v>
      </c>
      <c r="F1673" s="3" t="s">
        <v>28</v>
      </c>
      <c r="G1673" s="3">
        <v>7</v>
      </c>
      <c r="H1673" s="3">
        <v>8</v>
      </c>
      <c r="I1673" t="s">
        <v>763</v>
      </c>
      <c r="J1673">
        <v>11.66</v>
      </c>
      <c r="K1673" t="s">
        <v>764</v>
      </c>
      <c r="L1673" t="s">
        <v>765</v>
      </c>
      <c r="M1673">
        <v>3</v>
      </c>
    </row>
    <row r="1674" spans="1:13" x14ac:dyDescent="0.2">
      <c r="A1674" t="s">
        <v>761</v>
      </c>
      <c r="B1674" s="1">
        <v>45292</v>
      </c>
      <c r="C1674" s="1">
        <v>46388</v>
      </c>
      <c r="D1674">
        <v>12659</v>
      </c>
      <c r="E1674" t="s">
        <v>762</v>
      </c>
      <c r="F1674" s="3" t="s">
        <v>28</v>
      </c>
      <c r="G1674" s="3">
        <v>7</v>
      </c>
      <c r="H1674" s="3">
        <v>9</v>
      </c>
      <c r="I1674" t="s">
        <v>763</v>
      </c>
      <c r="J1674">
        <v>12.12</v>
      </c>
      <c r="K1674" t="s">
        <v>764</v>
      </c>
      <c r="L1674" t="s">
        <v>765</v>
      </c>
      <c r="M1674">
        <v>3</v>
      </c>
    </row>
    <row r="1675" spans="1:13" x14ac:dyDescent="0.2">
      <c r="A1675" t="s">
        <v>761</v>
      </c>
      <c r="B1675" s="1">
        <v>45292</v>
      </c>
      <c r="C1675" s="1">
        <v>46388</v>
      </c>
      <c r="D1675">
        <v>12659</v>
      </c>
      <c r="E1675" t="s">
        <v>762</v>
      </c>
      <c r="F1675" s="3" t="s">
        <v>28</v>
      </c>
      <c r="G1675" s="3">
        <v>7</v>
      </c>
      <c r="H1675" s="3">
        <v>10</v>
      </c>
      <c r="I1675" t="s">
        <v>763</v>
      </c>
      <c r="J1675">
        <v>12.73</v>
      </c>
      <c r="K1675" t="s">
        <v>764</v>
      </c>
      <c r="L1675" t="s">
        <v>765</v>
      </c>
      <c r="M1675">
        <v>3</v>
      </c>
    </row>
    <row r="1676" spans="1:13" x14ac:dyDescent="0.2">
      <c r="A1676" t="s">
        <v>761</v>
      </c>
      <c r="B1676" s="1">
        <v>45292</v>
      </c>
      <c r="C1676" s="1">
        <v>46388</v>
      </c>
      <c r="D1676">
        <v>12659</v>
      </c>
      <c r="E1676" t="s">
        <v>762</v>
      </c>
      <c r="F1676" s="3" t="s">
        <v>28</v>
      </c>
      <c r="G1676" s="3">
        <v>7</v>
      </c>
      <c r="H1676" s="3">
        <v>11</v>
      </c>
      <c r="I1676" t="s">
        <v>763</v>
      </c>
      <c r="J1676">
        <v>13.64</v>
      </c>
      <c r="K1676" t="s">
        <v>764</v>
      </c>
      <c r="L1676" t="s">
        <v>765</v>
      </c>
      <c r="M1676">
        <v>3</v>
      </c>
    </row>
    <row r="1677" spans="1:13" x14ac:dyDescent="0.2">
      <c r="A1677" t="s">
        <v>761</v>
      </c>
      <c r="B1677" s="1">
        <v>45292</v>
      </c>
      <c r="C1677" s="1">
        <v>46388</v>
      </c>
      <c r="D1677">
        <v>12659</v>
      </c>
      <c r="E1677" t="s">
        <v>762</v>
      </c>
      <c r="F1677" s="3" t="s">
        <v>28</v>
      </c>
      <c r="G1677" s="3">
        <v>7</v>
      </c>
      <c r="H1677" s="3">
        <v>12</v>
      </c>
      <c r="I1677" t="s">
        <v>763</v>
      </c>
      <c r="J1677">
        <v>14.27</v>
      </c>
      <c r="K1677" t="s">
        <v>764</v>
      </c>
      <c r="L1677" t="s">
        <v>765</v>
      </c>
      <c r="M1677">
        <v>3</v>
      </c>
    </row>
    <row r="1678" spans="1:13" x14ac:dyDescent="0.2">
      <c r="A1678" t="s">
        <v>761</v>
      </c>
      <c r="B1678" s="1">
        <v>45292</v>
      </c>
      <c r="C1678" s="1">
        <v>46388</v>
      </c>
      <c r="D1678">
        <v>12659</v>
      </c>
      <c r="E1678" t="s">
        <v>762</v>
      </c>
      <c r="F1678" s="3" t="s">
        <v>28</v>
      </c>
      <c r="G1678" s="3">
        <v>7</v>
      </c>
      <c r="H1678" s="3">
        <v>13</v>
      </c>
      <c r="I1678" t="s">
        <v>763</v>
      </c>
      <c r="J1678">
        <v>15.23</v>
      </c>
      <c r="K1678" t="s">
        <v>764</v>
      </c>
      <c r="L1678" t="s">
        <v>765</v>
      </c>
      <c r="M1678">
        <v>3</v>
      </c>
    </row>
    <row r="1679" spans="1:13" x14ac:dyDescent="0.2">
      <c r="A1679" t="s">
        <v>761</v>
      </c>
      <c r="B1679" s="1">
        <v>45292</v>
      </c>
      <c r="C1679" s="1">
        <v>46388</v>
      </c>
      <c r="D1679">
        <v>12659</v>
      </c>
      <c r="E1679" t="s">
        <v>762</v>
      </c>
      <c r="F1679" s="3" t="s">
        <v>28</v>
      </c>
      <c r="G1679" s="3">
        <v>7</v>
      </c>
      <c r="H1679" s="3">
        <v>14</v>
      </c>
      <c r="I1679" t="s">
        <v>763</v>
      </c>
      <c r="J1679">
        <v>16.170000000000002</v>
      </c>
      <c r="K1679" t="s">
        <v>764</v>
      </c>
      <c r="L1679" t="s">
        <v>765</v>
      </c>
      <c r="M1679">
        <v>3</v>
      </c>
    </row>
    <row r="1680" spans="1:13" x14ac:dyDescent="0.2">
      <c r="A1680" t="s">
        <v>761</v>
      </c>
      <c r="B1680" s="1">
        <v>45292</v>
      </c>
      <c r="C1680" s="1">
        <v>46388</v>
      </c>
      <c r="D1680">
        <v>12659</v>
      </c>
      <c r="E1680" t="s">
        <v>762</v>
      </c>
      <c r="F1680" s="3" t="s">
        <v>28</v>
      </c>
      <c r="G1680" s="3">
        <v>7</v>
      </c>
      <c r="H1680" s="3">
        <v>15</v>
      </c>
      <c r="I1680" t="s">
        <v>763</v>
      </c>
      <c r="J1680">
        <v>16.809999999999999</v>
      </c>
      <c r="K1680" t="s">
        <v>764</v>
      </c>
      <c r="L1680" t="s">
        <v>765</v>
      </c>
      <c r="M1680">
        <v>3</v>
      </c>
    </row>
    <row r="1681" spans="1:13" x14ac:dyDescent="0.2">
      <c r="A1681" t="s">
        <v>761</v>
      </c>
      <c r="B1681" s="1">
        <v>45292</v>
      </c>
      <c r="C1681" s="1">
        <v>46388</v>
      </c>
      <c r="D1681">
        <v>12659</v>
      </c>
      <c r="E1681" t="s">
        <v>762</v>
      </c>
      <c r="F1681" s="3" t="s">
        <v>28</v>
      </c>
      <c r="G1681" s="3">
        <v>7</v>
      </c>
      <c r="H1681" s="3">
        <v>16</v>
      </c>
      <c r="I1681" t="s">
        <v>763</v>
      </c>
      <c r="J1681">
        <v>17.559999999999999</v>
      </c>
      <c r="K1681" t="s">
        <v>764</v>
      </c>
      <c r="L1681" t="s">
        <v>765</v>
      </c>
      <c r="M1681">
        <v>3</v>
      </c>
    </row>
    <row r="1682" spans="1:13" x14ac:dyDescent="0.2">
      <c r="A1682" t="s">
        <v>761</v>
      </c>
      <c r="B1682" s="1">
        <v>45292</v>
      </c>
      <c r="C1682" s="1">
        <v>46388</v>
      </c>
      <c r="D1682">
        <v>12659</v>
      </c>
      <c r="E1682" t="s">
        <v>762</v>
      </c>
      <c r="F1682" s="3" t="s">
        <v>28</v>
      </c>
      <c r="G1682" s="3">
        <v>7</v>
      </c>
      <c r="H1682" s="3">
        <v>17</v>
      </c>
      <c r="I1682" t="s">
        <v>763</v>
      </c>
      <c r="J1682">
        <v>18.559999999999999</v>
      </c>
      <c r="K1682" t="s">
        <v>764</v>
      </c>
      <c r="L1682" t="s">
        <v>765</v>
      </c>
      <c r="M1682">
        <v>3</v>
      </c>
    </row>
    <row r="1683" spans="1:13" x14ac:dyDescent="0.2">
      <c r="A1683" t="s">
        <v>761</v>
      </c>
      <c r="B1683" s="1">
        <v>45292</v>
      </c>
      <c r="C1683" s="1">
        <v>46388</v>
      </c>
      <c r="D1683">
        <v>12659</v>
      </c>
      <c r="E1683" t="s">
        <v>762</v>
      </c>
      <c r="F1683" s="3" t="s">
        <v>28</v>
      </c>
      <c r="G1683" s="3">
        <v>7</v>
      </c>
      <c r="H1683" s="3">
        <v>18</v>
      </c>
      <c r="I1683" t="s">
        <v>763</v>
      </c>
      <c r="J1683">
        <v>19.09</v>
      </c>
      <c r="K1683" t="s">
        <v>764</v>
      </c>
      <c r="L1683" t="s">
        <v>765</v>
      </c>
      <c r="M1683">
        <v>3</v>
      </c>
    </row>
    <row r="1684" spans="1:13" x14ac:dyDescent="0.2">
      <c r="A1684" t="s">
        <v>761</v>
      </c>
      <c r="B1684" s="1">
        <v>45292</v>
      </c>
      <c r="C1684" s="1">
        <v>46388</v>
      </c>
      <c r="D1684">
        <v>12659</v>
      </c>
      <c r="E1684" t="s">
        <v>762</v>
      </c>
      <c r="F1684" s="3" t="s">
        <v>28</v>
      </c>
      <c r="G1684" s="3">
        <v>7</v>
      </c>
      <c r="H1684" s="3">
        <v>19</v>
      </c>
      <c r="I1684" t="s">
        <v>763</v>
      </c>
      <c r="J1684">
        <v>19.809999999999999</v>
      </c>
      <c r="K1684" t="s">
        <v>764</v>
      </c>
      <c r="L1684" t="s">
        <v>765</v>
      </c>
      <c r="M1684">
        <v>3</v>
      </c>
    </row>
    <row r="1685" spans="1:13" x14ac:dyDescent="0.2">
      <c r="A1685" t="s">
        <v>761</v>
      </c>
      <c r="B1685" s="1">
        <v>45292</v>
      </c>
      <c r="C1685" s="1">
        <v>46388</v>
      </c>
      <c r="D1685">
        <v>12659</v>
      </c>
      <c r="E1685" t="s">
        <v>762</v>
      </c>
      <c r="F1685" s="3" t="s">
        <v>28</v>
      </c>
      <c r="G1685" s="3">
        <v>7</v>
      </c>
      <c r="H1685" s="3">
        <v>20</v>
      </c>
      <c r="I1685" t="s">
        <v>763</v>
      </c>
      <c r="J1685">
        <v>20.58</v>
      </c>
      <c r="K1685" t="s">
        <v>764</v>
      </c>
      <c r="L1685" t="s">
        <v>765</v>
      </c>
      <c r="M1685">
        <v>3</v>
      </c>
    </row>
    <row r="1686" spans="1:13" x14ac:dyDescent="0.2">
      <c r="A1686" t="s">
        <v>761</v>
      </c>
      <c r="B1686" s="1">
        <v>45292</v>
      </c>
      <c r="C1686" s="1">
        <v>46388</v>
      </c>
      <c r="D1686">
        <v>12659</v>
      </c>
      <c r="E1686" t="s">
        <v>762</v>
      </c>
      <c r="F1686" s="3" t="s">
        <v>28</v>
      </c>
      <c r="G1686" s="3">
        <v>8</v>
      </c>
      <c r="H1686" s="3">
        <v>1</v>
      </c>
      <c r="I1686" t="s">
        <v>763</v>
      </c>
      <c r="J1686">
        <v>7.34</v>
      </c>
      <c r="K1686" t="s">
        <v>764</v>
      </c>
      <c r="L1686" t="s">
        <v>765</v>
      </c>
      <c r="M1686">
        <v>3</v>
      </c>
    </row>
    <row r="1687" spans="1:13" x14ac:dyDescent="0.2">
      <c r="A1687" t="s">
        <v>761</v>
      </c>
      <c r="B1687" s="1">
        <v>45292</v>
      </c>
      <c r="C1687" s="1">
        <v>46388</v>
      </c>
      <c r="D1687">
        <v>12659</v>
      </c>
      <c r="E1687" t="s">
        <v>762</v>
      </c>
      <c r="F1687" s="3" t="s">
        <v>28</v>
      </c>
      <c r="G1687" s="3">
        <v>8</v>
      </c>
      <c r="H1687" s="3">
        <v>2</v>
      </c>
      <c r="I1687" t="s">
        <v>763</v>
      </c>
      <c r="J1687">
        <v>8.66</v>
      </c>
      <c r="K1687" t="s">
        <v>764</v>
      </c>
      <c r="L1687" t="s">
        <v>765</v>
      </c>
      <c r="M1687">
        <v>3</v>
      </c>
    </row>
    <row r="1688" spans="1:13" x14ac:dyDescent="0.2">
      <c r="A1688" t="s">
        <v>761</v>
      </c>
      <c r="B1688" s="1">
        <v>45292</v>
      </c>
      <c r="C1688" s="1">
        <v>46388</v>
      </c>
      <c r="D1688">
        <v>12659</v>
      </c>
      <c r="E1688" t="s">
        <v>762</v>
      </c>
      <c r="F1688" s="3" t="s">
        <v>28</v>
      </c>
      <c r="G1688" s="3">
        <v>8</v>
      </c>
      <c r="H1688" s="3">
        <v>3</v>
      </c>
      <c r="I1688" t="s">
        <v>763</v>
      </c>
      <c r="J1688">
        <v>9.9499999999999993</v>
      </c>
      <c r="K1688" t="s">
        <v>764</v>
      </c>
      <c r="L1688" t="s">
        <v>765</v>
      </c>
      <c r="M1688">
        <v>3</v>
      </c>
    </row>
    <row r="1689" spans="1:13" x14ac:dyDescent="0.2">
      <c r="A1689" t="s">
        <v>761</v>
      </c>
      <c r="B1689" s="1">
        <v>45292</v>
      </c>
      <c r="C1689" s="1">
        <v>46388</v>
      </c>
      <c r="D1689">
        <v>12659</v>
      </c>
      <c r="E1689" t="s">
        <v>762</v>
      </c>
      <c r="F1689" s="3" t="s">
        <v>28</v>
      </c>
      <c r="G1689" s="3">
        <v>8</v>
      </c>
      <c r="H1689" s="3">
        <v>4</v>
      </c>
      <c r="I1689" t="s">
        <v>763</v>
      </c>
      <c r="J1689">
        <v>10.83</v>
      </c>
      <c r="K1689" t="s">
        <v>764</v>
      </c>
      <c r="L1689" t="s">
        <v>765</v>
      </c>
      <c r="M1689">
        <v>3</v>
      </c>
    </row>
    <row r="1690" spans="1:13" x14ac:dyDescent="0.2">
      <c r="A1690" t="s">
        <v>761</v>
      </c>
      <c r="B1690" s="1">
        <v>45292</v>
      </c>
      <c r="C1690" s="1">
        <v>46388</v>
      </c>
      <c r="D1690">
        <v>12659</v>
      </c>
      <c r="E1690" t="s">
        <v>762</v>
      </c>
      <c r="F1690" s="3" t="s">
        <v>28</v>
      </c>
      <c r="G1690" s="3">
        <v>8</v>
      </c>
      <c r="H1690" s="3">
        <v>5</v>
      </c>
      <c r="I1690" t="s">
        <v>763</v>
      </c>
      <c r="J1690">
        <v>11.49</v>
      </c>
      <c r="K1690" t="s">
        <v>764</v>
      </c>
      <c r="L1690" t="s">
        <v>765</v>
      </c>
      <c r="M1690">
        <v>3</v>
      </c>
    </row>
    <row r="1691" spans="1:13" x14ac:dyDescent="0.2">
      <c r="A1691" t="s">
        <v>761</v>
      </c>
      <c r="B1691" s="1">
        <v>45292</v>
      </c>
      <c r="C1691" s="1">
        <v>46388</v>
      </c>
      <c r="D1691">
        <v>12659</v>
      </c>
      <c r="E1691" t="s">
        <v>762</v>
      </c>
      <c r="F1691" s="3" t="s">
        <v>28</v>
      </c>
      <c r="G1691" s="3">
        <v>8</v>
      </c>
      <c r="H1691" s="3">
        <v>6</v>
      </c>
      <c r="I1691" t="s">
        <v>763</v>
      </c>
      <c r="J1691">
        <v>11.8</v>
      </c>
      <c r="K1691" t="s">
        <v>764</v>
      </c>
      <c r="L1691" t="s">
        <v>765</v>
      </c>
      <c r="M1691">
        <v>3</v>
      </c>
    </row>
    <row r="1692" spans="1:13" x14ac:dyDescent="0.2">
      <c r="A1692" t="s">
        <v>761</v>
      </c>
      <c r="B1692" s="1">
        <v>45292</v>
      </c>
      <c r="C1692" s="1">
        <v>46388</v>
      </c>
      <c r="D1692">
        <v>12659</v>
      </c>
      <c r="E1692" t="s">
        <v>762</v>
      </c>
      <c r="F1692" s="3" t="s">
        <v>28</v>
      </c>
      <c r="G1692" s="3">
        <v>8</v>
      </c>
      <c r="H1692" s="3">
        <v>7</v>
      </c>
      <c r="I1692" t="s">
        <v>763</v>
      </c>
      <c r="J1692">
        <v>12.39</v>
      </c>
      <c r="K1692" t="s">
        <v>764</v>
      </c>
      <c r="L1692" t="s">
        <v>765</v>
      </c>
      <c r="M1692">
        <v>3</v>
      </c>
    </row>
    <row r="1693" spans="1:13" x14ac:dyDescent="0.2">
      <c r="A1693" t="s">
        <v>761</v>
      </c>
      <c r="B1693" s="1">
        <v>45292</v>
      </c>
      <c r="C1693" s="1">
        <v>46388</v>
      </c>
      <c r="D1693">
        <v>12659</v>
      </c>
      <c r="E1693" t="s">
        <v>762</v>
      </c>
      <c r="F1693" s="3" t="s">
        <v>28</v>
      </c>
      <c r="G1693" s="3">
        <v>8</v>
      </c>
      <c r="H1693" s="3">
        <v>8</v>
      </c>
      <c r="I1693" t="s">
        <v>763</v>
      </c>
      <c r="J1693">
        <v>12.85</v>
      </c>
      <c r="K1693" t="s">
        <v>764</v>
      </c>
      <c r="L1693" t="s">
        <v>765</v>
      </c>
      <c r="M1693">
        <v>3</v>
      </c>
    </row>
    <row r="1694" spans="1:13" x14ac:dyDescent="0.2">
      <c r="A1694" t="s">
        <v>761</v>
      </c>
      <c r="B1694" s="1">
        <v>45292</v>
      </c>
      <c r="C1694" s="1">
        <v>46388</v>
      </c>
      <c r="D1694">
        <v>12659</v>
      </c>
      <c r="E1694" t="s">
        <v>762</v>
      </c>
      <c r="F1694" s="3" t="s">
        <v>28</v>
      </c>
      <c r="G1694" s="3">
        <v>8</v>
      </c>
      <c r="H1694" s="3">
        <v>9</v>
      </c>
      <c r="I1694" t="s">
        <v>763</v>
      </c>
      <c r="J1694">
        <v>13.47</v>
      </c>
      <c r="K1694" t="s">
        <v>764</v>
      </c>
      <c r="L1694" t="s">
        <v>765</v>
      </c>
      <c r="M1694">
        <v>3</v>
      </c>
    </row>
    <row r="1695" spans="1:13" x14ac:dyDescent="0.2">
      <c r="A1695" t="s">
        <v>761</v>
      </c>
      <c r="B1695" s="1">
        <v>45292</v>
      </c>
      <c r="C1695" s="1">
        <v>46388</v>
      </c>
      <c r="D1695">
        <v>12659</v>
      </c>
      <c r="E1695" t="s">
        <v>762</v>
      </c>
      <c r="F1695" s="3" t="s">
        <v>28</v>
      </c>
      <c r="G1695" s="3">
        <v>8</v>
      </c>
      <c r="H1695" s="3">
        <v>10</v>
      </c>
      <c r="I1695" t="s">
        <v>763</v>
      </c>
      <c r="J1695">
        <v>14.23</v>
      </c>
      <c r="K1695" t="s">
        <v>764</v>
      </c>
      <c r="L1695" t="s">
        <v>765</v>
      </c>
      <c r="M1695">
        <v>3</v>
      </c>
    </row>
    <row r="1696" spans="1:13" x14ac:dyDescent="0.2">
      <c r="A1696" t="s">
        <v>761</v>
      </c>
      <c r="B1696" s="1">
        <v>45292</v>
      </c>
      <c r="C1696" s="1">
        <v>46388</v>
      </c>
      <c r="D1696">
        <v>12659</v>
      </c>
      <c r="E1696" t="s">
        <v>762</v>
      </c>
      <c r="F1696" s="3" t="s">
        <v>28</v>
      </c>
      <c r="G1696" s="3">
        <v>8</v>
      </c>
      <c r="H1696" s="3">
        <v>11</v>
      </c>
      <c r="I1696" t="s">
        <v>763</v>
      </c>
      <c r="J1696">
        <v>15.05</v>
      </c>
      <c r="K1696" t="s">
        <v>764</v>
      </c>
      <c r="L1696" t="s">
        <v>765</v>
      </c>
      <c r="M1696">
        <v>3</v>
      </c>
    </row>
    <row r="1697" spans="1:13" x14ac:dyDescent="0.2">
      <c r="A1697" t="s">
        <v>761</v>
      </c>
      <c r="B1697" s="1">
        <v>45292</v>
      </c>
      <c r="C1697" s="1">
        <v>46388</v>
      </c>
      <c r="D1697">
        <v>12659</v>
      </c>
      <c r="E1697" t="s">
        <v>762</v>
      </c>
      <c r="F1697" s="3" t="s">
        <v>28</v>
      </c>
      <c r="G1697" s="3">
        <v>8</v>
      </c>
      <c r="H1697" s="3">
        <v>12</v>
      </c>
      <c r="I1697" t="s">
        <v>763</v>
      </c>
      <c r="J1697">
        <v>15.84</v>
      </c>
      <c r="K1697" t="s">
        <v>764</v>
      </c>
      <c r="L1697" t="s">
        <v>765</v>
      </c>
      <c r="M1697">
        <v>3</v>
      </c>
    </row>
    <row r="1698" spans="1:13" x14ac:dyDescent="0.2">
      <c r="A1698" t="s">
        <v>761</v>
      </c>
      <c r="B1698" s="1">
        <v>45292</v>
      </c>
      <c r="C1698" s="1">
        <v>46388</v>
      </c>
      <c r="D1698">
        <v>12659</v>
      </c>
      <c r="E1698" t="s">
        <v>762</v>
      </c>
      <c r="F1698" s="3" t="s">
        <v>28</v>
      </c>
      <c r="G1698" s="3">
        <v>8</v>
      </c>
      <c r="H1698" s="3">
        <v>13</v>
      </c>
      <c r="I1698" t="s">
        <v>763</v>
      </c>
      <c r="J1698">
        <v>16.89</v>
      </c>
      <c r="K1698" t="s">
        <v>764</v>
      </c>
      <c r="L1698" t="s">
        <v>765</v>
      </c>
      <c r="M1698">
        <v>3</v>
      </c>
    </row>
    <row r="1699" spans="1:13" x14ac:dyDescent="0.2">
      <c r="A1699" t="s">
        <v>761</v>
      </c>
      <c r="B1699" s="1">
        <v>45292</v>
      </c>
      <c r="C1699" s="1">
        <v>46388</v>
      </c>
      <c r="D1699">
        <v>12659</v>
      </c>
      <c r="E1699" t="s">
        <v>762</v>
      </c>
      <c r="F1699" s="3" t="s">
        <v>28</v>
      </c>
      <c r="G1699" s="3">
        <v>8</v>
      </c>
      <c r="H1699" s="3">
        <v>14</v>
      </c>
      <c r="I1699" t="s">
        <v>763</v>
      </c>
      <c r="J1699">
        <v>17.96</v>
      </c>
      <c r="K1699" t="s">
        <v>764</v>
      </c>
      <c r="L1699" t="s">
        <v>765</v>
      </c>
      <c r="M1699">
        <v>3</v>
      </c>
    </row>
    <row r="1700" spans="1:13" x14ac:dyDescent="0.2">
      <c r="A1700" t="s">
        <v>761</v>
      </c>
      <c r="B1700" s="1">
        <v>45292</v>
      </c>
      <c r="C1700" s="1">
        <v>46388</v>
      </c>
      <c r="D1700">
        <v>12659</v>
      </c>
      <c r="E1700" t="s">
        <v>762</v>
      </c>
      <c r="F1700" s="3" t="s">
        <v>28</v>
      </c>
      <c r="G1700" s="3">
        <v>8</v>
      </c>
      <c r="H1700" s="3">
        <v>15</v>
      </c>
      <c r="I1700" t="s">
        <v>763</v>
      </c>
      <c r="J1700">
        <v>19.059999999999999</v>
      </c>
      <c r="K1700" t="s">
        <v>764</v>
      </c>
      <c r="L1700" t="s">
        <v>765</v>
      </c>
      <c r="M1700">
        <v>3</v>
      </c>
    </row>
    <row r="1701" spans="1:13" x14ac:dyDescent="0.2">
      <c r="A1701" t="s">
        <v>761</v>
      </c>
      <c r="B1701" s="1">
        <v>45292</v>
      </c>
      <c r="C1701" s="1">
        <v>46388</v>
      </c>
      <c r="D1701">
        <v>12659</v>
      </c>
      <c r="E1701" t="s">
        <v>762</v>
      </c>
      <c r="F1701" s="3" t="s">
        <v>28</v>
      </c>
      <c r="G1701" s="3">
        <v>8</v>
      </c>
      <c r="H1701" s="3">
        <v>16</v>
      </c>
      <c r="I1701" t="s">
        <v>763</v>
      </c>
      <c r="J1701">
        <v>19.75</v>
      </c>
      <c r="K1701" t="s">
        <v>764</v>
      </c>
      <c r="L1701" t="s">
        <v>765</v>
      </c>
      <c r="M1701">
        <v>3</v>
      </c>
    </row>
    <row r="1702" spans="1:13" x14ac:dyDescent="0.2">
      <c r="A1702" t="s">
        <v>761</v>
      </c>
      <c r="B1702" s="1">
        <v>45292</v>
      </c>
      <c r="C1702" s="1">
        <v>46388</v>
      </c>
      <c r="D1702">
        <v>12659</v>
      </c>
      <c r="E1702" t="s">
        <v>762</v>
      </c>
      <c r="F1702" s="3" t="s">
        <v>28</v>
      </c>
      <c r="G1702" s="3">
        <v>8</v>
      </c>
      <c r="H1702" s="3">
        <v>17</v>
      </c>
      <c r="I1702" t="s">
        <v>763</v>
      </c>
      <c r="J1702">
        <v>20.48</v>
      </c>
      <c r="K1702" t="s">
        <v>764</v>
      </c>
      <c r="L1702" t="s">
        <v>765</v>
      </c>
      <c r="M1702">
        <v>3</v>
      </c>
    </row>
    <row r="1703" spans="1:13" x14ac:dyDescent="0.2">
      <c r="A1703" t="s">
        <v>761</v>
      </c>
      <c r="B1703" s="1">
        <v>45292</v>
      </c>
      <c r="C1703" s="1">
        <v>46388</v>
      </c>
      <c r="D1703">
        <v>12659</v>
      </c>
      <c r="E1703" t="s">
        <v>762</v>
      </c>
      <c r="F1703" s="3" t="s">
        <v>28</v>
      </c>
      <c r="G1703" s="3">
        <v>8</v>
      </c>
      <c r="H1703" s="3">
        <v>18</v>
      </c>
      <c r="I1703" t="s">
        <v>763</v>
      </c>
      <c r="J1703">
        <v>21.63</v>
      </c>
      <c r="K1703" t="s">
        <v>764</v>
      </c>
      <c r="L1703" t="s">
        <v>765</v>
      </c>
      <c r="M1703">
        <v>3</v>
      </c>
    </row>
    <row r="1704" spans="1:13" x14ac:dyDescent="0.2">
      <c r="A1704" t="s">
        <v>761</v>
      </c>
      <c r="B1704" s="1">
        <v>45292</v>
      </c>
      <c r="C1704" s="1">
        <v>46388</v>
      </c>
      <c r="D1704">
        <v>12659</v>
      </c>
      <c r="E1704" t="s">
        <v>762</v>
      </c>
      <c r="F1704" s="3" t="s">
        <v>28</v>
      </c>
      <c r="G1704" s="3">
        <v>8</v>
      </c>
      <c r="H1704" s="3">
        <v>19</v>
      </c>
      <c r="I1704" t="s">
        <v>763</v>
      </c>
      <c r="J1704">
        <v>22.54</v>
      </c>
      <c r="K1704" t="s">
        <v>764</v>
      </c>
      <c r="L1704" t="s">
        <v>765</v>
      </c>
      <c r="M1704">
        <v>3</v>
      </c>
    </row>
    <row r="1705" spans="1:13" x14ac:dyDescent="0.2">
      <c r="A1705" t="s">
        <v>761</v>
      </c>
      <c r="B1705" s="1">
        <v>45292</v>
      </c>
      <c r="C1705" s="1">
        <v>46388</v>
      </c>
      <c r="D1705">
        <v>12659</v>
      </c>
      <c r="E1705" t="s">
        <v>762</v>
      </c>
      <c r="F1705" s="3" t="s">
        <v>28</v>
      </c>
      <c r="G1705" s="3">
        <v>8</v>
      </c>
      <c r="H1705" s="3">
        <v>20</v>
      </c>
      <c r="I1705" t="s">
        <v>763</v>
      </c>
      <c r="J1705">
        <v>23.58</v>
      </c>
      <c r="K1705" t="s">
        <v>764</v>
      </c>
      <c r="L1705" t="s">
        <v>765</v>
      </c>
      <c r="M1705">
        <v>3</v>
      </c>
    </row>
    <row r="1706" spans="1:13" x14ac:dyDescent="0.2">
      <c r="A1706" t="s">
        <v>761</v>
      </c>
      <c r="B1706" s="1">
        <v>45292</v>
      </c>
      <c r="C1706" s="1">
        <v>46388</v>
      </c>
      <c r="D1706">
        <v>12659</v>
      </c>
      <c r="E1706" t="s">
        <v>762</v>
      </c>
      <c r="F1706" s="3" t="s">
        <v>28</v>
      </c>
      <c r="G1706" s="3">
        <v>1</v>
      </c>
      <c r="H1706" s="3">
        <v>1</v>
      </c>
      <c r="I1706" t="s">
        <v>772</v>
      </c>
      <c r="J1706">
        <v>3.35</v>
      </c>
      <c r="K1706" t="s">
        <v>764</v>
      </c>
      <c r="L1706" t="s">
        <v>765</v>
      </c>
      <c r="M1706">
        <v>1</v>
      </c>
    </row>
    <row r="1707" spans="1:13" x14ac:dyDescent="0.2">
      <c r="A1707" t="s">
        <v>761</v>
      </c>
      <c r="B1707" s="1">
        <v>45292</v>
      </c>
      <c r="C1707" s="1">
        <v>46388</v>
      </c>
      <c r="D1707">
        <v>12659</v>
      </c>
      <c r="E1707" t="s">
        <v>762</v>
      </c>
      <c r="F1707" s="3" t="s">
        <v>28</v>
      </c>
      <c r="G1707" s="3">
        <v>1</v>
      </c>
      <c r="H1707" s="3">
        <v>2</v>
      </c>
      <c r="I1707" t="s">
        <v>772</v>
      </c>
      <c r="J1707">
        <v>3.35</v>
      </c>
      <c r="K1707" t="s">
        <v>764</v>
      </c>
      <c r="L1707" t="s">
        <v>765</v>
      </c>
      <c r="M1707">
        <v>1</v>
      </c>
    </row>
    <row r="1708" spans="1:13" x14ac:dyDescent="0.2">
      <c r="A1708" t="s">
        <v>761</v>
      </c>
      <c r="B1708" s="1">
        <v>45292</v>
      </c>
      <c r="C1708" s="1">
        <v>46388</v>
      </c>
      <c r="D1708">
        <v>12659</v>
      </c>
      <c r="E1708" t="s">
        <v>762</v>
      </c>
      <c r="F1708" s="3" t="s">
        <v>28</v>
      </c>
      <c r="G1708" s="3">
        <v>1</v>
      </c>
      <c r="H1708" s="3">
        <v>3</v>
      </c>
      <c r="I1708" t="s">
        <v>772</v>
      </c>
      <c r="J1708">
        <v>3.35</v>
      </c>
      <c r="K1708" t="s">
        <v>764</v>
      </c>
      <c r="L1708" t="s">
        <v>765</v>
      </c>
      <c r="M1708">
        <v>1</v>
      </c>
    </row>
    <row r="1709" spans="1:13" x14ac:dyDescent="0.2">
      <c r="A1709" t="s">
        <v>761</v>
      </c>
      <c r="B1709" s="1">
        <v>45292</v>
      </c>
      <c r="C1709" s="1">
        <v>46388</v>
      </c>
      <c r="D1709">
        <v>12659</v>
      </c>
      <c r="E1709" t="s">
        <v>762</v>
      </c>
      <c r="F1709" s="3" t="s">
        <v>28</v>
      </c>
      <c r="G1709" s="3">
        <v>1</v>
      </c>
      <c r="H1709" s="3">
        <v>4</v>
      </c>
      <c r="I1709" t="s">
        <v>772</v>
      </c>
      <c r="J1709">
        <v>3.35</v>
      </c>
      <c r="K1709" t="s">
        <v>764</v>
      </c>
      <c r="L1709" t="s">
        <v>765</v>
      </c>
      <c r="M1709">
        <v>1</v>
      </c>
    </row>
    <row r="1710" spans="1:13" x14ac:dyDescent="0.2">
      <c r="A1710" t="s">
        <v>761</v>
      </c>
      <c r="B1710" s="1">
        <v>45292</v>
      </c>
      <c r="C1710" s="1">
        <v>46388</v>
      </c>
      <c r="D1710">
        <v>12659</v>
      </c>
      <c r="E1710" t="s">
        <v>762</v>
      </c>
      <c r="F1710" s="3" t="s">
        <v>28</v>
      </c>
      <c r="G1710" s="3">
        <v>1</v>
      </c>
      <c r="H1710" s="3">
        <v>5</v>
      </c>
      <c r="I1710" t="s">
        <v>772</v>
      </c>
      <c r="J1710">
        <v>4.1100000000000003</v>
      </c>
      <c r="K1710" t="s">
        <v>764</v>
      </c>
      <c r="L1710" t="s">
        <v>765</v>
      </c>
      <c r="M1710">
        <v>1</v>
      </c>
    </row>
    <row r="1711" spans="1:13" x14ac:dyDescent="0.2">
      <c r="A1711" t="s">
        <v>761</v>
      </c>
      <c r="B1711" s="1">
        <v>45292</v>
      </c>
      <c r="C1711" s="1">
        <v>46388</v>
      </c>
      <c r="D1711">
        <v>12659</v>
      </c>
      <c r="E1711" t="s">
        <v>762</v>
      </c>
      <c r="F1711" s="3" t="s">
        <v>28</v>
      </c>
      <c r="G1711" s="3">
        <v>1</v>
      </c>
      <c r="H1711" s="3">
        <v>6</v>
      </c>
      <c r="I1711" t="s">
        <v>772</v>
      </c>
      <c r="J1711">
        <v>4.1100000000000003</v>
      </c>
      <c r="K1711" t="s">
        <v>764</v>
      </c>
      <c r="L1711" t="s">
        <v>765</v>
      </c>
      <c r="M1711">
        <v>1</v>
      </c>
    </row>
    <row r="1712" spans="1:13" x14ac:dyDescent="0.2">
      <c r="A1712" t="s">
        <v>761</v>
      </c>
      <c r="B1712" s="1">
        <v>45292</v>
      </c>
      <c r="C1712" s="1">
        <v>46388</v>
      </c>
      <c r="D1712">
        <v>12659</v>
      </c>
      <c r="E1712" t="s">
        <v>762</v>
      </c>
      <c r="F1712" s="3" t="s">
        <v>28</v>
      </c>
      <c r="G1712" s="3">
        <v>1</v>
      </c>
      <c r="H1712" s="3">
        <v>7</v>
      </c>
      <c r="I1712" t="s">
        <v>772</v>
      </c>
      <c r="J1712">
        <v>4.1100000000000003</v>
      </c>
      <c r="K1712" t="s">
        <v>764</v>
      </c>
      <c r="L1712" t="s">
        <v>765</v>
      </c>
      <c r="M1712">
        <v>1</v>
      </c>
    </row>
    <row r="1713" spans="1:13" x14ac:dyDescent="0.2">
      <c r="A1713" t="s">
        <v>761</v>
      </c>
      <c r="B1713" s="1">
        <v>45292</v>
      </c>
      <c r="C1713" s="1">
        <v>46388</v>
      </c>
      <c r="D1713">
        <v>12659</v>
      </c>
      <c r="E1713" t="s">
        <v>762</v>
      </c>
      <c r="F1713" s="3" t="s">
        <v>28</v>
      </c>
      <c r="G1713" s="3">
        <v>1</v>
      </c>
      <c r="H1713" s="3">
        <v>8</v>
      </c>
      <c r="I1713" t="s">
        <v>772</v>
      </c>
      <c r="J1713">
        <v>4.1100000000000003</v>
      </c>
      <c r="K1713" t="s">
        <v>764</v>
      </c>
      <c r="L1713" t="s">
        <v>765</v>
      </c>
      <c r="M1713">
        <v>1</v>
      </c>
    </row>
    <row r="1714" spans="1:13" x14ac:dyDescent="0.2">
      <c r="A1714" t="s">
        <v>761</v>
      </c>
      <c r="B1714" s="1">
        <v>45292</v>
      </c>
      <c r="C1714" s="1">
        <v>46388</v>
      </c>
      <c r="D1714">
        <v>12659</v>
      </c>
      <c r="E1714" t="s">
        <v>762</v>
      </c>
      <c r="F1714" s="3" t="s">
        <v>28</v>
      </c>
      <c r="G1714" s="3">
        <v>1</v>
      </c>
      <c r="H1714" s="3">
        <v>9</v>
      </c>
      <c r="I1714" t="s">
        <v>772</v>
      </c>
      <c r="J1714">
        <v>4.7300000000000004</v>
      </c>
      <c r="K1714" t="s">
        <v>764</v>
      </c>
      <c r="L1714" t="s">
        <v>765</v>
      </c>
      <c r="M1714">
        <v>1</v>
      </c>
    </row>
    <row r="1715" spans="1:13" x14ac:dyDescent="0.2">
      <c r="A1715" t="s">
        <v>761</v>
      </c>
      <c r="B1715" s="1">
        <v>45292</v>
      </c>
      <c r="C1715" s="1">
        <v>46388</v>
      </c>
      <c r="D1715">
        <v>12659</v>
      </c>
      <c r="E1715" t="s">
        <v>762</v>
      </c>
      <c r="F1715" s="3" t="s">
        <v>28</v>
      </c>
      <c r="G1715" s="3">
        <v>1</v>
      </c>
      <c r="H1715" s="3">
        <v>10</v>
      </c>
      <c r="I1715" t="s">
        <v>772</v>
      </c>
      <c r="J1715">
        <v>4.7300000000000004</v>
      </c>
      <c r="K1715" t="s">
        <v>764</v>
      </c>
      <c r="L1715" t="s">
        <v>765</v>
      </c>
      <c r="M1715">
        <v>1</v>
      </c>
    </row>
    <row r="1716" spans="1:13" x14ac:dyDescent="0.2">
      <c r="A1716" t="s">
        <v>761</v>
      </c>
      <c r="B1716" s="1">
        <v>45292</v>
      </c>
      <c r="C1716" s="1">
        <v>46388</v>
      </c>
      <c r="D1716">
        <v>12659</v>
      </c>
      <c r="E1716" t="s">
        <v>762</v>
      </c>
      <c r="F1716" s="3" t="s">
        <v>28</v>
      </c>
      <c r="G1716" s="3">
        <v>1</v>
      </c>
      <c r="H1716" s="3">
        <v>11</v>
      </c>
      <c r="I1716" t="s">
        <v>772</v>
      </c>
      <c r="J1716">
        <v>4.7300000000000004</v>
      </c>
      <c r="K1716" t="s">
        <v>764</v>
      </c>
      <c r="L1716" t="s">
        <v>765</v>
      </c>
      <c r="M1716">
        <v>1</v>
      </c>
    </row>
    <row r="1717" spans="1:13" x14ac:dyDescent="0.2">
      <c r="A1717" t="s">
        <v>761</v>
      </c>
      <c r="B1717" s="1">
        <v>45292</v>
      </c>
      <c r="C1717" s="1">
        <v>46388</v>
      </c>
      <c r="D1717">
        <v>12659</v>
      </c>
      <c r="E1717" t="s">
        <v>762</v>
      </c>
      <c r="F1717" s="3" t="s">
        <v>28</v>
      </c>
      <c r="G1717" s="3">
        <v>1</v>
      </c>
      <c r="H1717" s="3">
        <v>12</v>
      </c>
      <c r="I1717" t="s">
        <v>772</v>
      </c>
      <c r="J1717">
        <v>4.7300000000000004</v>
      </c>
      <c r="K1717" t="s">
        <v>764</v>
      </c>
      <c r="L1717" t="s">
        <v>765</v>
      </c>
      <c r="M1717">
        <v>1</v>
      </c>
    </row>
    <row r="1718" spans="1:13" x14ac:dyDescent="0.2">
      <c r="A1718" t="s">
        <v>761</v>
      </c>
      <c r="B1718" s="1">
        <v>45292</v>
      </c>
      <c r="C1718" s="1">
        <v>46388</v>
      </c>
      <c r="D1718">
        <v>12659</v>
      </c>
      <c r="E1718" t="s">
        <v>762</v>
      </c>
      <c r="F1718" s="3" t="s">
        <v>28</v>
      </c>
      <c r="G1718" s="3">
        <v>1</v>
      </c>
      <c r="H1718" s="3">
        <v>13</v>
      </c>
      <c r="I1718" t="s">
        <v>772</v>
      </c>
      <c r="J1718">
        <v>5.28</v>
      </c>
      <c r="K1718" t="s">
        <v>764</v>
      </c>
      <c r="L1718" t="s">
        <v>765</v>
      </c>
      <c r="M1718">
        <v>1</v>
      </c>
    </row>
    <row r="1719" spans="1:13" x14ac:dyDescent="0.2">
      <c r="A1719" t="s">
        <v>761</v>
      </c>
      <c r="B1719" s="1">
        <v>45292</v>
      </c>
      <c r="C1719" s="1">
        <v>46388</v>
      </c>
      <c r="D1719">
        <v>12659</v>
      </c>
      <c r="E1719" t="s">
        <v>762</v>
      </c>
      <c r="F1719" s="3" t="s">
        <v>28</v>
      </c>
      <c r="G1719" s="3">
        <v>1</v>
      </c>
      <c r="H1719" s="3">
        <v>14</v>
      </c>
      <c r="I1719" t="s">
        <v>772</v>
      </c>
      <c r="J1719">
        <v>5.28</v>
      </c>
      <c r="K1719" t="s">
        <v>764</v>
      </c>
      <c r="L1719" t="s">
        <v>765</v>
      </c>
      <c r="M1719">
        <v>1</v>
      </c>
    </row>
    <row r="1720" spans="1:13" x14ac:dyDescent="0.2">
      <c r="A1720" t="s">
        <v>761</v>
      </c>
      <c r="B1720" s="1">
        <v>45292</v>
      </c>
      <c r="C1720" s="1">
        <v>46388</v>
      </c>
      <c r="D1720">
        <v>12659</v>
      </c>
      <c r="E1720" t="s">
        <v>762</v>
      </c>
      <c r="F1720" s="3" t="s">
        <v>28</v>
      </c>
      <c r="G1720" s="3">
        <v>1</v>
      </c>
      <c r="H1720" s="3">
        <v>15</v>
      </c>
      <c r="I1720" t="s">
        <v>772</v>
      </c>
      <c r="J1720">
        <v>5.28</v>
      </c>
      <c r="K1720" t="s">
        <v>764</v>
      </c>
      <c r="L1720" t="s">
        <v>765</v>
      </c>
      <c r="M1720">
        <v>1</v>
      </c>
    </row>
    <row r="1721" spans="1:13" x14ac:dyDescent="0.2">
      <c r="A1721" t="s">
        <v>761</v>
      </c>
      <c r="B1721" s="1">
        <v>45292</v>
      </c>
      <c r="C1721" s="1">
        <v>46388</v>
      </c>
      <c r="D1721">
        <v>12659</v>
      </c>
      <c r="E1721" t="s">
        <v>762</v>
      </c>
      <c r="F1721" s="3" t="s">
        <v>28</v>
      </c>
      <c r="G1721" s="3">
        <v>1</v>
      </c>
      <c r="H1721" s="3">
        <v>16</v>
      </c>
      <c r="I1721" t="s">
        <v>772</v>
      </c>
      <c r="J1721">
        <v>5.28</v>
      </c>
      <c r="K1721" t="s">
        <v>764</v>
      </c>
      <c r="L1721" t="s">
        <v>765</v>
      </c>
      <c r="M1721">
        <v>1</v>
      </c>
    </row>
    <row r="1722" spans="1:13" x14ac:dyDescent="0.2">
      <c r="A1722" t="s">
        <v>761</v>
      </c>
      <c r="B1722" s="1">
        <v>45292</v>
      </c>
      <c r="C1722" s="1">
        <v>46388</v>
      </c>
      <c r="D1722">
        <v>12659</v>
      </c>
      <c r="E1722" t="s">
        <v>762</v>
      </c>
      <c r="F1722" s="3" t="s">
        <v>28</v>
      </c>
      <c r="G1722" s="3">
        <v>2</v>
      </c>
      <c r="H1722" s="3">
        <v>1</v>
      </c>
      <c r="I1722" t="s">
        <v>772</v>
      </c>
      <c r="J1722">
        <v>3.4</v>
      </c>
      <c r="K1722" t="s">
        <v>764</v>
      </c>
      <c r="L1722" t="s">
        <v>765</v>
      </c>
      <c r="M1722">
        <v>1</v>
      </c>
    </row>
    <row r="1723" spans="1:13" x14ac:dyDescent="0.2">
      <c r="A1723" t="s">
        <v>761</v>
      </c>
      <c r="B1723" s="1">
        <v>45292</v>
      </c>
      <c r="C1723" s="1">
        <v>46388</v>
      </c>
      <c r="D1723">
        <v>12659</v>
      </c>
      <c r="E1723" t="s">
        <v>762</v>
      </c>
      <c r="F1723" s="3" t="s">
        <v>28</v>
      </c>
      <c r="G1723" s="3">
        <v>2</v>
      </c>
      <c r="H1723" s="3">
        <v>2</v>
      </c>
      <c r="I1723" t="s">
        <v>772</v>
      </c>
      <c r="J1723">
        <v>3.4</v>
      </c>
      <c r="K1723" t="s">
        <v>764</v>
      </c>
      <c r="L1723" t="s">
        <v>765</v>
      </c>
      <c r="M1723">
        <v>1</v>
      </c>
    </row>
    <row r="1724" spans="1:13" x14ac:dyDescent="0.2">
      <c r="A1724" t="s">
        <v>761</v>
      </c>
      <c r="B1724" s="1">
        <v>45292</v>
      </c>
      <c r="C1724" s="1">
        <v>46388</v>
      </c>
      <c r="D1724">
        <v>12659</v>
      </c>
      <c r="E1724" t="s">
        <v>762</v>
      </c>
      <c r="F1724" s="3" t="s">
        <v>28</v>
      </c>
      <c r="G1724" s="3">
        <v>2</v>
      </c>
      <c r="H1724" s="3">
        <v>3</v>
      </c>
      <c r="I1724" t="s">
        <v>772</v>
      </c>
      <c r="J1724">
        <v>3.4</v>
      </c>
      <c r="K1724" t="s">
        <v>764</v>
      </c>
      <c r="L1724" t="s">
        <v>765</v>
      </c>
      <c r="M1724">
        <v>1</v>
      </c>
    </row>
    <row r="1725" spans="1:13" x14ac:dyDescent="0.2">
      <c r="A1725" t="s">
        <v>761</v>
      </c>
      <c r="B1725" s="1">
        <v>45292</v>
      </c>
      <c r="C1725" s="1">
        <v>46388</v>
      </c>
      <c r="D1725">
        <v>12659</v>
      </c>
      <c r="E1725" t="s">
        <v>762</v>
      </c>
      <c r="F1725" s="3" t="s">
        <v>28</v>
      </c>
      <c r="G1725" s="3">
        <v>2</v>
      </c>
      <c r="H1725" s="3">
        <v>4</v>
      </c>
      <c r="I1725" t="s">
        <v>772</v>
      </c>
      <c r="J1725">
        <v>3.4</v>
      </c>
      <c r="K1725" t="s">
        <v>764</v>
      </c>
      <c r="L1725" t="s">
        <v>765</v>
      </c>
      <c r="M1725">
        <v>1</v>
      </c>
    </row>
    <row r="1726" spans="1:13" x14ac:dyDescent="0.2">
      <c r="A1726" t="s">
        <v>761</v>
      </c>
      <c r="B1726" s="1">
        <v>45292</v>
      </c>
      <c r="C1726" s="1">
        <v>46388</v>
      </c>
      <c r="D1726">
        <v>12659</v>
      </c>
      <c r="E1726" t="s">
        <v>762</v>
      </c>
      <c r="F1726" s="3" t="s">
        <v>28</v>
      </c>
      <c r="G1726" s="3">
        <v>2</v>
      </c>
      <c r="H1726" s="3">
        <v>5</v>
      </c>
      <c r="I1726" t="s">
        <v>772</v>
      </c>
      <c r="J1726">
        <v>4.18</v>
      </c>
      <c r="K1726" t="s">
        <v>764</v>
      </c>
      <c r="L1726" t="s">
        <v>765</v>
      </c>
      <c r="M1726">
        <v>1</v>
      </c>
    </row>
    <row r="1727" spans="1:13" x14ac:dyDescent="0.2">
      <c r="A1727" t="s">
        <v>761</v>
      </c>
      <c r="B1727" s="1">
        <v>45292</v>
      </c>
      <c r="C1727" s="1">
        <v>46388</v>
      </c>
      <c r="D1727">
        <v>12659</v>
      </c>
      <c r="E1727" t="s">
        <v>762</v>
      </c>
      <c r="F1727" s="3" t="s">
        <v>28</v>
      </c>
      <c r="G1727" s="3">
        <v>2</v>
      </c>
      <c r="H1727" s="3">
        <v>6</v>
      </c>
      <c r="I1727" t="s">
        <v>772</v>
      </c>
      <c r="J1727">
        <v>4.18</v>
      </c>
      <c r="K1727" t="s">
        <v>764</v>
      </c>
      <c r="L1727" t="s">
        <v>765</v>
      </c>
      <c r="M1727">
        <v>1</v>
      </c>
    </row>
    <row r="1728" spans="1:13" x14ac:dyDescent="0.2">
      <c r="A1728" t="s">
        <v>761</v>
      </c>
      <c r="B1728" s="1">
        <v>45292</v>
      </c>
      <c r="C1728" s="1">
        <v>46388</v>
      </c>
      <c r="D1728">
        <v>12659</v>
      </c>
      <c r="E1728" t="s">
        <v>762</v>
      </c>
      <c r="F1728" s="3" t="s">
        <v>28</v>
      </c>
      <c r="G1728" s="3">
        <v>2</v>
      </c>
      <c r="H1728" s="3">
        <v>7</v>
      </c>
      <c r="I1728" t="s">
        <v>772</v>
      </c>
      <c r="J1728">
        <v>4.18</v>
      </c>
      <c r="K1728" t="s">
        <v>764</v>
      </c>
      <c r="L1728" t="s">
        <v>765</v>
      </c>
      <c r="M1728">
        <v>1</v>
      </c>
    </row>
    <row r="1729" spans="1:13" x14ac:dyDescent="0.2">
      <c r="A1729" t="s">
        <v>761</v>
      </c>
      <c r="B1729" s="1">
        <v>45292</v>
      </c>
      <c r="C1729" s="1">
        <v>46388</v>
      </c>
      <c r="D1729">
        <v>12659</v>
      </c>
      <c r="E1729" t="s">
        <v>762</v>
      </c>
      <c r="F1729" s="3" t="s">
        <v>28</v>
      </c>
      <c r="G1729" s="3">
        <v>2</v>
      </c>
      <c r="H1729" s="3">
        <v>8</v>
      </c>
      <c r="I1729" t="s">
        <v>772</v>
      </c>
      <c r="J1729">
        <v>4.18</v>
      </c>
      <c r="K1729" t="s">
        <v>764</v>
      </c>
      <c r="L1729" t="s">
        <v>765</v>
      </c>
      <c r="M1729">
        <v>1</v>
      </c>
    </row>
    <row r="1730" spans="1:13" x14ac:dyDescent="0.2">
      <c r="A1730" t="s">
        <v>761</v>
      </c>
      <c r="B1730" s="1">
        <v>45292</v>
      </c>
      <c r="C1730" s="1">
        <v>46388</v>
      </c>
      <c r="D1730">
        <v>12659</v>
      </c>
      <c r="E1730" t="s">
        <v>762</v>
      </c>
      <c r="F1730" s="3" t="s">
        <v>28</v>
      </c>
      <c r="G1730" s="3">
        <v>2</v>
      </c>
      <c r="H1730" s="3">
        <v>9</v>
      </c>
      <c r="I1730" t="s">
        <v>772</v>
      </c>
      <c r="J1730">
        <v>4.8</v>
      </c>
      <c r="K1730" t="s">
        <v>764</v>
      </c>
      <c r="L1730" t="s">
        <v>765</v>
      </c>
      <c r="M1730">
        <v>1</v>
      </c>
    </row>
    <row r="1731" spans="1:13" x14ac:dyDescent="0.2">
      <c r="A1731" t="s">
        <v>761</v>
      </c>
      <c r="B1731" s="1">
        <v>45292</v>
      </c>
      <c r="C1731" s="1">
        <v>46388</v>
      </c>
      <c r="D1731">
        <v>12659</v>
      </c>
      <c r="E1731" t="s">
        <v>762</v>
      </c>
      <c r="F1731" s="3" t="s">
        <v>28</v>
      </c>
      <c r="G1731" s="3">
        <v>2</v>
      </c>
      <c r="H1731" s="3">
        <v>10</v>
      </c>
      <c r="I1731" t="s">
        <v>772</v>
      </c>
      <c r="J1731">
        <v>4.8</v>
      </c>
      <c r="K1731" t="s">
        <v>764</v>
      </c>
      <c r="L1731" t="s">
        <v>765</v>
      </c>
      <c r="M1731">
        <v>1</v>
      </c>
    </row>
    <row r="1732" spans="1:13" x14ac:dyDescent="0.2">
      <c r="A1732" t="s">
        <v>761</v>
      </c>
      <c r="B1732" s="1">
        <v>45292</v>
      </c>
      <c r="C1732" s="1">
        <v>46388</v>
      </c>
      <c r="D1732">
        <v>12659</v>
      </c>
      <c r="E1732" t="s">
        <v>762</v>
      </c>
      <c r="F1732" s="3" t="s">
        <v>28</v>
      </c>
      <c r="G1732" s="3">
        <v>2</v>
      </c>
      <c r="H1732" s="3">
        <v>11</v>
      </c>
      <c r="I1732" t="s">
        <v>772</v>
      </c>
      <c r="J1732">
        <v>4.8</v>
      </c>
      <c r="K1732" t="s">
        <v>764</v>
      </c>
      <c r="L1732" t="s">
        <v>765</v>
      </c>
      <c r="M1732">
        <v>1</v>
      </c>
    </row>
    <row r="1733" spans="1:13" x14ac:dyDescent="0.2">
      <c r="A1733" t="s">
        <v>761</v>
      </c>
      <c r="B1733" s="1">
        <v>45292</v>
      </c>
      <c r="C1733" s="1">
        <v>46388</v>
      </c>
      <c r="D1733">
        <v>12659</v>
      </c>
      <c r="E1733" t="s">
        <v>762</v>
      </c>
      <c r="F1733" s="3" t="s">
        <v>28</v>
      </c>
      <c r="G1733" s="3">
        <v>2</v>
      </c>
      <c r="H1733" s="3">
        <v>12</v>
      </c>
      <c r="I1733" t="s">
        <v>772</v>
      </c>
      <c r="J1733">
        <v>4.8</v>
      </c>
      <c r="K1733" t="s">
        <v>764</v>
      </c>
      <c r="L1733" t="s">
        <v>765</v>
      </c>
      <c r="M1733">
        <v>1</v>
      </c>
    </row>
    <row r="1734" spans="1:13" x14ac:dyDescent="0.2">
      <c r="A1734" t="s">
        <v>761</v>
      </c>
      <c r="B1734" s="1">
        <v>45292</v>
      </c>
      <c r="C1734" s="1">
        <v>46388</v>
      </c>
      <c r="D1734">
        <v>12659</v>
      </c>
      <c r="E1734" t="s">
        <v>762</v>
      </c>
      <c r="F1734" s="3" t="s">
        <v>28</v>
      </c>
      <c r="G1734" s="3">
        <v>2</v>
      </c>
      <c r="H1734" s="3">
        <v>13</v>
      </c>
      <c r="I1734" t="s">
        <v>772</v>
      </c>
      <c r="J1734">
        <v>5.36</v>
      </c>
      <c r="K1734" t="s">
        <v>764</v>
      </c>
      <c r="L1734" t="s">
        <v>765</v>
      </c>
      <c r="M1734">
        <v>1</v>
      </c>
    </row>
    <row r="1735" spans="1:13" x14ac:dyDescent="0.2">
      <c r="A1735" t="s">
        <v>761</v>
      </c>
      <c r="B1735" s="1">
        <v>45292</v>
      </c>
      <c r="C1735" s="1">
        <v>46388</v>
      </c>
      <c r="D1735">
        <v>12659</v>
      </c>
      <c r="E1735" t="s">
        <v>762</v>
      </c>
      <c r="F1735" s="3" t="s">
        <v>28</v>
      </c>
      <c r="G1735" s="3">
        <v>2</v>
      </c>
      <c r="H1735" s="3">
        <v>14</v>
      </c>
      <c r="I1735" t="s">
        <v>772</v>
      </c>
      <c r="J1735">
        <v>5.36</v>
      </c>
      <c r="K1735" t="s">
        <v>764</v>
      </c>
      <c r="L1735" t="s">
        <v>765</v>
      </c>
      <c r="M1735">
        <v>1</v>
      </c>
    </row>
    <row r="1736" spans="1:13" x14ac:dyDescent="0.2">
      <c r="A1736" t="s">
        <v>761</v>
      </c>
      <c r="B1736" s="1">
        <v>45292</v>
      </c>
      <c r="C1736" s="1">
        <v>46388</v>
      </c>
      <c r="D1736">
        <v>12659</v>
      </c>
      <c r="E1736" t="s">
        <v>762</v>
      </c>
      <c r="F1736" s="3" t="s">
        <v>28</v>
      </c>
      <c r="G1736" s="3">
        <v>2</v>
      </c>
      <c r="H1736" s="3">
        <v>15</v>
      </c>
      <c r="I1736" t="s">
        <v>772</v>
      </c>
      <c r="J1736">
        <v>5.36</v>
      </c>
      <c r="K1736" t="s">
        <v>764</v>
      </c>
      <c r="L1736" t="s">
        <v>765</v>
      </c>
      <c r="M1736">
        <v>1</v>
      </c>
    </row>
    <row r="1737" spans="1:13" x14ac:dyDescent="0.2">
      <c r="A1737" t="s">
        <v>761</v>
      </c>
      <c r="B1737" s="1">
        <v>45292</v>
      </c>
      <c r="C1737" s="1">
        <v>46388</v>
      </c>
      <c r="D1737">
        <v>12659</v>
      </c>
      <c r="E1737" t="s">
        <v>762</v>
      </c>
      <c r="F1737" s="3" t="s">
        <v>28</v>
      </c>
      <c r="G1737" s="3">
        <v>2</v>
      </c>
      <c r="H1737" s="3">
        <v>16</v>
      </c>
      <c r="I1737" t="s">
        <v>772</v>
      </c>
      <c r="J1737">
        <v>5.36</v>
      </c>
      <c r="K1737" t="s">
        <v>764</v>
      </c>
      <c r="L1737" t="s">
        <v>765</v>
      </c>
      <c r="M1737">
        <v>1</v>
      </c>
    </row>
    <row r="1738" spans="1:13" x14ac:dyDescent="0.2">
      <c r="A1738" t="s">
        <v>761</v>
      </c>
      <c r="B1738" s="1">
        <v>45292</v>
      </c>
      <c r="C1738" s="1">
        <v>46388</v>
      </c>
      <c r="D1738">
        <v>12659</v>
      </c>
      <c r="E1738" t="s">
        <v>762</v>
      </c>
      <c r="F1738" s="3" t="s">
        <v>28</v>
      </c>
      <c r="G1738" s="3">
        <v>3</v>
      </c>
      <c r="H1738" s="3">
        <v>1</v>
      </c>
      <c r="I1738" t="s">
        <v>772</v>
      </c>
      <c r="J1738">
        <v>3.42</v>
      </c>
      <c r="K1738" t="s">
        <v>764</v>
      </c>
      <c r="L1738" t="s">
        <v>765</v>
      </c>
      <c r="M1738">
        <v>1</v>
      </c>
    </row>
    <row r="1739" spans="1:13" x14ac:dyDescent="0.2">
      <c r="A1739" t="s">
        <v>761</v>
      </c>
      <c r="B1739" s="1">
        <v>45292</v>
      </c>
      <c r="C1739" s="1">
        <v>46388</v>
      </c>
      <c r="D1739">
        <v>12659</v>
      </c>
      <c r="E1739" t="s">
        <v>762</v>
      </c>
      <c r="F1739" s="3" t="s">
        <v>28</v>
      </c>
      <c r="G1739" s="3">
        <v>3</v>
      </c>
      <c r="H1739" s="3">
        <v>2</v>
      </c>
      <c r="I1739" t="s">
        <v>772</v>
      </c>
      <c r="J1739">
        <v>3.42</v>
      </c>
      <c r="K1739" t="s">
        <v>764</v>
      </c>
      <c r="L1739" t="s">
        <v>765</v>
      </c>
      <c r="M1739">
        <v>1</v>
      </c>
    </row>
    <row r="1740" spans="1:13" x14ac:dyDescent="0.2">
      <c r="A1740" t="s">
        <v>761</v>
      </c>
      <c r="B1740" s="1">
        <v>45292</v>
      </c>
      <c r="C1740" s="1">
        <v>46388</v>
      </c>
      <c r="D1740">
        <v>12659</v>
      </c>
      <c r="E1740" t="s">
        <v>762</v>
      </c>
      <c r="F1740" s="3" t="s">
        <v>28</v>
      </c>
      <c r="G1740" s="3">
        <v>3</v>
      </c>
      <c r="H1740" s="3">
        <v>3</v>
      </c>
      <c r="I1740" t="s">
        <v>772</v>
      </c>
      <c r="J1740">
        <v>3.42</v>
      </c>
      <c r="K1740" t="s">
        <v>764</v>
      </c>
      <c r="L1740" t="s">
        <v>765</v>
      </c>
      <c r="M1740">
        <v>1</v>
      </c>
    </row>
    <row r="1741" spans="1:13" x14ac:dyDescent="0.2">
      <c r="A1741" t="s">
        <v>761</v>
      </c>
      <c r="B1741" s="1">
        <v>45292</v>
      </c>
      <c r="C1741" s="1">
        <v>46388</v>
      </c>
      <c r="D1741">
        <v>12659</v>
      </c>
      <c r="E1741" t="s">
        <v>762</v>
      </c>
      <c r="F1741" s="3" t="s">
        <v>28</v>
      </c>
      <c r="G1741" s="3">
        <v>3</v>
      </c>
      <c r="H1741" s="3">
        <v>4</v>
      </c>
      <c r="I1741" t="s">
        <v>772</v>
      </c>
      <c r="J1741">
        <v>3.42</v>
      </c>
      <c r="K1741" t="s">
        <v>764</v>
      </c>
      <c r="L1741" t="s">
        <v>765</v>
      </c>
      <c r="M1741">
        <v>1</v>
      </c>
    </row>
    <row r="1742" spans="1:13" x14ac:dyDescent="0.2">
      <c r="A1742" t="s">
        <v>761</v>
      </c>
      <c r="B1742" s="1">
        <v>45292</v>
      </c>
      <c r="C1742" s="1">
        <v>46388</v>
      </c>
      <c r="D1742">
        <v>12659</v>
      </c>
      <c r="E1742" t="s">
        <v>762</v>
      </c>
      <c r="F1742" s="3" t="s">
        <v>28</v>
      </c>
      <c r="G1742" s="3">
        <v>3</v>
      </c>
      <c r="H1742" s="3">
        <v>5</v>
      </c>
      <c r="I1742" t="s">
        <v>772</v>
      </c>
      <c r="J1742">
        <v>4.22</v>
      </c>
      <c r="K1742" t="s">
        <v>764</v>
      </c>
      <c r="L1742" t="s">
        <v>765</v>
      </c>
      <c r="M1742">
        <v>1</v>
      </c>
    </row>
    <row r="1743" spans="1:13" x14ac:dyDescent="0.2">
      <c r="A1743" t="s">
        <v>761</v>
      </c>
      <c r="B1743" s="1">
        <v>45292</v>
      </c>
      <c r="C1743" s="1">
        <v>46388</v>
      </c>
      <c r="D1743">
        <v>12659</v>
      </c>
      <c r="E1743" t="s">
        <v>762</v>
      </c>
      <c r="F1743" s="3" t="s">
        <v>28</v>
      </c>
      <c r="G1743" s="3">
        <v>3</v>
      </c>
      <c r="H1743" s="3">
        <v>6</v>
      </c>
      <c r="I1743" t="s">
        <v>772</v>
      </c>
      <c r="J1743">
        <v>4.22</v>
      </c>
      <c r="K1743" t="s">
        <v>764</v>
      </c>
      <c r="L1743" t="s">
        <v>765</v>
      </c>
      <c r="M1743">
        <v>1</v>
      </c>
    </row>
    <row r="1744" spans="1:13" x14ac:dyDescent="0.2">
      <c r="A1744" t="s">
        <v>761</v>
      </c>
      <c r="B1744" s="1">
        <v>45292</v>
      </c>
      <c r="C1744" s="1">
        <v>46388</v>
      </c>
      <c r="D1744">
        <v>12659</v>
      </c>
      <c r="E1744" t="s">
        <v>762</v>
      </c>
      <c r="F1744" s="3" t="s">
        <v>28</v>
      </c>
      <c r="G1744" s="3">
        <v>3</v>
      </c>
      <c r="H1744" s="3">
        <v>7</v>
      </c>
      <c r="I1744" t="s">
        <v>772</v>
      </c>
      <c r="J1744">
        <v>4.22</v>
      </c>
      <c r="K1744" t="s">
        <v>764</v>
      </c>
      <c r="L1744" t="s">
        <v>765</v>
      </c>
      <c r="M1744">
        <v>1</v>
      </c>
    </row>
    <row r="1745" spans="1:13" x14ac:dyDescent="0.2">
      <c r="A1745" t="s">
        <v>761</v>
      </c>
      <c r="B1745" s="1">
        <v>45292</v>
      </c>
      <c r="C1745" s="1">
        <v>46388</v>
      </c>
      <c r="D1745">
        <v>12659</v>
      </c>
      <c r="E1745" t="s">
        <v>762</v>
      </c>
      <c r="F1745" s="3" t="s">
        <v>28</v>
      </c>
      <c r="G1745" s="3">
        <v>3</v>
      </c>
      <c r="H1745" s="3">
        <v>8</v>
      </c>
      <c r="I1745" t="s">
        <v>772</v>
      </c>
      <c r="J1745">
        <v>4.22</v>
      </c>
      <c r="K1745" t="s">
        <v>764</v>
      </c>
      <c r="L1745" t="s">
        <v>765</v>
      </c>
      <c r="M1745">
        <v>1</v>
      </c>
    </row>
    <row r="1746" spans="1:13" x14ac:dyDescent="0.2">
      <c r="A1746" t="s">
        <v>761</v>
      </c>
      <c r="B1746" s="1">
        <v>45292</v>
      </c>
      <c r="C1746" s="1">
        <v>46388</v>
      </c>
      <c r="D1746">
        <v>12659</v>
      </c>
      <c r="E1746" t="s">
        <v>762</v>
      </c>
      <c r="F1746" s="3" t="s">
        <v>28</v>
      </c>
      <c r="G1746" s="3">
        <v>3</v>
      </c>
      <c r="H1746" s="3">
        <v>9</v>
      </c>
      <c r="I1746" t="s">
        <v>772</v>
      </c>
      <c r="J1746">
        <v>4.8600000000000003</v>
      </c>
      <c r="K1746" t="s">
        <v>764</v>
      </c>
      <c r="L1746" t="s">
        <v>765</v>
      </c>
      <c r="M1746">
        <v>1</v>
      </c>
    </row>
    <row r="1747" spans="1:13" x14ac:dyDescent="0.2">
      <c r="A1747" t="s">
        <v>761</v>
      </c>
      <c r="B1747" s="1">
        <v>45292</v>
      </c>
      <c r="C1747" s="1">
        <v>46388</v>
      </c>
      <c r="D1747">
        <v>12659</v>
      </c>
      <c r="E1747" t="s">
        <v>762</v>
      </c>
      <c r="F1747" s="3" t="s">
        <v>28</v>
      </c>
      <c r="G1747" s="3">
        <v>3</v>
      </c>
      <c r="H1747" s="3">
        <v>10</v>
      </c>
      <c r="I1747" t="s">
        <v>772</v>
      </c>
      <c r="J1747">
        <v>4.8600000000000003</v>
      </c>
      <c r="K1747" t="s">
        <v>764</v>
      </c>
      <c r="L1747" t="s">
        <v>765</v>
      </c>
      <c r="M1747">
        <v>1</v>
      </c>
    </row>
    <row r="1748" spans="1:13" x14ac:dyDescent="0.2">
      <c r="A1748" t="s">
        <v>761</v>
      </c>
      <c r="B1748" s="1">
        <v>45292</v>
      </c>
      <c r="C1748" s="1">
        <v>46388</v>
      </c>
      <c r="D1748">
        <v>12659</v>
      </c>
      <c r="E1748" t="s">
        <v>762</v>
      </c>
      <c r="F1748" s="3" t="s">
        <v>28</v>
      </c>
      <c r="G1748" s="3">
        <v>3</v>
      </c>
      <c r="H1748" s="3">
        <v>11</v>
      </c>
      <c r="I1748" t="s">
        <v>772</v>
      </c>
      <c r="J1748">
        <v>4.8600000000000003</v>
      </c>
      <c r="K1748" t="s">
        <v>764</v>
      </c>
      <c r="L1748" t="s">
        <v>765</v>
      </c>
      <c r="M1748">
        <v>1</v>
      </c>
    </row>
    <row r="1749" spans="1:13" x14ac:dyDescent="0.2">
      <c r="A1749" t="s">
        <v>761</v>
      </c>
      <c r="B1749" s="1">
        <v>45292</v>
      </c>
      <c r="C1749" s="1">
        <v>46388</v>
      </c>
      <c r="D1749">
        <v>12659</v>
      </c>
      <c r="E1749" t="s">
        <v>762</v>
      </c>
      <c r="F1749" s="3" t="s">
        <v>28</v>
      </c>
      <c r="G1749" s="3">
        <v>3</v>
      </c>
      <c r="H1749" s="3">
        <v>12</v>
      </c>
      <c r="I1749" t="s">
        <v>772</v>
      </c>
      <c r="J1749">
        <v>4.8600000000000003</v>
      </c>
      <c r="K1749" t="s">
        <v>764</v>
      </c>
      <c r="L1749" t="s">
        <v>765</v>
      </c>
      <c r="M1749">
        <v>1</v>
      </c>
    </row>
    <row r="1750" spans="1:13" x14ac:dyDescent="0.2">
      <c r="A1750" t="s">
        <v>761</v>
      </c>
      <c r="B1750" s="1">
        <v>45292</v>
      </c>
      <c r="C1750" s="1">
        <v>46388</v>
      </c>
      <c r="D1750">
        <v>12659</v>
      </c>
      <c r="E1750" t="s">
        <v>762</v>
      </c>
      <c r="F1750" s="3" t="s">
        <v>28</v>
      </c>
      <c r="G1750" s="3">
        <v>3</v>
      </c>
      <c r="H1750" s="3">
        <v>13</v>
      </c>
      <c r="I1750" t="s">
        <v>772</v>
      </c>
      <c r="J1750">
        <v>5.42</v>
      </c>
      <c r="K1750" t="s">
        <v>764</v>
      </c>
      <c r="L1750" t="s">
        <v>765</v>
      </c>
      <c r="M1750">
        <v>1</v>
      </c>
    </row>
    <row r="1751" spans="1:13" x14ac:dyDescent="0.2">
      <c r="A1751" t="s">
        <v>761</v>
      </c>
      <c r="B1751" s="1">
        <v>45292</v>
      </c>
      <c r="C1751" s="1">
        <v>46388</v>
      </c>
      <c r="D1751">
        <v>12659</v>
      </c>
      <c r="E1751" t="s">
        <v>762</v>
      </c>
      <c r="F1751" s="3" t="s">
        <v>28</v>
      </c>
      <c r="G1751" s="3">
        <v>3</v>
      </c>
      <c r="H1751" s="3">
        <v>14</v>
      </c>
      <c r="I1751" t="s">
        <v>772</v>
      </c>
      <c r="J1751">
        <v>5.42</v>
      </c>
      <c r="K1751" t="s">
        <v>764</v>
      </c>
      <c r="L1751" t="s">
        <v>765</v>
      </c>
      <c r="M1751">
        <v>1</v>
      </c>
    </row>
    <row r="1752" spans="1:13" x14ac:dyDescent="0.2">
      <c r="A1752" t="s">
        <v>761</v>
      </c>
      <c r="B1752" s="1">
        <v>45292</v>
      </c>
      <c r="C1752" s="1">
        <v>46388</v>
      </c>
      <c r="D1752">
        <v>12659</v>
      </c>
      <c r="E1752" t="s">
        <v>762</v>
      </c>
      <c r="F1752" s="3" t="s">
        <v>28</v>
      </c>
      <c r="G1752" s="3">
        <v>3</v>
      </c>
      <c r="H1752" s="3">
        <v>15</v>
      </c>
      <c r="I1752" t="s">
        <v>772</v>
      </c>
      <c r="J1752">
        <v>5.42</v>
      </c>
      <c r="K1752" t="s">
        <v>764</v>
      </c>
      <c r="L1752" t="s">
        <v>765</v>
      </c>
      <c r="M1752">
        <v>1</v>
      </c>
    </row>
    <row r="1753" spans="1:13" x14ac:dyDescent="0.2">
      <c r="A1753" t="s">
        <v>761</v>
      </c>
      <c r="B1753" s="1">
        <v>45292</v>
      </c>
      <c r="C1753" s="1">
        <v>46388</v>
      </c>
      <c r="D1753">
        <v>12659</v>
      </c>
      <c r="E1753" t="s">
        <v>762</v>
      </c>
      <c r="F1753" s="3" t="s">
        <v>28</v>
      </c>
      <c r="G1753" s="3">
        <v>3</v>
      </c>
      <c r="H1753" s="3">
        <v>16</v>
      </c>
      <c r="I1753" t="s">
        <v>772</v>
      </c>
      <c r="J1753">
        <v>5.42</v>
      </c>
      <c r="K1753" t="s">
        <v>764</v>
      </c>
      <c r="L1753" t="s">
        <v>765</v>
      </c>
      <c r="M1753">
        <v>1</v>
      </c>
    </row>
    <row r="1754" spans="1:13" x14ac:dyDescent="0.2">
      <c r="A1754" t="s">
        <v>761</v>
      </c>
      <c r="B1754" s="1">
        <v>45292</v>
      </c>
      <c r="C1754" s="1">
        <v>46388</v>
      </c>
      <c r="D1754">
        <v>12659</v>
      </c>
      <c r="E1754" t="s">
        <v>762</v>
      </c>
      <c r="F1754" s="3" t="s">
        <v>28</v>
      </c>
      <c r="G1754" s="3">
        <v>4</v>
      </c>
      <c r="H1754" s="3">
        <v>1</v>
      </c>
      <c r="I1754" t="s">
        <v>772</v>
      </c>
      <c r="J1754">
        <v>3.51</v>
      </c>
      <c r="K1754" t="s">
        <v>764</v>
      </c>
      <c r="L1754" t="s">
        <v>765</v>
      </c>
      <c r="M1754">
        <v>1</v>
      </c>
    </row>
    <row r="1755" spans="1:13" x14ac:dyDescent="0.2">
      <c r="A1755" t="s">
        <v>761</v>
      </c>
      <c r="B1755" s="1">
        <v>45292</v>
      </c>
      <c r="C1755" s="1">
        <v>46388</v>
      </c>
      <c r="D1755">
        <v>12659</v>
      </c>
      <c r="E1755" t="s">
        <v>762</v>
      </c>
      <c r="F1755" s="3" t="s">
        <v>28</v>
      </c>
      <c r="G1755" s="3">
        <v>4</v>
      </c>
      <c r="H1755" s="3">
        <v>2</v>
      </c>
      <c r="I1755" t="s">
        <v>772</v>
      </c>
      <c r="J1755">
        <v>3.51</v>
      </c>
      <c r="K1755" t="s">
        <v>764</v>
      </c>
      <c r="L1755" t="s">
        <v>765</v>
      </c>
      <c r="M1755">
        <v>1</v>
      </c>
    </row>
    <row r="1756" spans="1:13" x14ac:dyDescent="0.2">
      <c r="A1756" t="s">
        <v>761</v>
      </c>
      <c r="B1756" s="1">
        <v>45292</v>
      </c>
      <c r="C1756" s="1">
        <v>46388</v>
      </c>
      <c r="D1756">
        <v>12659</v>
      </c>
      <c r="E1756" t="s">
        <v>762</v>
      </c>
      <c r="F1756" s="3" t="s">
        <v>28</v>
      </c>
      <c r="G1756" s="3">
        <v>4</v>
      </c>
      <c r="H1756" s="3">
        <v>3</v>
      </c>
      <c r="I1756" t="s">
        <v>772</v>
      </c>
      <c r="J1756">
        <v>3.51</v>
      </c>
      <c r="K1756" t="s">
        <v>764</v>
      </c>
      <c r="L1756" t="s">
        <v>765</v>
      </c>
      <c r="M1756">
        <v>1</v>
      </c>
    </row>
    <row r="1757" spans="1:13" x14ac:dyDescent="0.2">
      <c r="A1757" t="s">
        <v>761</v>
      </c>
      <c r="B1757" s="1">
        <v>45292</v>
      </c>
      <c r="C1757" s="1">
        <v>46388</v>
      </c>
      <c r="D1757">
        <v>12659</v>
      </c>
      <c r="E1757" t="s">
        <v>762</v>
      </c>
      <c r="F1757" s="3" t="s">
        <v>28</v>
      </c>
      <c r="G1757" s="3">
        <v>4</v>
      </c>
      <c r="H1757" s="3">
        <v>4</v>
      </c>
      <c r="I1757" t="s">
        <v>772</v>
      </c>
      <c r="J1757">
        <v>3.51</v>
      </c>
      <c r="K1757" t="s">
        <v>764</v>
      </c>
      <c r="L1757" t="s">
        <v>765</v>
      </c>
      <c r="M1757">
        <v>1</v>
      </c>
    </row>
    <row r="1758" spans="1:13" x14ac:dyDescent="0.2">
      <c r="A1758" t="s">
        <v>761</v>
      </c>
      <c r="B1758" s="1">
        <v>45292</v>
      </c>
      <c r="C1758" s="1">
        <v>46388</v>
      </c>
      <c r="D1758">
        <v>12659</v>
      </c>
      <c r="E1758" t="s">
        <v>762</v>
      </c>
      <c r="F1758" s="3" t="s">
        <v>28</v>
      </c>
      <c r="G1758" s="3">
        <v>4</v>
      </c>
      <c r="H1758" s="3">
        <v>5</v>
      </c>
      <c r="I1758" t="s">
        <v>772</v>
      </c>
      <c r="J1758">
        <v>4.28</v>
      </c>
      <c r="K1758" t="s">
        <v>764</v>
      </c>
      <c r="L1758" t="s">
        <v>765</v>
      </c>
      <c r="M1758">
        <v>1</v>
      </c>
    </row>
    <row r="1759" spans="1:13" x14ac:dyDescent="0.2">
      <c r="A1759" t="s">
        <v>761</v>
      </c>
      <c r="B1759" s="1">
        <v>45292</v>
      </c>
      <c r="C1759" s="1">
        <v>46388</v>
      </c>
      <c r="D1759">
        <v>12659</v>
      </c>
      <c r="E1759" t="s">
        <v>762</v>
      </c>
      <c r="F1759" s="3" t="s">
        <v>28</v>
      </c>
      <c r="G1759" s="3">
        <v>4</v>
      </c>
      <c r="H1759" s="3">
        <v>6</v>
      </c>
      <c r="I1759" t="s">
        <v>772</v>
      </c>
      <c r="J1759">
        <v>4.28</v>
      </c>
      <c r="K1759" t="s">
        <v>764</v>
      </c>
      <c r="L1759" t="s">
        <v>765</v>
      </c>
      <c r="M1759">
        <v>1</v>
      </c>
    </row>
    <row r="1760" spans="1:13" x14ac:dyDescent="0.2">
      <c r="A1760" t="s">
        <v>761</v>
      </c>
      <c r="B1760" s="1">
        <v>45292</v>
      </c>
      <c r="C1760" s="1">
        <v>46388</v>
      </c>
      <c r="D1760">
        <v>12659</v>
      </c>
      <c r="E1760" t="s">
        <v>762</v>
      </c>
      <c r="F1760" s="3" t="s">
        <v>28</v>
      </c>
      <c r="G1760" s="3">
        <v>4</v>
      </c>
      <c r="H1760" s="3">
        <v>7</v>
      </c>
      <c r="I1760" t="s">
        <v>772</v>
      </c>
      <c r="J1760">
        <v>4.28</v>
      </c>
      <c r="K1760" t="s">
        <v>764</v>
      </c>
      <c r="L1760" t="s">
        <v>765</v>
      </c>
      <c r="M1760">
        <v>1</v>
      </c>
    </row>
    <row r="1761" spans="1:13" x14ac:dyDescent="0.2">
      <c r="A1761" t="s">
        <v>761</v>
      </c>
      <c r="B1761" s="1">
        <v>45292</v>
      </c>
      <c r="C1761" s="1">
        <v>46388</v>
      </c>
      <c r="D1761">
        <v>12659</v>
      </c>
      <c r="E1761" t="s">
        <v>762</v>
      </c>
      <c r="F1761" s="3" t="s">
        <v>28</v>
      </c>
      <c r="G1761" s="3">
        <v>4</v>
      </c>
      <c r="H1761" s="3">
        <v>8</v>
      </c>
      <c r="I1761" t="s">
        <v>772</v>
      </c>
      <c r="J1761">
        <v>4.28</v>
      </c>
      <c r="K1761" t="s">
        <v>764</v>
      </c>
      <c r="L1761" t="s">
        <v>765</v>
      </c>
      <c r="M1761">
        <v>1</v>
      </c>
    </row>
    <row r="1762" spans="1:13" x14ac:dyDescent="0.2">
      <c r="A1762" t="s">
        <v>761</v>
      </c>
      <c r="B1762" s="1">
        <v>45292</v>
      </c>
      <c r="C1762" s="1">
        <v>46388</v>
      </c>
      <c r="D1762">
        <v>12659</v>
      </c>
      <c r="E1762" t="s">
        <v>762</v>
      </c>
      <c r="F1762" s="3" t="s">
        <v>28</v>
      </c>
      <c r="G1762" s="3">
        <v>4</v>
      </c>
      <c r="H1762" s="3">
        <v>9</v>
      </c>
      <c r="I1762" t="s">
        <v>772</v>
      </c>
      <c r="J1762">
        <v>4.92</v>
      </c>
      <c r="K1762" t="s">
        <v>764</v>
      </c>
      <c r="L1762" t="s">
        <v>765</v>
      </c>
      <c r="M1762">
        <v>1</v>
      </c>
    </row>
    <row r="1763" spans="1:13" x14ac:dyDescent="0.2">
      <c r="A1763" t="s">
        <v>761</v>
      </c>
      <c r="B1763" s="1">
        <v>45292</v>
      </c>
      <c r="C1763" s="1">
        <v>46388</v>
      </c>
      <c r="D1763">
        <v>12659</v>
      </c>
      <c r="E1763" t="s">
        <v>762</v>
      </c>
      <c r="F1763" s="3" t="s">
        <v>28</v>
      </c>
      <c r="G1763" s="3">
        <v>4</v>
      </c>
      <c r="H1763" s="3">
        <v>10</v>
      </c>
      <c r="I1763" t="s">
        <v>772</v>
      </c>
      <c r="J1763">
        <v>4.92</v>
      </c>
      <c r="K1763" t="s">
        <v>764</v>
      </c>
      <c r="L1763" t="s">
        <v>765</v>
      </c>
      <c r="M1763">
        <v>1</v>
      </c>
    </row>
    <row r="1764" spans="1:13" x14ac:dyDescent="0.2">
      <c r="A1764" t="s">
        <v>761</v>
      </c>
      <c r="B1764" s="1">
        <v>45292</v>
      </c>
      <c r="C1764" s="1">
        <v>46388</v>
      </c>
      <c r="D1764">
        <v>12659</v>
      </c>
      <c r="E1764" t="s">
        <v>762</v>
      </c>
      <c r="F1764" s="3" t="s">
        <v>28</v>
      </c>
      <c r="G1764" s="3">
        <v>4</v>
      </c>
      <c r="H1764" s="3">
        <v>11</v>
      </c>
      <c r="I1764" t="s">
        <v>772</v>
      </c>
      <c r="J1764">
        <v>4.92</v>
      </c>
      <c r="K1764" t="s">
        <v>764</v>
      </c>
      <c r="L1764" t="s">
        <v>765</v>
      </c>
      <c r="M1764">
        <v>1</v>
      </c>
    </row>
    <row r="1765" spans="1:13" x14ac:dyDescent="0.2">
      <c r="A1765" t="s">
        <v>761</v>
      </c>
      <c r="B1765" s="1">
        <v>45292</v>
      </c>
      <c r="C1765" s="1">
        <v>46388</v>
      </c>
      <c r="D1765">
        <v>12659</v>
      </c>
      <c r="E1765" t="s">
        <v>762</v>
      </c>
      <c r="F1765" s="3" t="s">
        <v>28</v>
      </c>
      <c r="G1765" s="3">
        <v>4</v>
      </c>
      <c r="H1765" s="3">
        <v>12</v>
      </c>
      <c r="I1765" t="s">
        <v>772</v>
      </c>
      <c r="J1765">
        <v>4.92</v>
      </c>
      <c r="K1765" t="s">
        <v>764</v>
      </c>
      <c r="L1765" t="s">
        <v>765</v>
      </c>
      <c r="M1765">
        <v>1</v>
      </c>
    </row>
    <row r="1766" spans="1:13" x14ac:dyDescent="0.2">
      <c r="A1766" t="s">
        <v>761</v>
      </c>
      <c r="B1766" s="1">
        <v>45292</v>
      </c>
      <c r="C1766" s="1">
        <v>46388</v>
      </c>
      <c r="D1766">
        <v>12659</v>
      </c>
      <c r="E1766" t="s">
        <v>762</v>
      </c>
      <c r="F1766" s="3" t="s">
        <v>28</v>
      </c>
      <c r="G1766" s="3">
        <v>4</v>
      </c>
      <c r="H1766" s="3">
        <v>13</v>
      </c>
      <c r="I1766" t="s">
        <v>772</v>
      </c>
      <c r="J1766">
        <v>5.48</v>
      </c>
      <c r="K1766" t="s">
        <v>764</v>
      </c>
      <c r="L1766" t="s">
        <v>765</v>
      </c>
      <c r="M1766">
        <v>1</v>
      </c>
    </row>
    <row r="1767" spans="1:13" x14ac:dyDescent="0.2">
      <c r="A1767" t="s">
        <v>761</v>
      </c>
      <c r="B1767" s="1">
        <v>45292</v>
      </c>
      <c r="C1767" s="1">
        <v>46388</v>
      </c>
      <c r="D1767">
        <v>12659</v>
      </c>
      <c r="E1767" t="s">
        <v>762</v>
      </c>
      <c r="F1767" s="3" t="s">
        <v>28</v>
      </c>
      <c r="G1767" s="3">
        <v>4</v>
      </c>
      <c r="H1767" s="3">
        <v>14</v>
      </c>
      <c r="I1767" t="s">
        <v>772</v>
      </c>
      <c r="J1767">
        <v>5.48</v>
      </c>
      <c r="K1767" t="s">
        <v>764</v>
      </c>
      <c r="L1767" t="s">
        <v>765</v>
      </c>
      <c r="M1767">
        <v>1</v>
      </c>
    </row>
    <row r="1768" spans="1:13" x14ac:dyDescent="0.2">
      <c r="A1768" t="s">
        <v>761</v>
      </c>
      <c r="B1768" s="1">
        <v>45292</v>
      </c>
      <c r="C1768" s="1">
        <v>46388</v>
      </c>
      <c r="D1768">
        <v>12659</v>
      </c>
      <c r="E1768" t="s">
        <v>762</v>
      </c>
      <c r="F1768" s="3" t="s">
        <v>28</v>
      </c>
      <c r="G1768" s="3">
        <v>4</v>
      </c>
      <c r="H1768" s="3">
        <v>15</v>
      </c>
      <c r="I1768" t="s">
        <v>772</v>
      </c>
      <c r="J1768">
        <v>5.48</v>
      </c>
      <c r="K1768" t="s">
        <v>764</v>
      </c>
      <c r="L1768" t="s">
        <v>765</v>
      </c>
      <c r="M1768">
        <v>1</v>
      </c>
    </row>
    <row r="1769" spans="1:13" x14ac:dyDescent="0.2">
      <c r="A1769" t="s">
        <v>761</v>
      </c>
      <c r="B1769" s="1">
        <v>45292</v>
      </c>
      <c r="C1769" s="1">
        <v>46388</v>
      </c>
      <c r="D1769">
        <v>12659</v>
      </c>
      <c r="E1769" t="s">
        <v>762</v>
      </c>
      <c r="F1769" s="3" t="s">
        <v>28</v>
      </c>
      <c r="G1769" s="3">
        <v>4</v>
      </c>
      <c r="H1769" s="3">
        <v>16</v>
      </c>
      <c r="I1769" t="s">
        <v>772</v>
      </c>
      <c r="J1769">
        <v>5.48</v>
      </c>
      <c r="K1769" t="s">
        <v>764</v>
      </c>
      <c r="L1769" t="s">
        <v>765</v>
      </c>
      <c r="M1769">
        <v>1</v>
      </c>
    </row>
    <row r="1770" spans="1:13" x14ac:dyDescent="0.2">
      <c r="A1770" t="s">
        <v>761</v>
      </c>
      <c r="B1770" s="1">
        <v>45292</v>
      </c>
      <c r="C1770" s="1">
        <v>46388</v>
      </c>
      <c r="D1770">
        <v>12659</v>
      </c>
      <c r="E1770" t="s">
        <v>762</v>
      </c>
      <c r="F1770" s="3" t="s">
        <v>28</v>
      </c>
      <c r="G1770" s="3">
        <v>5</v>
      </c>
      <c r="H1770" s="3">
        <v>1</v>
      </c>
      <c r="I1770" t="s">
        <v>772</v>
      </c>
      <c r="J1770">
        <v>3.59</v>
      </c>
      <c r="K1770" t="s">
        <v>764</v>
      </c>
      <c r="L1770" t="s">
        <v>765</v>
      </c>
      <c r="M1770">
        <v>1</v>
      </c>
    </row>
    <row r="1771" spans="1:13" x14ac:dyDescent="0.2">
      <c r="A1771" t="s">
        <v>761</v>
      </c>
      <c r="B1771" s="1">
        <v>45292</v>
      </c>
      <c r="C1771" s="1">
        <v>46388</v>
      </c>
      <c r="D1771">
        <v>12659</v>
      </c>
      <c r="E1771" t="s">
        <v>762</v>
      </c>
      <c r="F1771" s="3" t="s">
        <v>28</v>
      </c>
      <c r="G1771" s="3">
        <v>5</v>
      </c>
      <c r="H1771" s="3">
        <v>2</v>
      </c>
      <c r="I1771" t="s">
        <v>772</v>
      </c>
      <c r="J1771">
        <v>3.59</v>
      </c>
      <c r="K1771" t="s">
        <v>764</v>
      </c>
      <c r="L1771" t="s">
        <v>765</v>
      </c>
      <c r="M1771">
        <v>1</v>
      </c>
    </row>
    <row r="1772" spans="1:13" x14ac:dyDescent="0.2">
      <c r="A1772" t="s">
        <v>761</v>
      </c>
      <c r="B1772" s="1">
        <v>45292</v>
      </c>
      <c r="C1772" s="1">
        <v>46388</v>
      </c>
      <c r="D1772">
        <v>12659</v>
      </c>
      <c r="E1772" t="s">
        <v>762</v>
      </c>
      <c r="F1772" s="3" t="s">
        <v>28</v>
      </c>
      <c r="G1772" s="3">
        <v>5</v>
      </c>
      <c r="H1772" s="3">
        <v>3</v>
      </c>
      <c r="I1772" t="s">
        <v>772</v>
      </c>
      <c r="J1772">
        <v>3.59</v>
      </c>
      <c r="K1772" t="s">
        <v>764</v>
      </c>
      <c r="L1772" t="s">
        <v>765</v>
      </c>
      <c r="M1772">
        <v>1</v>
      </c>
    </row>
    <row r="1773" spans="1:13" x14ac:dyDescent="0.2">
      <c r="A1773" t="s">
        <v>761</v>
      </c>
      <c r="B1773" s="1">
        <v>45292</v>
      </c>
      <c r="C1773" s="1">
        <v>46388</v>
      </c>
      <c r="D1773">
        <v>12659</v>
      </c>
      <c r="E1773" t="s">
        <v>762</v>
      </c>
      <c r="F1773" s="3" t="s">
        <v>28</v>
      </c>
      <c r="G1773" s="3">
        <v>5</v>
      </c>
      <c r="H1773" s="3">
        <v>4</v>
      </c>
      <c r="I1773" t="s">
        <v>772</v>
      </c>
      <c r="J1773">
        <v>3.59</v>
      </c>
      <c r="K1773" t="s">
        <v>764</v>
      </c>
      <c r="L1773" t="s">
        <v>765</v>
      </c>
      <c r="M1773">
        <v>1</v>
      </c>
    </row>
    <row r="1774" spans="1:13" x14ac:dyDescent="0.2">
      <c r="A1774" t="s">
        <v>761</v>
      </c>
      <c r="B1774" s="1">
        <v>45292</v>
      </c>
      <c r="C1774" s="1">
        <v>46388</v>
      </c>
      <c r="D1774">
        <v>12659</v>
      </c>
      <c r="E1774" t="s">
        <v>762</v>
      </c>
      <c r="F1774" s="3" t="s">
        <v>28</v>
      </c>
      <c r="G1774" s="3">
        <v>5</v>
      </c>
      <c r="H1774" s="3">
        <v>5</v>
      </c>
      <c r="I1774" t="s">
        <v>772</v>
      </c>
      <c r="J1774">
        <v>4.33</v>
      </c>
      <c r="K1774" t="s">
        <v>764</v>
      </c>
      <c r="L1774" t="s">
        <v>765</v>
      </c>
      <c r="M1774">
        <v>1</v>
      </c>
    </row>
    <row r="1775" spans="1:13" x14ac:dyDescent="0.2">
      <c r="A1775" t="s">
        <v>761</v>
      </c>
      <c r="B1775" s="1">
        <v>45292</v>
      </c>
      <c r="C1775" s="1">
        <v>46388</v>
      </c>
      <c r="D1775">
        <v>12659</v>
      </c>
      <c r="E1775" t="s">
        <v>762</v>
      </c>
      <c r="F1775" s="3" t="s">
        <v>28</v>
      </c>
      <c r="G1775" s="3">
        <v>5</v>
      </c>
      <c r="H1775" s="3">
        <v>6</v>
      </c>
      <c r="I1775" t="s">
        <v>772</v>
      </c>
      <c r="J1775">
        <v>4.33</v>
      </c>
      <c r="K1775" t="s">
        <v>764</v>
      </c>
      <c r="L1775" t="s">
        <v>765</v>
      </c>
      <c r="M1775">
        <v>1</v>
      </c>
    </row>
    <row r="1776" spans="1:13" x14ac:dyDescent="0.2">
      <c r="A1776" t="s">
        <v>761</v>
      </c>
      <c r="B1776" s="1">
        <v>45292</v>
      </c>
      <c r="C1776" s="1">
        <v>46388</v>
      </c>
      <c r="D1776">
        <v>12659</v>
      </c>
      <c r="E1776" t="s">
        <v>762</v>
      </c>
      <c r="F1776" s="3" t="s">
        <v>28</v>
      </c>
      <c r="G1776" s="3">
        <v>5</v>
      </c>
      <c r="H1776" s="3">
        <v>7</v>
      </c>
      <c r="I1776" t="s">
        <v>772</v>
      </c>
      <c r="J1776">
        <v>4.33</v>
      </c>
      <c r="K1776" t="s">
        <v>764</v>
      </c>
      <c r="L1776" t="s">
        <v>765</v>
      </c>
      <c r="M1776">
        <v>1</v>
      </c>
    </row>
    <row r="1777" spans="1:13" x14ac:dyDescent="0.2">
      <c r="A1777" t="s">
        <v>761</v>
      </c>
      <c r="B1777" s="1">
        <v>45292</v>
      </c>
      <c r="C1777" s="1">
        <v>46388</v>
      </c>
      <c r="D1777">
        <v>12659</v>
      </c>
      <c r="E1777" t="s">
        <v>762</v>
      </c>
      <c r="F1777" s="3" t="s">
        <v>28</v>
      </c>
      <c r="G1777" s="3">
        <v>5</v>
      </c>
      <c r="H1777" s="3">
        <v>8</v>
      </c>
      <c r="I1777" t="s">
        <v>772</v>
      </c>
      <c r="J1777">
        <v>4.33</v>
      </c>
      <c r="K1777" t="s">
        <v>764</v>
      </c>
      <c r="L1777" t="s">
        <v>765</v>
      </c>
      <c r="M1777">
        <v>1</v>
      </c>
    </row>
    <row r="1778" spans="1:13" x14ac:dyDescent="0.2">
      <c r="A1778" t="s">
        <v>761</v>
      </c>
      <c r="B1778" s="1">
        <v>45292</v>
      </c>
      <c r="C1778" s="1">
        <v>46388</v>
      </c>
      <c r="D1778">
        <v>12659</v>
      </c>
      <c r="E1778" t="s">
        <v>762</v>
      </c>
      <c r="F1778" s="3" t="s">
        <v>28</v>
      </c>
      <c r="G1778" s="3">
        <v>5</v>
      </c>
      <c r="H1778" s="3">
        <v>9</v>
      </c>
      <c r="I1778" t="s">
        <v>772</v>
      </c>
      <c r="J1778">
        <v>5</v>
      </c>
      <c r="K1778" t="s">
        <v>764</v>
      </c>
      <c r="L1778" t="s">
        <v>765</v>
      </c>
      <c r="M1778">
        <v>1</v>
      </c>
    </row>
    <row r="1779" spans="1:13" x14ac:dyDescent="0.2">
      <c r="A1779" t="s">
        <v>761</v>
      </c>
      <c r="B1779" s="1">
        <v>45292</v>
      </c>
      <c r="C1779" s="1">
        <v>46388</v>
      </c>
      <c r="D1779">
        <v>12659</v>
      </c>
      <c r="E1779" t="s">
        <v>762</v>
      </c>
      <c r="F1779" s="3" t="s">
        <v>28</v>
      </c>
      <c r="G1779" s="3">
        <v>5</v>
      </c>
      <c r="H1779" s="3">
        <v>10</v>
      </c>
      <c r="I1779" t="s">
        <v>772</v>
      </c>
      <c r="J1779">
        <v>5</v>
      </c>
      <c r="K1779" t="s">
        <v>764</v>
      </c>
      <c r="L1779" t="s">
        <v>765</v>
      </c>
      <c r="M1779">
        <v>1</v>
      </c>
    </row>
    <row r="1780" spans="1:13" x14ac:dyDescent="0.2">
      <c r="A1780" t="s">
        <v>761</v>
      </c>
      <c r="B1780" s="1">
        <v>45292</v>
      </c>
      <c r="C1780" s="1">
        <v>46388</v>
      </c>
      <c r="D1780">
        <v>12659</v>
      </c>
      <c r="E1780" t="s">
        <v>762</v>
      </c>
      <c r="F1780" s="3" t="s">
        <v>28</v>
      </c>
      <c r="G1780" s="3">
        <v>5</v>
      </c>
      <c r="H1780" s="3">
        <v>11</v>
      </c>
      <c r="I1780" t="s">
        <v>772</v>
      </c>
      <c r="J1780">
        <v>5</v>
      </c>
      <c r="K1780" t="s">
        <v>764</v>
      </c>
      <c r="L1780" t="s">
        <v>765</v>
      </c>
      <c r="M1780">
        <v>1</v>
      </c>
    </row>
    <row r="1781" spans="1:13" x14ac:dyDescent="0.2">
      <c r="A1781" t="s">
        <v>761</v>
      </c>
      <c r="B1781" s="1">
        <v>45292</v>
      </c>
      <c r="C1781" s="1">
        <v>46388</v>
      </c>
      <c r="D1781">
        <v>12659</v>
      </c>
      <c r="E1781" t="s">
        <v>762</v>
      </c>
      <c r="F1781" s="3" t="s">
        <v>28</v>
      </c>
      <c r="G1781" s="3">
        <v>5</v>
      </c>
      <c r="H1781" s="3">
        <v>12</v>
      </c>
      <c r="I1781" t="s">
        <v>772</v>
      </c>
      <c r="J1781">
        <v>5</v>
      </c>
      <c r="K1781" t="s">
        <v>764</v>
      </c>
      <c r="L1781" t="s">
        <v>765</v>
      </c>
      <c r="M1781">
        <v>1</v>
      </c>
    </row>
    <row r="1782" spans="1:13" x14ac:dyDescent="0.2">
      <c r="A1782" t="s">
        <v>761</v>
      </c>
      <c r="B1782" s="1">
        <v>45292</v>
      </c>
      <c r="C1782" s="1">
        <v>46388</v>
      </c>
      <c r="D1782">
        <v>12659</v>
      </c>
      <c r="E1782" t="s">
        <v>762</v>
      </c>
      <c r="F1782" s="3" t="s">
        <v>28</v>
      </c>
      <c r="G1782" s="3">
        <v>5</v>
      </c>
      <c r="H1782" s="3">
        <v>13</v>
      </c>
      <c r="I1782" t="s">
        <v>772</v>
      </c>
      <c r="J1782">
        <v>5.61</v>
      </c>
      <c r="K1782" t="s">
        <v>764</v>
      </c>
      <c r="L1782" t="s">
        <v>765</v>
      </c>
      <c r="M1782">
        <v>1</v>
      </c>
    </row>
    <row r="1783" spans="1:13" x14ac:dyDescent="0.2">
      <c r="A1783" t="s">
        <v>761</v>
      </c>
      <c r="B1783" s="1">
        <v>45292</v>
      </c>
      <c r="C1783" s="1">
        <v>46388</v>
      </c>
      <c r="D1783">
        <v>12659</v>
      </c>
      <c r="E1783" t="s">
        <v>762</v>
      </c>
      <c r="F1783" s="3" t="s">
        <v>28</v>
      </c>
      <c r="G1783" s="3">
        <v>5</v>
      </c>
      <c r="H1783" s="3">
        <v>14</v>
      </c>
      <c r="I1783" t="s">
        <v>772</v>
      </c>
      <c r="J1783">
        <v>5.61</v>
      </c>
      <c r="K1783" t="s">
        <v>764</v>
      </c>
      <c r="L1783" t="s">
        <v>765</v>
      </c>
      <c r="M1783">
        <v>1</v>
      </c>
    </row>
    <row r="1784" spans="1:13" x14ac:dyDescent="0.2">
      <c r="A1784" t="s">
        <v>761</v>
      </c>
      <c r="B1784" s="1">
        <v>45292</v>
      </c>
      <c r="C1784" s="1">
        <v>46388</v>
      </c>
      <c r="D1784">
        <v>12659</v>
      </c>
      <c r="E1784" t="s">
        <v>762</v>
      </c>
      <c r="F1784" s="3" t="s">
        <v>28</v>
      </c>
      <c r="G1784" s="3">
        <v>5</v>
      </c>
      <c r="H1784" s="3">
        <v>15</v>
      </c>
      <c r="I1784" t="s">
        <v>772</v>
      </c>
      <c r="J1784">
        <v>5.61</v>
      </c>
      <c r="K1784" t="s">
        <v>764</v>
      </c>
      <c r="L1784" t="s">
        <v>765</v>
      </c>
      <c r="M1784">
        <v>1</v>
      </c>
    </row>
    <row r="1785" spans="1:13" x14ac:dyDescent="0.2">
      <c r="A1785" t="s">
        <v>761</v>
      </c>
      <c r="B1785" s="1">
        <v>45292</v>
      </c>
      <c r="C1785" s="1">
        <v>46388</v>
      </c>
      <c r="D1785">
        <v>12659</v>
      </c>
      <c r="E1785" t="s">
        <v>762</v>
      </c>
      <c r="F1785" s="3" t="s">
        <v>28</v>
      </c>
      <c r="G1785" s="3">
        <v>5</v>
      </c>
      <c r="H1785" s="3">
        <v>16</v>
      </c>
      <c r="I1785" t="s">
        <v>772</v>
      </c>
      <c r="J1785">
        <v>5.61</v>
      </c>
      <c r="K1785" t="s">
        <v>764</v>
      </c>
      <c r="L1785" t="s">
        <v>765</v>
      </c>
      <c r="M1785">
        <v>1</v>
      </c>
    </row>
    <row r="1786" spans="1:13" x14ac:dyDescent="0.2">
      <c r="A1786" t="s">
        <v>761</v>
      </c>
      <c r="B1786" s="1">
        <v>45292</v>
      </c>
      <c r="C1786" s="1">
        <v>46388</v>
      </c>
      <c r="D1786">
        <v>12659</v>
      </c>
      <c r="E1786" t="s">
        <v>762</v>
      </c>
      <c r="F1786" s="3" t="s">
        <v>28</v>
      </c>
      <c r="G1786" s="3">
        <v>6</v>
      </c>
      <c r="H1786" s="3">
        <v>1</v>
      </c>
      <c r="I1786" t="s">
        <v>772</v>
      </c>
      <c r="J1786">
        <v>3.68</v>
      </c>
      <c r="K1786" t="s">
        <v>764</v>
      </c>
      <c r="L1786" t="s">
        <v>765</v>
      </c>
      <c r="M1786">
        <v>1</v>
      </c>
    </row>
    <row r="1787" spans="1:13" x14ac:dyDescent="0.2">
      <c r="A1787" t="s">
        <v>761</v>
      </c>
      <c r="B1787" s="1">
        <v>45292</v>
      </c>
      <c r="C1787" s="1">
        <v>46388</v>
      </c>
      <c r="D1787">
        <v>12659</v>
      </c>
      <c r="E1787" t="s">
        <v>762</v>
      </c>
      <c r="F1787" s="3" t="s">
        <v>28</v>
      </c>
      <c r="G1787" s="3">
        <v>6</v>
      </c>
      <c r="H1787" s="3">
        <v>2</v>
      </c>
      <c r="I1787" t="s">
        <v>772</v>
      </c>
      <c r="J1787">
        <v>3.68</v>
      </c>
      <c r="K1787" t="s">
        <v>764</v>
      </c>
      <c r="L1787" t="s">
        <v>765</v>
      </c>
      <c r="M1787">
        <v>1</v>
      </c>
    </row>
    <row r="1788" spans="1:13" x14ac:dyDescent="0.2">
      <c r="A1788" t="s">
        <v>761</v>
      </c>
      <c r="B1788" s="1">
        <v>45292</v>
      </c>
      <c r="C1788" s="1">
        <v>46388</v>
      </c>
      <c r="D1788">
        <v>12659</v>
      </c>
      <c r="E1788" t="s">
        <v>762</v>
      </c>
      <c r="F1788" s="3" t="s">
        <v>28</v>
      </c>
      <c r="G1788" s="3">
        <v>6</v>
      </c>
      <c r="H1788" s="3">
        <v>3</v>
      </c>
      <c r="I1788" t="s">
        <v>772</v>
      </c>
      <c r="J1788">
        <v>3.68</v>
      </c>
      <c r="K1788" t="s">
        <v>764</v>
      </c>
      <c r="L1788" t="s">
        <v>765</v>
      </c>
      <c r="M1788">
        <v>1</v>
      </c>
    </row>
    <row r="1789" spans="1:13" x14ac:dyDescent="0.2">
      <c r="A1789" t="s">
        <v>761</v>
      </c>
      <c r="B1789" s="1">
        <v>45292</v>
      </c>
      <c r="C1789" s="1">
        <v>46388</v>
      </c>
      <c r="D1789">
        <v>12659</v>
      </c>
      <c r="E1789" t="s">
        <v>762</v>
      </c>
      <c r="F1789" s="3" t="s">
        <v>28</v>
      </c>
      <c r="G1789" s="3">
        <v>6</v>
      </c>
      <c r="H1789" s="3">
        <v>4</v>
      </c>
      <c r="I1789" t="s">
        <v>772</v>
      </c>
      <c r="J1789">
        <v>3.68</v>
      </c>
      <c r="K1789" t="s">
        <v>764</v>
      </c>
      <c r="L1789" t="s">
        <v>765</v>
      </c>
      <c r="M1789">
        <v>1</v>
      </c>
    </row>
    <row r="1790" spans="1:13" x14ac:dyDescent="0.2">
      <c r="A1790" t="s">
        <v>761</v>
      </c>
      <c r="B1790" s="1">
        <v>45292</v>
      </c>
      <c r="C1790" s="1">
        <v>46388</v>
      </c>
      <c r="D1790">
        <v>12659</v>
      </c>
      <c r="E1790" t="s">
        <v>762</v>
      </c>
      <c r="F1790" s="3" t="s">
        <v>28</v>
      </c>
      <c r="G1790" s="3">
        <v>6</v>
      </c>
      <c r="H1790" s="3">
        <v>5</v>
      </c>
      <c r="I1790" t="s">
        <v>772</v>
      </c>
      <c r="J1790">
        <v>4.37</v>
      </c>
      <c r="K1790" t="s">
        <v>764</v>
      </c>
      <c r="L1790" t="s">
        <v>765</v>
      </c>
      <c r="M1790">
        <v>1</v>
      </c>
    </row>
    <row r="1791" spans="1:13" x14ac:dyDescent="0.2">
      <c r="A1791" t="s">
        <v>761</v>
      </c>
      <c r="B1791" s="1">
        <v>45292</v>
      </c>
      <c r="C1791" s="1">
        <v>46388</v>
      </c>
      <c r="D1791">
        <v>12659</v>
      </c>
      <c r="E1791" t="s">
        <v>762</v>
      </c>
      <c r="F1791" s="3" t="s">
        <v>28</v>
      </c>
      <c r="G1791" s="3">
        <v>6</v>
      </c>
      <c r="H1791" s="3">
        <v>6</v>
      </c>
      <c r="I1791" t="s">
        <v>772</v>
      </c>
      <c r="J1791">
        <v>4.37</v>
      </c>
      <c r="K1791" t="s">
        <v>764</v>
      </c>
      <c r="L1791" t="s">
        <v>765</v>
      </c>
      <c r="M1791">
        <v>1</v>
      </c>
    </row>
    <row r="1792" spans="1:13" x14ac:dyDescent="0.2">
      <c r="A1792" t="s">
        <v>761</v>
      </c>
      <c r="B1792" s="1">
        <v>45292</v>
      </c>
      <c r="C1792" s="1">
        <v>46388</v>
      </c>
      <c r="D1792">
        <v>12659</v>
      </c>
      <c r="E1792" t="s">
        <v>762</v>
      </c>
      <c r="F1792" s="3" t="s">
        <v>28</v>
      </c>
      <c r="G1792" s="3">
        <v>6</v>
      </c>
      <c r="H1792" s="3">
        <v>7</v>
      </c>
      <c r="I1792" t="s">
        <v>772</v>
      </c>
      <c r="J1792">
        <v>4.37</v>
      </c>
      <c r="K1792" t="s">
        <v>764</v>
      </c>
      <c r="L1792" t="s">
        <v>765</v>
      </c>
      <c r="M1792">
        <v>1</v>
      </c>
    </row>
    <row r="1793" spans="1:13" x14ac:dyDescent="0.2">
      <c r="A1793" t="s">
        <v>761</v>
      </c>
      <c r="B1793" s="1">
        <v>45292</v>
      </c>
      <c r="C1793" s="1">
        <v>46388</v>
      </c>
      <c r="D1793">
        <v>12659</v>
      </c>
      <c r="E1793" t="s">
        <v>762</v>
      </c>
      <c r="F1793" s="3" t="s">
        <v>28</v>
      </c>
      <c r="G1793" s="3">
        <v>6</v>
      </c>
      <c r="H1793" s="3">
        <v>8</v>
      </c>
      <c r="I1793" t="s">
        <v>772</v>
      </c>
      <c r="J1793">
        <v>4.37</v>
      </c>
      <c r="K1793" t="s">
        <v>764</v>
      </c>
      <c r="L1793" t="s">
        <v>765</v>
      </c>
      <c r="M1793">
        <v>1</v>
      </c>
    </row>
    <row r="1794" spans="1:13" x14ac:dyDescent="0.2">
      <c r="A1794" t="s">
        <v>761</v>
      </c>
      <c r="B1794" s="1">
        <v>45292</v>
      </c>
      <c r="C1794" s="1">
        <v>46388</v>
      </c>
      <c r="D1794">
        <v>12659</v>
      </c>
      <c r="E1794" t="s">
        <v>762</v>
      </c>
      <c r="F1794" s="3" t="s">
        <v>28</v>
      </c>
      <c r="G1794" s="3">
        <v>6</v>
      </c>
      <c r="H1794" s="3">
        <v>9</v>
      </c>
      <c r="I1794" t="s">
        <v>772</v>
      </c>
      <c r="J1794">
        <v>5.16</v>
      </c>
      <c r="K1794" t="s">
        <v>764</v>
      </c>
      <c r="L1794" t="s">
        <v>765</v>
      </c>
      <c r="M1794">
        <v>1</v>
      </c>
    </row>
    <row r="1795" spans="1:13" x14ac:dyDescent="0.2">
      <c r="A1795" t="s">
        <v>761</v>
      </c>
      <c r="B1795" s="1">
        <v>45292</v>
      </c>
      <c r="C1795" s="1">
        <v>46388</v>
      </c>
      <c r="D1795">
        <v>12659</v>
      </c>
      <c r="E1795" t="s">
        <v>762</v>
      </c>
      <c r="F1795" s="3" t="s">
        <v>28</v>
      </c>
      <c r="G1795" s="3">
        <v>6</v>
      </c>
      <c r="H1795" s="3">
        <v>10</v>
      </c>
      <c r="I1795" t="s">
        <v>772</v>
      </c>
      <c r="J1795">
        <v>5.16</v>
      </c>
      <c r="K1795" t="s">
        <v>764</v>
      </c>
      <c r="L1795" t="s">
        <v>765</v>
      </c>
      <c r="M1795">
        <v>1</v>
      </c>
    </row>
    <row r="1796" spans="1:13" x14ac:dyDescent="0.2">
      <c r="A1796" t="s">
        <v>761</v>
      </c>
      <c r="B1796" s="1">
        <v>45292</v>
      </c>
      <c r="C1796" s="1">
        <v>46388</v>
      </c>
      <c r="D1796">
        <v>12659</v>
      </c>
      <c r="E1796" t="s">
        <v>762</v>
      </c>
      <c r="F1796" s="3" t="s">
        <v>28</v>
      </c>
      <c r="G1796" s="3">
        <v>6</v>
      </c>
      <c r="H1796" s="3">
        <v>11</v>
      </c>
      <c r="I1796" t="s">
        <v>772</v>
      </c>
      <c r="J1796">
        <v>5.16</v>
      </c>
      <c r="K1796" t="s">
        <v>764</v>
      </c>
      <c r="L1796" t="s">
        <v>765</v>
      </c>
      <c r="M1796">
        <v>1</v>
      </c>
    </row>
    <row r="1797" spans="1:13" x14ac:dyDescent="0.2">
      <c r="A1797" t="s">
        <v>761</v>
      </c>
      <c r="B1797" s="1">
        <v>45292</v>
      </c>
      <c r="C1797" s="1">
        <v>46388</v>
      </c>
      <c r="D1797">
        <v>12659</v>
      </c>
      <c r="E1797" t="s">
        <v>762</v>
      </c>
      <c r="F1797" s="3" t="s">
        <v>28</v>
      </c>
      <c r="G1797" s="3">
        <v>6</v>
      </c>
      <c r="H1797" s="3">
        <v>12</v>
      </c>
      <c r="I1797" t="s">
        <v>772</v>
      </c>
      <c r="J1797">
        <v>5.16</v>
      </c>
      <c r="K1797" t="s">
        <v>764</v>
      </c>
      <c r="L1797" t="s">
        <v>765</v>
      </c>
      <c r="M1797">
        <v>1</v>
      </c>
    </row>
    <row r="1798" spans="1:13" x14ac:dyDescent="0.2">
      <c r="A1798" t="s">
        <v>761</v>
      </c>
      <c r="B1798" s="1">
        <v>45292</v>
      </c>
      <c r="C1798" s="1">
        <v>46388</v>
      </c>
      <c r="D1798">
        <v>12659</v>
      </c>
      <c r="E1798" t="s">
        <v>762</v>
      </c>
      <c r="F1798" s="3" t="s">
        <v>28</v>
      </c>
      <c r="G1798" s="3">
        <v>6</v>
      </c>
      <c r="H1798" s="3">
        <v>13</v>
      </c>
      <c r="I1798" t="s">
        <v>772</v>
      </c>
      <c r="J1798">
        <v>5.82</v>
      </c>
      <c r="K1798" t="s">
        <v>764</v>
      </c>
      <c r="L1798" t="s">
        <v>765</v>
      </c>
      <c r="M1798">
        <v>1</v>
      </c>
    </row>
    <row r="1799" spans="1:13" x14ac:dyDescent="0.2">
      <c r="A1799" t="s">
        <v>761</v>
      </c>
      <c r="B1799" s="1">
        <v>45292</v>
      </c>
      <c r="C1799" s="1">
        <v>46388</v>
      </c>
      <c r="D1799">
        <v>12659</v>
      </c>
      <c r="E1799" t="s">
        <v>762</v>
      </c>
      <c r="F1799" s="3" t="s">
        <v>28</v>
      </c>
      <c r="G1799" s="3">
        <v>6</v>
      </c>
      <c r="H1799" s="3">
        <v>14</v>
      </c>
      <c r="I1799" t="s">
        <v>772</v>
      </c>
      <c r="J1799">
        <v>5.82</v>
      </c>
      <c r="K1799" t="s">
        <v>764</v>
      </c>
      <c r="L1799" t="s">
        <v>765</v>
      </c>
      <c r="M1799">
        <v>1</v>
      </c>
    </row>
    <row r="1800" spans="1:13" x14ac:dyDescent="0.2">
      <c r="A1800" t="s">
        <v>761</v>
      </c>
      <c r="B1800" s="1">
        <v>45292</v>
      </c>
      <c r="C1800" s="1">
        <v>46388</v>
      </c>
      <c r="D1800">
        <v>12659</v>
      </c>
      <c r="E1800" t="s">
        <v>762</v>
      </c>
      <c r="F1800" s="3" t="s">
        <v>28</v>
      </c>
      <c r="G1800" s="3">
        <v>6</v>
      </c>
      <c r="H1800" s="3">
        <v>15</v>
      </c>
      <c r="I1800" t="s">
        <v>772</v>
      </c>
      <c r="J1800">
        <v>5.82</v>
      </c>
      <c r="K1800" t="s">
        <v>764</v>
      </c>
      <c r="L1800" t="s">
        <v>765</v>
      </c>
      <c r="M1800">
        <v>1</v>
      </c>
    </row>
    <row r="1801" spans="1:13" x14ac:dyDescent="0.2">
      <c r="A1801" t="s">
        <v>761</v>
      </c>
      <c r="B1801" s="1">
        <v>45292</v>
      </c>
      <c r="C1801" s="1">
        <v>46388</v>
      </c>
      <c r="D1801">
        <v>12659</v>
      </c>
      <c r="E1801" t="s">
        <v>762</v>
      </c>
      <c r="F1801" s="3" t="s">
        <v>28</v>
      </c>
      <c r="G1801" s="3">
        <v>6</v>
      </c>
      <c r="H1801" s="3">
        <v>16</v>
      </c>
      <c r="I1801" t="s">
        <v>772</v>
      </c>
      <c r="J1801">
        <v>5.82</v>
      </c>
      <c r="K1801" t="s">
        <v>764</v>
      </c>
      <c r="L1801" t="s">
        <v>765</v>
      </c>
      <c r="M1801">
        <v>1</v>
      </c>
    </row>
    <row r="1802" spans="1:13" x14ac:dyDescent="0.2">
      <c r="A1802" t="s">
        <v>761</v>
      </c>
      <c r="B1802" s="1">
        <v>45292</v>
      </c>
      <c r="C1802" s="1">
        <v>46388</v>
      </c>
      <c r="D1802">
        <v>12659</v>
      </c>
      <c r="E1802" t="s">
        <v>762</v>
      </c>
      <c r="F1802" s="3" t="s">
        <v>28</v>
      </c>
      <c r="G1802" s="3">
        <v>7</v>
      </c>
      <c r="H1802" s="3">
        <v>1</v>
      </c>
      <c r="I1802" t="s">
        <v>772</v>
      </c>
      <c r="J1802">
        <v>3.75</v>
      </c>
      <c r="K1802" t="s">
        <v>764</v>
      </c>
      <c r="L1802" t="s">
        <v>765</v>
      </c>
      <c r="M1802">
        <v>1</v>
      </c>
    </row>
    <row r="1803" spans="1:13" x14ac:dyDescent="0.2">
      <c r="A1803" t="s">
        <v>761</v>
      </c>
      <c r="B1803" s="1">
        <v>45292</v>
      </c>
      <c r="C1803" s="1">
        <v>46388</v>
      </c>
      <c r="D1803">
        <v>12659</v>
      </c>
      <c r="E1803" t="s">
        <v>762</v>
      </c>
      <c r="F1803" s="3" t="s">
        <v>28</v>
      </c>
      <c r="G1803" s="3">
        <v>7</v>
      </c>
      <c r="H1803" s="3">
        <v>2</v>
      </c>
      <c r="I1803" t="s">
        <v>772</v>
      </c>
      <c r="J1803">
        <v>3.75</v>
      </c>
      <c r="K1803" t="s">
        <v>764</v>
      </c>
      <c r="L1803" t="s">
        <v>765</v>
      </c>
      <c r="M1803">
        <v>1</v>
      </c>
    </row>
    <row r="1804" spans="1:13" x14ac:dyDescent="0.2">
      <c r="A1804" t="s">
        <v>761</v>
      </c>
      <c r="B1804" s="1">
        <v>45292</v>
      </c>
      <c r="C1804" s="1">
        <v>46388</v>
      </c>
      <c r="D1804">
        <v>12659</v>
      </c>
      <c r="E1804" t="s">
        <v>762</v>
      </c>
      <c r="F1804" s="3" t="s">
        <v>28</v>
      </c>
      <c r="G1804" s="3">
        <v>7</v>
      </c>
      <c r="H1804" s="3">
        <v>3</v>
      </c>
      <c r="I1804" t="s">
        <v>772</v>
      </c>
      <c r="J1804">
        <v>3.75</v>
      </c>
      <c r="K1804" t="s">
        <v>764</v>
      </c>
      <c r="L1804" t="s">
        <v>765</v>
      </c>
      <c r="M1804">
        <v>1</v>
      </c>
    </row>
    <row r="1805" spans="1:13" x14ac:dyDescent="0.2">
      <c r="A1805" t="s">
        <v>761</v>
      </c>
      <c r="B1805" s="1">
        <v>45292</v>
      </c>
      <c r="C1805" s="1">
        <v>46388</v>
      </c>
      <c r="D1805">
        <v>12659</v>
      </c>
      <c r="E1805" t="s">
        <v>762</v>
      </c>
      <c r="F1805" s="3" t="s">
        <v>28</v>
      </c>
      <c r="G1805" s="3">
        <v>7</v>
      </c>
      <c r="H1805" s="3">
        <v>4</v>
      </c>
      <c r="I1805" t="s">
        <v>772</v>
      </c>
      <c r="J1805">
        <v>3.75</v>
      </c>
      <c r="K1805" t="s">
        <v>764</v>
      </c>
      <c r="L1805" t="s">
        <v>765</v>
      </c>
      <c r="M1805">
        <v>1</v>
      </c>
    </row>
    <row r="1806" spans="1:13" x14ac:dyDescent="0.2">
      <c r="A1806" t="s">
        <v>761</v>
      </c>
      <c r="B1806" s="1">
        <v>45292</v>
      </c>
      <c r="C1806" s="1">
        <v>46388</v>
      </c>
      <c r="D1806">
        <v>12659</v>
      </c>
      <c r="E1806" t="s">
        <v>762</v>
      </c>
      <c r="F1806" s="3" t="s">
        <v>28</v>
      </c>
      <c r="G1806" s="3">
        <v>7</v>
      </c>
      <c r="H1806" s="3">
        <v>5</v>
      </c>
      <c r="I1806" t="s">
        <v>772</v>
      </c>
      <c r="J1806">
        <v>4.4400000000000004</v>
      </c>
      <c r="K1806" t="s">
        <v>764</v>
      </c>
      <c r="L1806" t="s">
        <v>765</v>
      </c>
      <c r="M1806">
        <v>1</v>
      </c>
    </row>
    <row r="1807" spans="1:13" x14ac:dyDescent="0.2">
      <c r="A1807" t="s">
        <v>761</v>
      </c>
      <c r="B1807" s="1">
        <v>45292</v>
      </c>
      <c r="C1807" s="1">
        <v>46388</v>
      </c>
      <c r="D1807">
        <v>12659</v>
      </c>
      <c r="E1807" t="s">
        <v>762</v>
      </c>
      <c r="F1807" s="3" t="s">
        <v>28</v>
      </c>
      <c r="G1807" s="3">
        <v>7</v>
      </c>
      <c r="H1807" s="3">
        <v>6</v>
      </c>
      <c r="I1807" t="s">
        <v>772</v>
      </c>
      <c r="J1807">
        <v>4.4400000000000004</v>
      </c>
      <c r="K1807" t="s">
        <v>764</v>
      </c>
      <c r="L1807" t="s">
        <v>765</v>
      </c>
      <c r="M1807">
        <v>1</v>
      </c>
    </row>
    <row r="1808" spans="1:13" x14ac:dyDescent="0.2">
      <c r="A1808" t="s">
        <v>761</v>
      </c>
      <c r="B1808" s="1">
        <v>45292</v>
      </c>
      <c r="C1808" s="1">
        <v>46388</v>
      </c>
      <c r="D1808">
        <v>12659</v>
      </c>
      <c r="E1808" t="s">
        <v>762</v>
      </c>
      <c r="F1808" s="3" t="s">
        <v>28</v>
      </c>
      <c r="G1808" s="3">
        <v>7</v>
      </c>
      <c r="H1808" s="3">
        <v>7</v>
      </c>
      <c r="I1808" t="s">
        <v>772</v>
      </c>
      <c r="J1808">
        <v>4.4400000000000004</v>
      </c>
      <c r="K1808" t="s">
        <v>764</v>
      </c>
      <c r="L1808" t="s">
        <v>765</v>
      </c>
      <c r="M1808">
        <v>1</v>
      </c>
    </row>
    <row r="1809" spans="1:13" x14ac:dyDescent="0.2">
      <c r="A1809" t="s">
        <v>761</v>
      </c>
      <c r="B1809" s="1">
        <v>45292</v>
      </c>
      <c r="C1809" s="1">
        <v>46388</v>
      </c>
      <c r="D1809">
        <v>12659</v>
      </c>
      <c r="E1809" t="s">
        <v>762</v>
      </c>
      <c r="F1809" s="3" t="s">
        <v>28</v>
      </c>
      <c r="G1809" s="3">
        <v>7</v>
      </c>
      <c r="H1809" s="3">
        <v>8</v>
      </c>
      <c r="I1809" t="s">
        <v>772</v>
      </c>
      <c r="J1809">
        <v>4.4400000000000004</v>
      </c>
      <c r="K1809" t="s">
        <v>764</v>
      </c>
      <c r="L1809" t="s">
        <v>765</v>
      </c>
      <c r="M1809">
        <v>1</v>
      </c>
    </row>
    <row r="1810" spans="1:13" x14ac:dyDescent="0.2">
      <c r="A1810" t="s">
        <v>761</v>
      </c>
      <c r="B1810" s="1">
        <v>45292</v>
      </c>
      <c r="C1810" s="1">
        <v>46388</v>
      </c>
      <c r="D1810">
        <v>12659</v>
      </c>
      <c r="E1810" t="s">
        <v>762</v>
      </c>
      <c r="F1810" s="3" t="s">
        <v>28</v>
      </c>
      <c r="G1810" s="3">
        <v>7</v>
      </c>
      <c r="H1810" s="3">
        <v>9</v>
      </c>
      <c r="I1810" t="s">
        <v>772</v>
      </c>
      <c r="J1810">
        <v>5.29</v>
      </c>
      <c r="K1810" t="s">
        <v>764</v>
      </c>
      <c r="L1810" t="s">
        <v>765</v>
      </c>
      <c r="M1810">
        <v>1</v>
      </c>
    </row>
    <row r="1811" spans="1:13" x14ac:dyDescent="0.2">
      <c r="A1811" t="s">
        <v>761</v>
      </c>
      <c r="B1811" s="1">
        <v>45292</v>
      </c>
      <c r="C1811" s="1">
        <v>46388</v>
      </c>
      <c r="D1811">
        <v>12659</v>
      </c>
      <c r="E1811" t="s">
        <v>762</v>
      </c>
      <c r="F1811" s="3" t="s">
        <v>28</v>
      </c>
      <c r="G1811" s="3">
        <v>7</v>
      </c>
      <c r="H1811" s="3">
        <v>10</v>
      </c>
      <c r="I1811" t="s">
        <v>772</v>
      </c>
      <c r="J1811">
        <v>5.29</v>
      </c>
      <c r="K1811" t="s">
        <v>764</v>
      </c>
      <c r="L1811" t="s">
        <v>765</v>
      </c>
      <c r="M1811">
        <v>1</v>
      </c>
    </row>
    <row r="1812" spans="1:13" x14ac:dyDescent="0.2">
      <c r="A1812" t="s">
        <v>761</v>
      </c>
      <c r="B1812" s="1">
        <v>45292</v>
      </c>
      <c r="C1812" s="1">
        <v>46388</v>
      </c>
      <c r="D1812">
        <v>12659</v>
      </c>
      <c r="E1812" t="s">
        <v>762</v>
      </c>
      <c r="F1812" s="3" t="s">
        <v>28</v>
      </c>
      <c r="G1812" s="3">
        <v>7</v>
      </c>
      <c r="H1812" s="3">
        <v>11</v>
      </c>
      <c r="I1812" t="s">
        <v>772</v>
      </c>
      <c r="J1812">
        <v>5.29</v>
      </c>
      <c r="K1812" t="s">
        <v>764</v>
      </c>
      <c r="L1812" t="s">
        <v>765</v>
      </c>
      <c r="M1812">
        <v>1</v>
      </c>
    </row>
    <row r="1813" spans="1:13" x14ac:dyDescent="0.2">
      <c r="A1813" t="s">
        <v>761</v>
      </c>
      <c r="B1813" s="1">
        <v>45292</v>
      </c>
      <c r="C1813" s="1">
        <v>46388</v>
      </c>
      <c r="D1813">
        <v>12659</v>
      </c>
      <c r="E1813" t="s">
        <v>762</v>
      </c>
      <c r="F1813" s="3" t="s">
        <v>28</v>
      </c>
      <c r="G1813" s="3">
        <v>7</v>
      </c>
      <c r="H1813" s="3">
        <v>12</v>
      </c>
      <c r="I1813" t="s">
        <v>772</v>
      </c>
      <c r="J1813">
        <v>5.29</v>
      </c>
      <c r="K1813" t="s">
        <v>764</v>
      </c>
      <c r="L1813" t="s">
        <v>765</v>
      </c>
      <c r="M1813">
        <v>1</v>
      </c>
    </row>
    <row r="1814" spans="1:13" x14ac:dyDescent="0.2">
      <c r="A1814" t="s">
        <v>761</v>
      </c>
      <c r="B1814" s="1">
        <v>45292</v>
      </c>
      <c r="C1814" s="1">
        <v>46388</v>
      </c>
      <c r="D1814">
        <v>12659</v>
      </c>
      <c r="E1814" t="s">
        <v>762</v>
      </c>
      <c r="F1814" s="3" t="s">
        <v>28</v>
      </c>
      <c r="G1814" s="3">
        <v>7</v>
      </c>
      <c r="H1814" s="3">
        <v>13</v>
      </c>
      <c r="I1814" t="s">
        <v>772</v>
      </c>
      <c r="J1814">
        <v>5.95</v>
      </c>
      <c r="K1814" t="s">
        <v>764</v>
      </c>
      <c r="L1814" t="s">
        <v>765</v>
      </c>
      <c r="M1814">
        <v>1</v>
      </c>
    </row>
    <row r="1815" spans="1:13" x14ac:dyDescent="0.2">
      <c r="A1815" t="s">
        <v>761</v>
      </c>
      <c r="B1815" s="1">
        <v>45292</v>
      </c>
      <c r="C1815" s="1">
        <v>46388</v>
      </c>
      <c r="D1815">
        <v>12659</v>
      </c>
      <c r="E1815" t="s">
        <v>762</v>
      </c>
      <c r="F1815" s="3" t="s">
        <v>28</v>
      </c>
      <c r="G1815" s="3">
        <v>7</v>
      </c>
      <c r="H1815" s="3">
        <v>14</v>
      </c>
      <c r="I1815" t="s">
        <v>772</v>
      </c>
      <c r="J1815">
        <v>5.95</v>
      </c>
      <c r="K1815" t="s">
        <v>764</v>
      </c>
      <c r="L1815" t="s">
        <v>765</v>
      </c>
      <c r="M1815">
        <v>1</v>
      </c>
    </row>
    <row r="1816" spans="1:13" x14ac:dyDescent="0.2">
      <c r="A1816" t="s">
        <v>761</v>
      </c>
      <c r="B1816" s="1">
        <v>45292</v>
      </c>
      <c r="C1816" s="1">
        <v>46388</v>
      </c>
      <c r="D1816">
        <v>12659</v>
      </c>
      <c r="E1816" t="s">
        <v>762</v>
      </c>
      <c r="F1816" s="3" t="s">
        <v>28</v>
      </c>
      <c r="G1816" s="3">
        <v>7</v>
      </c>
      <c r="H1816" s="3">
        <v>15</v>
      </c>
      <c r="I1816" t="s">
        <v>772</v>
      </c>
      <c r="J1816">
        <v>5.95</v>
      </c>
      <c r="K1816" t="s">
        <v>764</v>
      </c>
      <c r="L1816" t="s">
        <v>765</v>
      </c>
      <c r="M1816">
        <v>1</v>
      </c>
    </row>
    <row r="1817" spans="1:13" x14ac:dyDescent="0.2">
      <c r="A1817" t="s">
        <v>761</v>
      </c>
      <c r="B1817" s="1">
        <v>45292</v>
      </c>
      <c r="C1817" s="1">
        <v>46388</v>
      </c>
      <c r="D1817">
        <v>12659</v>
      </c>
      <c r="E1817" t="s">
        <v>762</v>
      </c>
      <c r="F1817" s="3" t="s">
        <v>28</v>
      </c>
      <c r="G1817" s="3">
        <v>7</v>
      </c>
      <c r="H1817" s="3">
        <v>16</v>
      </c>
      <c r="I1817" t="s">
        <v>772</v>
      </c>
      <c r="J1817">
        <v>5.95</v>
      </c>
      <c r="K1817" t="s">
        <v>764</v>
      </c>
      <c r="L1817" t="s">
        <v>765</v>
      </c>
      <c r="M1817">
        <v>1</v>
      </c>
    </row>
    <row r="1818" spans="1:13" x14ac:dyDescent="0.2">
      <c r="A1818" t="s">
        <v>761</v>
      </c>
      <c r="B1818" s="1">
        <v>45292</v>
      </c>
      <c r="C1818" s="1">
        <v>46388</v>
      </c>
      <c r="D1818">
        <v>12659</v>
      </c>
      <c r="E1818" t="s">
        <v>762</v>
      </c>
      <c r="F1818" s="3" t="s">
        <v>28</v>
      </c>
      <c r="G1818" s="3">
        <v>8</v>
      </c>
      <c r="H1818" s="3">
        <v>1</v>
      </c>
      <c r="I1818" t="s">
        <v>772</v>
      </c>
      <c r="J1818">
        <v>3.93</v>
      </c>
      <c r="K1818" t="s">
        <v>764</v>
      </c>
      <c r="L1818" t="s">
        <v>765</v>
      </c>
      <c r="M1818">
        <v>1</v>
      </c>
    </row>
    <row r="1819" spans="1:13" x14ac:dyDescent="0.2">
      <c r="A1819" t="s">
        <v>761</v>
      </c>
      <c r="B1819" s="1">
        <v>45292</v>
      </c>
      <c r="C1819" s="1">
        <v>46388</v>
      </c>
      <c r="D1819">
        <v>12659</v>
      </c>
      <c r="E1819" t="s">
        <v>762</v>
      </c>
      <c r="F1819" s="3" t="s">
        <v>28</v>
      </c>
      <c r="G1819" s="3">
        <v>8</v>
      </c>
      <c r="H1819" s="3">
        <v>2</v>
      </c>
      <c r="I1819" t="s">
        <v>772</v>
      </c>
      <c r="J1819">
        <v>3.93</v>
      </c>
      <c r="K1819" t="s">
        <v>764</v>
      </c>
      <c r="L1819" t="s">
        <v>765</v>
      </c>
      <c r="M1819">
        <v>1</v>
      </c>
    </row>
    <row r="1820" spans="1:13" x14ac:dyDescent="0.2">
      <c r="A1820" t="s">
        <v>761</v>
      </c>
      <c r="B1820" s="1">
        <v>45292</v>
      </c>
      <c r="C1820" s="1">
        <v>46388</v>
      </c>
      <c r="D1820">
        <v>12659</v>
      </c>
      <c r="E1820" t="s">
        <v>762</v>
      </c>
      <c r="F1820" s="3" t="s">
        <v>28</v>
      </c>
      <c r="G1820" s="3">
        <v>8</v>
      </c>
      <c r="H1820" s="3">
        <v>3</v>
      </c>
      <c r="I1820" t="s">
        <v>772</v>
      </c>
      <c r="J1820">
        <v>3.93</v>
      </c>
      <c r="K1820" t="s">
        <v>764</v>
      </c>
      <c r="L1820" t="s">
        <v>765</v>
      </c>
      <c r="M1820">
        <v>1</v>
      </c>
    </row>
    <row r="1821" spans="1:13" x14ac:dyDescent="0.2">
      <c r="A1821" t="s">
        <v>761</v>
      </c>
      <c r="B1821" s="1">
        <v>45292</v>
      </c>
      <c r="C1821" s="1">
        <v>46388</v>
      </c>
      <c r="D1821">
        <v>12659</v>
      </c>
      <c r="E1821" t="s">
        <v>762</v>
      </c>
      <c r="F1821" s="3" t="s">
        <v>28</v>
      </c>
      <c r="G1821" s="3">
        <v>8</v>
      </c>
      <c r="H1821" s="3">
        <v>4</v>
      </c>
      <c r="I1821" t="s">
        <v>772</v>
      </c>
      <c r="J1821">
        <v>3.93</v>
      </c>
      <c r="K1821" t="s">
        <v>764</v>
      </c>
      <c r="L1821" t="s">
        <v>765</v>
      </c>
      <c r="M1821">
        <v>1</v>
      </c>
    </row>
    <row r="1822" spans="1:13" x14ac:dyDescent="0.2">
      <c r="A1822" t="s">
        <v>761</v>
      </c>
      <c r="B1822" s="1">
        <v>45292</v>
      </c>
      <c r="C1822" s="1">
        <v>46388</v>
      </c>
      <c r="D1822">
        <v>12659</v>
      </c>
      <c r="E1822" t="s">
        <v>762</v>
      </c>
      <c r="F1822" s="3" t="s">
        <v>28</v>
      </c>
      <c r="G1822" s="3">
        <v>8</v>
      </c>
      <c r="H1822" s="3">
        <v>5</v>
      </c>
      <c r="I1822" t="s">
        <v>772</v>
      </c>
      <c r="J1822">
        <v>4.58</v>
      </c>
      <c r="K1822" t="s">
        <v>764</v>
      </c>
      <c r="L1822" t="s">
        <v>765</v>
      </c>
      <c r="M1822">
        <v>1</v>
      </c>
    </row>
    <row r="1823" spans="1:13" x14ac:dyDescent="0.2">
      <c r="A1823" t="s">
        <v>761</v>
      </c>
      <c r="B1823" s="1">
        <v>45292</v>
      </c>
      <c r="C1823" s="1">
        <v>46388</v>
      </c>
      <c r="D1823">
        <v>12659</v>
      </c>
      <c r="E1823" t="s">
        <v>762</v>
      </c>
      <c r="F1823" s="3" t="s">
        <v>28</v>
      </c>
      <c r="G1823" s="3">
        <v>8</v>
      </c>
      <c r="H1823" s="3">
        <v>6</v>
      </c>
      <c r="I1823" t="s">
        <v>772</v>
      </c>
      <c r="J1823">
        <v>4.58</v>
      </c>
      <c r="K1823" t="s">
        <v>764</v>
      </c>
      <c r="L1823" t="s">
        <v>765</v>
      </c>
      <c r="M1823">
        <v>1</v>
      </c>
    </row>
    <row r="1824" spans="1:13" x14ac:dyDescent="0.2">
      <c r="A1824" t="s">
        <v>761</v>
      </c>
      <c r="B1824" s="1">
        <v>45292</v>
      </c>
      <c r="C1824" s="1">
        <v>46388</v>
      </c>
      <c r="D1824">
        <v>12659</v>
      </c>
      <c r="E1824" t="s">
        <v>762</v>
      </c>
      <c r="F1824" s="3" t="s">
        <v>28</v>
      </c>
      <c r="G1824" s="3">
        <v>8</v>
      </c>
      <c r="H1824" s="3">
        <v>7</v>
      </c>
      <c r="I1824" t="s">
        <v>772</v>
      </c>
      <c r="J1824">
        <v>4.58</v>
      </c>
      <c r="K1824" t="s">
        <v>764</v>
      </c>
      <c r="L1824" t="s">
        <v>765</v>
      </c>
      <c r="M1824">
        <v>1</v>
      </c>
    </row>
    <row r="1825" spans="1:13" x14ac:dyDescent="0.2">
      <c r="A1825" t="s">
        <v>761</v>
      </c>
      <c r="B1825" s="1">
        <v>45292</v>
      </c>
      <c r="C1825" s="1">
        <v>46388</v>
      </c>
      <c r="D1825">
        <v>12659</v>
      </c>
      <c r="E1825" t="s">
        <v>762</v>
      </c>
      <c r="F1825" s="3" t="s">
        <v>28</v>
      </c>
      <c r="G1825" s="3">
        <v>8</v>
      </c>
      <c r="H1825" s="3">
        <v>8</v>
      </c>
      <c r="I1825" t="s">
        <v>772</v>
      </c>
      <c r="J1825">
        <v>4.58</v>
      </c>
      <c r="K1825" t="s">
        <v>764</v>
      </c>
      <c r="L1825" t="s">
        <v>765</v>
      </c>
      <c r="M1825">
        <v>1</v>
      </c>
    </row>
    <row r="1826" spans="1:13" x14ac:dyDescent="0.2">
      <c r="A1826" t="s">
        <v>761</v>
      </c>
      <c r="B1826" s="1">
        <v>45292</v>
      </c>
      <c r="C1826" s="1">
        <v>46388</v>
      </c>
      <c r="D1826">
        <v>12659</v>
      </c>
      <c r="E1826" t="s">
        <v>762</v>
      </c>
      <c r="F1826" s="3" t="s">
        <v>28</v>
      </c>
      <c r="G1826" s="3">
        <v>8</v>
      </c>
      <c r="H1826" s="3">
        <v>9</v>
      </c>
      <c r="I1826" t="s">
        <v>772</v>
      </c>
      <c r="J1826">
        <v>5.45</v>
      </c>
      <c r="K1826" t="s">
        <v>764</v>
      </c>
      <c r="L1826" t="s">
        <v>765</v>
      </c>
      <c r="M1826">
        <v>1</v>
      </c>
    </row>
    <row r="1827" spans="1:13" x14ac:dyDescent="0.2">
      <c r="A1827" t="s">
        <v>761</v>
      </c>
      <c r="B1827" s="1">
        <v>45292</v>
      </c>
      <c r="C1827" s="1">
        <v>46388</v>
      </c>
      <c r="D1827">
        <v>12659</v>
      </c>
      <c r="E1827" t="s">
        <v>762</v>
      </c>
      <c r="F1827" s="3" t="s">
        <v>28</v>
      </c>
      <c r="G1827" s="3">
        <v>8</v>
      </c>
      <c r="H1827" s="3">
        <v>10</v>
      </c>
      <c r="I1827" t="s">
        <v>772</v>
      </c>
      <c r="J1827">
        <v>5.45</v>
      </c>
      <c r="K1827" t="s">
        <v>764</v>
      </c>
      <c r="L1827" t="s">
        <v>765</v>
      </c>
      <c r="M1827">
        <v>1</v>
      </c>
    </row>
    <row r="1828" spans="1:13" x14ac:dyDescent="0.2">
      <c r="A1828" t="s">
        <v>761</v>
      </c>
      <c r="B1828" s="1">
        <v>45292</v>
      </c>
      <c r="C1828" s="1">
        <v>46388</v>
      </c>
      <c r="D1828">
        <v>12659</v>
      </c>
      <c r="E1828" t="s">
        <v>762</v>
      </c>
      <c r="F1828" s="3" t="s">
        <v>28</v>
      </c>
      <c r="G1828" s="3">
        <v>8</v>
      </c>
      <c r="H1828" s="3">
        <v>11</v>
      </c>
      <c r="I1828" t="s">
        <v>772</v>
      </c>
      <c r="J1828">
        <v>5.45</v>
      </c>
      <c r="K1828" t="s">
        <v>764</v>
      </c>
      <c r="L1828" t="s">
        <v>765</v>
      </c>
      <c r="M1828">
        <v>1</v>
      </c>
    </row>
    <row r="1829" spans="1:13" x14ac:dyDescent="0.2">
      <c r="A1829" t="s">
        <v>761</v>
      </c>
      <c r="B1829" s="1">
        <v>45292</v>
      </c>
      <c r="C1829" s="1">
        <v>46388</v>
      </c>
      <c r="D1829">
        <v>12659</v>
      </c>
      <c r="E1829" t="s">
        <v>762</v>
      </c>
      <c r="F1829" s="3" t="s">
        <v>28</v>
      </c>
      <c r="G1829" s="3">
        <v>8</v>
      </c>
      <c r="H1829" s="3">
        <v>12</v>
      </c>
      <c r="I1829" t="s">
        <v>772</v>
      </c>
      <c r="J1829">
        <v>5.45</v>
      </c>
      <c r="K1829" t="s">
        <v>764</v>
      </c>
      <c r="L1829" t="s">
        <v>765</v>
      </c>
      <c r="M1829">
        <v>1</v>
      </c>
    </row>
    <row r="1830" spans="1:13" x14ac:dyDescent="0.2">
      <c r="A1830" t="s">
        <v>761</v>
      </c>
      <c r="B1830" s="1">
        <v>45292</v>
      </c>
      <c r="C1830" s="1">
        <v>46388</v>
      </c>
      <c r="D1830">
        <v>12659</v>
      </c>
      <c r="E1830" t="s">
        <v>762</v>
      </c>
      <c r="F1830" s="3" t="s">
        <v>28</v>
      </c>
      <c r="G1830" s="3">
        <v>8</v>
      </c>
      <c r="H1830" s="3">
        <v>13</v>
      </c>
      <c r="I1830" t="s">
        <v>772</v>
      </c>
      <c r="J1830">
        <v>6.12</v>
      </c>
      <c r="K1830" t="s">
        <v>764</v>
      </c>
      <c r="L1830" t="s">
        <v>765</v>
      </c>
      <c r="M1830">
        <v>1</v>
      </c>
    </row>
    <row r="1831" spans="1:13" x14ac:dyDescent="0.2">
      <c r="A1831" t="s">
        <v>761</v>
      </c>
      <c r="B1831" s="1">
        <v>45292</v>
      </c>
      <c r="C1831" s="1">
        <v>46388</v>
      </c>
      <c r="D1831">
        <v>12659</v>
      </c>
      <c r="E1831" t="s">
        <v>762</v>
      </c>
      <c r="F1831" s="3" t="s">
        <v>28</v>
      </c>
      <c r="G1831" s="3">
        <v>8</v>
      </c>
      <c r="H1831" s="3">
        <v>14</v>
      </c>
      <c r="I1831" t="s">
        <v>772</v>
      </c>
      <c r="J1831">
        <v>6.12</v>
      </c>
      <c r="K1831" t="s">
        <v>764</v>
      </c>
      <c r="L1831" t="s">
        <v>765</v>
      </c>
      <c r="M1831">
        <v>1</v>
      </c>
    </row>
    <row r="1832" spans="1:13" x14ac:dyDescent="0.2">
      <c r="A1832" t="s">
        <v>761</v>
      </c>
      <c r="B1832" s="1">
        <v>45292</v>
      </c>
      <c r="C1832" s="1">
        <v>46388</v>
      </c>
      <c r="D1832">
        <v>12659</v>
      </c>
      <c r="E1832" t="s">
        <v>762</v>
      </c>
      <c r="F1832" s="3" t="s">
        <v>28</v>
      </c>
      <c r="G1832" s="3">
        <v>8</v>
      </c>
      <c r="H1832" s="3">
        <v>15</v>
      </c>
      <c r="I1832" t="s">
        <v>772</v>
      </c>
      <c r="J1832">
        <v>6.12</v>
      </c>
      <c r="K1832" t="s">
        <v>764</v>
      </c>
      <c r="L1832" t="s">
        <v>765</v>
      </c>
      <c r="M1832">
        <v>1</v>
      </c>
    </row>
    <row r="1833" spans="1:13" x14ac:dyDescent="0.2">
      <c r="A1833" t="s">
        <v>761</v>
      </c>
      <c r="B1833" s="1">
        <v>45292</v>
      </c>
      <c r="C1833" s="1">
        <v>46388</v>
      </c>
      <c r="D1833">
        <v>12659</v>
      </c>
      <c r="E1833" t="s">
        <v>762</v>
      </c>
      <c r="F1833" s="3" t="s">
        <v>28</v>
      </c>
      <c r="G1833" s="3">
        <v>1</v>
      </c>
      <c r="H1833" s="3">
        <v>1</v>
      </c>
      <c r="I1833" t="s">
        <v>772</v>
      </c>
      <c r="J1833">
        <v>3.24</v>
      </c>
      <c r="K1833" t="s">
        <v>764</v>
      </c>
      <c r="L1833" t="s">
        <v>765</v>
      </c>
      <c r="M1833">
        <v>2</v>
      </c>
    </row>
    <row r="1834" spans="1:13" x14ac:dyDescent="0.2">
      <c r="A1834" t="s">
        <v>761</v>
      </c>
      <c r="B1834" s="1">
        <v>45292</v>
      </c>
      <c r="C1834" s="1">
        <v>46388</v>
      </c>
      <c r="D1834">
        <v>12659</v>
      </c>
      <c r="E1834" t="s">
        <v>762</v>
      </c>
      <c r="F1834" s="3" t="s">
        <v>28</v>
      </c>
      <c r="G1834" s="3">
        <v>1</v>
      </c>
      <c r="H1834" s="3">
        <v>2</v>
      </c>
      <c r="I1834" t="s">
        <v>772</v>
      </c>
      <c r="J1834">
        <v>3.24</v>
      </c>
      <c r="K1834" t="s">
        <v>764</v>
      </c>
      <c r="L1834" t="s">
        <v>765</v>
      </c>
      <c r="M1834">
        <v>2</v>
      </c>
    </row>
    <row r="1835" spans="1:13" x14ac:dyDescent="0.2">
      <c r="A1835" t="s">
        <v>761</v>
      </c>
      <c r="B1835" s="1">
        <v>45292</v>
      </c>
      <c r="C1835" s="1">
        <v>46388</v>
      </c>
      <c r="D1835">
        <v>12659</v>
      </c>
      <c r="E1835" t="s">
        <v>762</v>
      </c>
      <c r="F1835" s="3" t="s">
        <v>28</v>
      </c>
      <c r="G1835" s="3">
        <v>1</v>
      </c>
      <c r="H1835" s="3">
        <v>3</v>
      </c>
      <c r="I1835" t="s">
        <v>772</v>
      </c>
      <c r="J1835">
        <v>3.24</v>
      </c>
      <c r="K1835" t="s">
        <v>764</v>
      </c>
      <c r="L1835" t="s">
        <v>765</v>
      </c>
      <c r="M1835">
        <v>2</v>
      </c>
    </row>
    <row r="1836" spans="1:13" x14ac:dyDescent="0.2">
      <c r="A1836" t="s">
        <v>761</v>
      </c>
      <c r="B1836" s="1">
        <v>45292</v>
      </c>
      <c r="C1836" s="1">
        <v>46388</v>
      </c>
      <c r="D1836">
        <v>12659</v>
      </c>
      <c r="E1836" t="s">
        <v>762</v>
      </c>
      <c r="F1836" s="3" t="s">
        <v>28</v>
      </c>
      <c r="G1836" s="3">
        <v>1</v>
      </c>
      <c r="H1836" s="3">
        <v>4</v>
      </c>
      <c r="I1836" t="s">
        <v>772</v>
      </c>
      <c r="J1836">
        <v>3.24</v>
      </c>
      <c r="K1836" t="s">
        <v>764</v>
      </c>
      <c r="L1836" t="s">
        <v>765</v>
      </c>
      <c r="M1836">
        <v>2</v>
      </c>
    </row>
    <row r="1837" spans="1:13" x14ac:dyDescent="0.2">
      <c r="A1837" t="s">
        <v>761</v>
      </c>
      <c r="B1837" s="1">
        <v>45292</v>
      </c>
      <c r="C1837" s="1">
        <v>46388</v>
      </c>
      <c r="D1837">
        <v>12659</v>
      </c>
      <c r="E1837" t="s">
        <v>762</v>
      </c>
      <c r="F1837" s="3" t="s">
        <v>28</v>
      </c>
      <c r="G1837" s="3">
        <v>1</v>
      </c>
      <c r="H1837" s="3">
        <v>5</v>
      </c>
      <c r="I1837" t="s">
        <v>772</v>
      </c>
      <c r="J1837">
        <v>4.0999999999999996</v>
      </c>
      <c r="K1837" t="s">
        <v>764</v>
      </c>
      <c r="L1837" t="s">
        <v>765</v>
      </c>
      <c r="M1837">
        <v>2</v>
      </c>
    </row>
    <row r="1838" spans="1:13" x14ac:dyDescent="0.2">
      <c r="A1838" t="s">
        <v>761</v>
      </c>
      <c r="B1838" s="1">
        <v>45292</v>
      </c>
      <c r="C1838" s="1">
        <v>46388</v>
      </c>
      <c r="D1838">
        <v>12659</v>
      </c>
      <c r="E1838" t="s">
        <v>762</v>
      </c>
      <c r="F1838" s="3" t="s">
        <v>28</v>
      </c>
      <c r="G1838" s="3">
        <v>1</v>
      </c>
      <c r="H1838" s="3">
        <v>6</v>
      </c>
      <c r="I1838" t="s">
        <v>772</v>
      </c>
      <c r="J1838">
        <v>4.0999999999999996</v>
      </c>
      <c r="K1838" t="s">
        <v>764</v>
      </c>
      <c r="L1838" t="s">
        <v>765</v>
      </c>
      <c r="M1838">
        <v>2</v>
      </c>
    </row>
    <row r="1839" spans="1:13" x14ac:dyDescent="0.2">
      <c r="A1839" t="s">
        <v>761</v>
      </c>
      <c r="B1839" s="1">
        <v>45292</v>
      </c>
      <c r="C1839" s="1">
        <v>46388</v>
      </c>
      <c r="D1839">
        <v>12659</v>
      </c>
      <c r="E1839" t="s">
        <v>762</v>
      </c>
      <c r="F1839" s="3" t="s">
        <v>28</v>
      </c>
      <c r="G1839" s="3">
        <v>1</v>
      </c>
      <c r="H1839" s="3">
        <v>7</v>
      </c>
      <c r="I1839" t="s">
        <v>772</v>
      </c>
      <c r="J1839">
        <v>4.0999999999999996</v>
      </c>
      <c r="K1839" t="s">
        <v>764</v>
      </c>
      <c r="L1839" t="s">
        <v>765</v>
      </c>
      <c r="M1839">
        <v>2</v>
      </c>
    </row>
    <row r="1840" spans="1:13" x14ac:dyDescent="0.2">
      <c r="A1840" t="s">
        <v>761</v>
      </c>
      <c r="B1840" s="1">
        <v>45292</v>
      </c>
      <c r="C1840" s="1">
        <v>46388</v>
      </c>
      <c r="D1840">
        <v>12659</v>
      </c>
      <c r="E1840" t="s">
        <v>762</v>
      </c>
      <c r="F1840" s="3" t="s">
        <v>28</v>
      </c>
      <c r="G1840" s="3">
        <v>1</v>
      </c>
      <c r="H1840" s="3">
        <v>8</v>
      </c>
      <c r="I1840" t="s">
        <v>772</v>
      </c>
      <c r="J1840">
        <v>4.0999999999999996</v>
      </c>
      <c r="K1840" t="s">
        <v>764</v>
      </c>
      <c r="L1840" t="s">
        <v>765</v>
      </c>
      <c r="M1840">
        <v>2</v>
      </c>
    </row>
    <row r="1841" spans="1:13" x14ac:dyDescent="0.2">
      <c r="A1841" t="s">
        <v>761</v>
      </c>
      <c r="B1841" s="1">
        <v>45292</v>
      </c>
      <c r="C1841" s="1">
        <v>46388</v>
      </c>
      <c r="D1841">
        <v>12659</v>
      </c>
      <c r="E1841" t="s">
        <v>762</v>
      </c>
      <c r="F1841" s="3" t="s">
        <v>28</v>
      </c>
      <c r="G1841" s="3">
        <v>1</v>
      </c>
      <c r="H1841" s="3">
        <v>9</v>
      </c>
      <c r="I1841" t="s">
        <v>772</v>
      </c>
      <c r="J1841">
        <v>4.62</v>
      </c>
      <c r="K1841" t="s">
        <v>764</v>
      </c>
      <c r="L1841" t="s">
        <v>765</v>
      </c>
      <c r="M1841">
        <v>2</v>
      </c>
    </row>
    <row r="1842" spans="1:13" x14ac:dyDescent="0.2">
      <c r="A1842" t="s">
        <v>761</v>
      </c>
      <c r="B1842" s="1">
        <v>45292</v>
      </c>
      <c r="C1842" s="1">
        <v>46388</v>
      </c>
      <c r="D1842">
        <v>12659</v>
      </c>
      <c r="E1842" t="s">
        <v>762</v>
      </c>
      <c r="F1842" s="3" t="s">
        <v>28</v>
      </c>
      <c r="G1842" s="3">
        <v>1</v>
      </c>
      <c r="H1842" s="3">
        <v>10</v>
      </c>
      <c r="I1842" t="s">
        <v>772</v>
      </c>
      <c r="J1842">
        <v>4.62</v>
      </c>
      <c r="K1842" t="s">
        <v>764</v>
      </c>
      <c r="L1842" t="s">
        <v>765</v>
      </c>
      <c r="M1842">
        <v>2</v>
      </c>
    </row>
    <row r="1843" spans="1:13" x14ac:dyDescent="0.2">
      <c r="A1843" t="s">
        <v>761</v>
      </c>
      <c r="B1843" s="1">
        <v>45292</v>
      </c>
      <c r="C1843" s="1">
        <v>46388</v>
      </c>
      <c r="D1843">
        <v>12659</v>
      </c>
      <c r="E1843" t="s">
        <v>762</v>
      </c>
      <c r="F1843" s="3" t="s">
        <v>28</v>
      </c>
      <c r="G1843" s="3">
        <v>1</v>
      </c>
      <c r="H1843" s="3">
        <v>11</v>
      </c>
      <c r="I1843" t="s">
        <v>772</v>
      </c>
      <c r="J1843">
        <v>4.62</v>
      </c>
      <c r="K1843" t="s">
        <v>764</v>
      </c>
      <c r="L1843" t="s">
        <v>765</v>
      </c>
      <c r="M1843">
        <v>2</v>
      </c>
    </row>
    <row r="1844" spans="1:13" x14ac:dyDescent="0.2">
      <c r="A1844" t="s">
        <v>761</v>
      </c>
      <c r="B1844" s="1">
        <v>45292</v>
      </c>
      <c r="C1844" s="1">
        <v>46388</v>
      </c>
      <c r="D1844">
        <v>12659</v>
      </c>
      <c r="E1844" t="s">
        <v>762</v>
      </c>
      <c r="F1844" s="3" t="s">
        <v>28</v>
      </c>
      <c r="G1844" s="3">
        <v>1</v>
      </c>
      <c r="H1844" s="3">
        <v>12</v>
      </c>
      <c r="I1844" t="s">
        <v>772</v>
      </c>
      <c r="J1844">
        <v>4.62</v>
      </c>
      <c r="K1844" t="s">
        <v>764</v>
      </c>
      <c r="L1844" t="s">
        <v>765</v>
      </c>
      <c r="M1844">
        <v>2</v>
      </c>
    </row>
    <row r="1845" spans="1:13" x14ac:dyDescent="0.2">
      <c r="A1845" t="s">
        <v>761</v>
      </c>
      <c r="B1845" s="1">
        <v>45292</v>
      </c>
      <c r="C1845" s="1">
        <v>46388</v>
      </c>
      <c r="D1845">
        <v>12659</v>
      </c>
      <c r="E1845" t="s">
        <v>762</v>
      </c>
      <c r="F1845" s="3" t="s">
        <v>28</v>
      </c>
      <c r="G1845" s="3">
        <v>1</v>
      </c>
      <c r="H1845" s="3">
        <v>13</v>
      </c>
      <c r="I1845" t="s">
        <v>772</v>
      </c>
      <c r="J1845">
        <v>5.15</v>
      </c>
      <c r="K1845" t="s">
        <v>764</v>
      </c>
      <c r="L1845" t="s">
        <v>765</v>
      </c>
      <c r="M1845">
        <v>2</v>
      </c>
    </row>
    <row r="1846" spans="1:13" x14ac:dyDescent="0.2">
      <c r="A1846" t="s">
        <v>761</v>
      </c>
      <c r="B1846" s="1">
        <v>45292</v>
      </c>
      <c r="C1846" s="1">
        <v>46388</v>
      </c>
      <c r="D1846">
        <v>12659</v>
      </c>
      <c r="E1846" t="s">
        <v>762</v>
      </c>
      <c r="F1846" s="3" t="s">
        <v>28</v>
      </c>
      <c r="G1846" s="3">
        <v>1</v>
      </c>
      <c r="H1846" s="3">
        <v>14</v>
      </c>
      <c r="I1846" t="s">
        <v>772</v>
      </c>
      <c r="J1846">
        <v>5.15</v>
      </c>
      <c r="K1846" t="s">
        <v>764</v>
      </c>
      <c r="L1846" t="s">
        <v>765</v>
      </c>
      <c r="M1846">
        <v>2</v>
      </c>
    </row>
    <row r="1847" spans="1:13" x14ac:dyDescent="0.2">
      <c r="A1847" t="s">
        <v>761</v>
      </c>
      <c r="B1847" s="1">
        <v>45292</v>
      </c>
      <c r="C1847" s="1">
        <v>46388</v>
      </c>
      <c r="D1847">
        <v>12659</v>
      </c>
      <c r="E1847" t="s">
        <v>762</v>
      </c>
      <c r="F1847" s="3" t="s">
        <v>28</v>
      </c>
      <c r="G1847" s="3">
        <v>1</v>
      </c>
      <c r="H1847" s="3">
        <v>15</v>
      </c>
      <c r="I1847" t="s">
        <v>772</v>
      </c>
      <c r="J1847">
        <v>5.15</v>
      </c>
      <c r="K1847" t="s">
        <v>764</v>
      </c>
      <c r="L1847" t="s">
        <v>765</v>
      </c>
      <c r="M1847">
        <v>2</v>
      </c>
    </row>
    <row r="1848" spans="1:13" x14ac:dyDescent="0.2">
      <c r="A1848" t="s">
        <v>761</v>
      </c>
      <c r="B1848" s="1">
        <v>45292</v>
      </c>
      <c r="C1848" s="1">
        <v>46388</v>
      </c>
      <c r="D1848">
        <v>12659</v>
      </c>
      <c r="E1848" t="s">
        <v>762</v>
      </c>
      <c r="F1848" s="3" t="s">
        <v>28</v>
      </c>
      <c r="G1848" s="3">
        <v>1</v>
      </c>
      <c r="H1848" s="3">
        <v>16</v>
      </c>
      <c r="I1848" t="s">
        <v>772</v>
      </c>
      <c r="J1848">
        <v>5.15</v>
      </c>
      <c r="K1848" t="s">
        <v>764</v>
      </c>
      <c r="L1848" t="s">
        <v>765</v>
      </c>
      <c r="M1848">
        <v>2</v>
      </c>
    </row>
    <row r="1849" spans="1:13" x14ac:dyDescent="0.2">
      <c r="A1849" t="s">
        <v>761</v>
      </c>
      <c r="B1849" s="1">
        <v>45292</v>
      </c>
      <c r="C1849" s="1">
        <v>46388</v>
      </c>
      <c r="D1849">
        <v>12659</v>
      </c>
      <c r="E1849" t="s">
        <v>762</v>
      </c>
      <c r="F1849" s="3" t="s">
        <v>28</v>
      </c>
      <c r="G1849" s="3">
        <v>2</v>
      </c>
      <c r="H1849" s="3">
        <v>1</v>
      </c>
      <c r="I1849" t="s">
        <v>772</v>
      </c>
      <c r="J1849">
        <v>3.29</v>
      </c>
      <c r="K1849" t="s">
        <v>764</v>
      </c>
      <c r="L1849" t="s">
        <v>765</v>
      </c>
      <c r="M1849">
        <v>2</v>
      </c>
    </row>
    <row r="1850" spans="1:13" x14ac:dyDescent="0.2">
      <c r="A1850" t="s">
        <v>761</v>
      </c>
      <c r="B1850" s="1">
        <v>45292</v>
      </c>
      <c r="C1850" s="1">
        <v>46388</v>
      </c>
      <c r="D1850">
        <v>12659</v>
      </c>
      <c r="E1850" t="s">
        <v>762</v>
      </c>
      <c r="F1850" s="3" t="s">
        <v>28</v>
      </c>
      <c r="G1850" s="3">
        <v>2</v>
      </c>
      <c r="H1850" s="3">
        <v>2</v>
      </c>
      <c r="I1850" t="s">
        <v>772</v>
      </c>
      <c r="J1850">
        <v>3.29</v>
      </c>
      <c r="K1850" t="s">
        <v>764</v>
      </c>
      <c r="L1850" t="s">
        <v>765</v>
      </c>
      <c r="M1850">
        <v>2</v>
      </c>
    </row>
    <row r="1851" spans="1:13" x14ac:dyDescent="0.2">
      <c r="A1851" t="s">
        <v>761</v>
      </c>
      <c r="B1851" s="1">
        <v>45292</v>
      </c>
      <c r="C1851" s="1">
        <v>46388</v>
      </c>
      <c r="D1851">
        <v>12659</v>
      </c>
      <c r="E1851" t="s">
        <v>762</v>
      </c>
      <c r="F1851" s="3" t="s">
        <v>28</v>
      </c>
      <c r="G1851" s="3">
        <v>2</v>
      </c>
      <c r="H1851" s="3">
        <v>3</v>
      </c>
      <c r="I1851" t="s">
        <v>772</v>
      </c>
      <c r="J1851">
        <v>3.29</v>
      </c>
      <c r="K1851" t="s">
        <v>764</v>
      </c>
      <c r="L1851" t="s">
        <v>765</v>
      </c>
      <c r="M1851">
        <v>2</v>
      </c>
    </row>
    <row r="1852" spans="1:13" x14ac:dyDescent="0.2">
      <c r="A1852" t="s">
        <v>761</v>
      </c>
      <c r="B1852" s="1">
        <v>45292</v>
      </c>
      <c r="C1852" s="1">
        <v>46388</v>
      </c>
      <c r="D1852">
        <v>12659</v>
      </c>
      <c r="E1852" t="s">
        <v>762</v>
      </c>
      <c r="F1852" s="3" t="s">
        <v>28</v>
      </c>
      <c r="G1852" s="3">
        <v>2</v>
      </c>
      <c r="H1852" s="3">
        <v>4</v>
      </c>
      <c r="I1852" t="s">
        <v>772</v>
      </c>
      <c r="J1852">
        <v>3.29</v>
      </c>
      <c r="K1852" t="s">
        <v>764</v>
      </c>
      <c r="L1852" t="s">
        <v>765</v>
      </c>
      <c r="M1852">
        <v>2</v>
      </c>
    </row>
    <row r="1853" spans="1:13" x14ac:dyDescent="0.2">
      <c r="A1853" t="s">
        <v>761</v>
      </c>
      <c r="B1853" s="1">
        <v>45292</v>
      </c>
      <c r="C1853" s="1">
        <v>46388</v>
      </c>
      <c r="D1853">
        <v>12659</v>
      </c>
      <c r="E1853" t="s">
        <v>762</v>
      </c>
      <c r="F1853" s="3" t="s">
        <v>28</v>
      </c>
      <c r="G1853" s="3">
        <v>2</v>
      </c>
      <c r="H1853" s="3">
        <v>5</v>
      </c>
      <c r="I1853" t="s">
        <v>772</v>
      </c>
      <c r="J1853">
        <v>4.18</v>
      </c>
      <c r="K1853" t="s">
        <v>764</v>
      </c>
      <c r="L1853" t="s">
        <v>765</v>
      </c>
      <c r="M1853">
        <v>2</v>
      </c>
    </row>
    <row r="1854" spans="1:13" x14ac:dyDescent="0.2">
      <c r="A1854" t="s">
        <v>761</v>
      </c>
      <c r="B1854" s="1">
        <v>45292</v>
      </c>
      <c r="C1854" s="1">
        <v>46388</v>
      </c>
      <c r="D1854">
        <v>12659</v>
      </c>
      <c r="E1854" t="s">
        <v>762</v>
      </c>
      <c r="F1854" s="3" t="s">
        <v>28</v>
      </c>
      <c r="G1854" s="3">
        <v>2</v>
      </c>
      <c r="H1854" s="3">
        <v>6</v>
      </c>
      <c r="I1854" t="s">
        <v>772</v>
      </c>
      <c r="J1854">
        <v>4.18</v>
      </c>
      <c r="K1854" t="s">
        <v>764</v>
      </c>
      <c r="L1854" t="s">
        <v>765</v>
      </c>
      <c r="M1854">
        <v>2</v>
      </c>
    </row>
    <row r="1855" spans="1:13" x14ac:dyDescent="0.2">
      <c r="A1855" t="s">
        <v>761</v>
      </c>
      <c r="B1855" s="1">
        <v>45292</v>
      </c>
      <c r="C1855" s="1">
        <v>46388</v>
      </c>
      <c r="D1855">
        <v>12659</v>
      </c>
      <c r="E1855" t="s">
        <v>762</v>
      </c>
      <c r="F1855" s="3" t="s">
        <v>28</v>
      </c>
      <c r="G1855" s="3">
        <v>2</v>
      </c>
      <c r="H1855" s="3">
        <v>7</v>
      </c>
      <c r="I1855" t="s">
        <v>772</v>
      </c>
      <c r="J1855">
        <v>4.18</v>
      </c>
      <c r="K1855" t="s">
        <v>764</v>
      </c>
      <c r="L1855" t="s">
        <v>765</v>
      </c>
      <c r="M1855">
        <v>2</v>
      </c>
    </row>
    <row r="1856" spans="1:13" x14ac:dyDescent="0.2">
      <c r="A1856" t="s">
        <v>761</v>
      </c>
      <c r="B1856" s="1">
        <v>45292</v>
      </c>
      <c r="C1856" s="1">
        <v>46388</v>
      </c>
      <c r="D1856">
        <v>12659</v>
      </c>
      <c r="E1856" t="s">
        <v>762</v>
      </c>
      <c r="F1856" s="3" t="s">
        <v>28</v>
      </c>
      <c r="G1856" s="3">
        <v>2</v>
      </c>
      <c r="H1856" s="3">
        <v>8</v>
      </c>
      <c r="I1856" t="s">
        <v>772</v>
      </c>
      <c r="J1856">
        <v>4.18</v>
      </c>
      <c r="K1856" t="s">
        <v>764</v>
      </c>
      <c r="L1856" t="s">
        <v>765</v>
      </c>
      <c r="M1856">
        <v>2</v>
      </c>
    </row>
    <row r="1857" spans="1:13" x14ac:dyDescent="0.2">
      <c r="A1857" t="s">
        <v>761</v>
      </c>
      <c r="B1857" s="1">
        <v>45292</v>
      </c>
      <c r="C1857" s="1">
        <v>46388</v>
      </c>
      <c r="D1857">
        <v>12659</v>
      </c>
      <c r="E1857" t="s">
        <v>762</v>
      </c>
      <c r="F1857" s="3" t="s">
        <v>28</v>
      </c>
      <c r="G1857" s="3">
        <v>2</v>
      </c>
      <c r="H1857" s="3">
        <v>9</v>
      </c>
      <c r="I1857" t="s">
        <v>772</v>
      </c>
      <c r="J1857">
        <v>4.6900000000000004</v>
      </c>
      <c r="K1857" t="s">
        <v>764</v>
      </c>
      <c r="L1857" t="s">
        <v>765</v>
      </c>
      <c r="M1857">
        <v>2</v>
      </c>
    </row>
    <row r="1858" spans="1:13" x14ac:dyDescent="0.2">
      <c r="A1858" t="s">
        <v>761</v>
      </c>
      <c r="B1858" s="1">
        <v>45292</v>
      </c>
      <c r="C1858" s="1">
        <v>46388</v>
      </c>
      <c r="D1858">
        <v>12659</v>
      </c>
      <c r="E1858" t="s">
        <v>762</v>
      </c>
      <c r="F1858" s="3" t="s">
        <v>28</v>
      </c>
      <c r="G1858" s="3">
        <v>2</v>
      </c>
      <c r="H1858" s="3">
        <v>10</v>
      </c>
      <c r="I1858" t="s">
        <v>772</v>
      </c>
      <c r="J1858">
        <v>4.6900000000000004</v>
      </c>
      <c r="K1858" t="s">
        <v>764</v>
      </c>
      <c r="L1858" t="s">
        <v>765</v>
      </c>
      <c r="M1858">
        <v>2</v>
      </c>
    </row>
    <row r="1859" spans="1:13" x14ac:dyDescent="0.2">
      <c r="A1859" t="s">
        <v>761</v>
      </c>
      <c r="B1859" s="1">
        <v>45292</v>
      </c>
      <c r="C1859" s="1">
        <v>46388</v>
      </c>
      <c r="D1859">
        <v>12659</v>
      </c>
      <c r="E1859" t="s">
        <v>762</v>
      </c>
      <c r="F1859" s="3" t="s">
        <v>28</v>
      </c>
      <c r="G1859" s="3">
        <v>2</v>
      </c>
      <c r="H1859" s="3">
        <v>11</v>
      </c>
      <c r="I1859" t="s">
        <v>772</v>
      </c>
      <c r="J1859">
        <v>4.6900000000000004</v>
      </c>
      <c r="K1859" t="s">
        <v>764</v>
      </c>
      <c r="L1859" t="s">
        <v>765</v>
      </c>
      <c r="M1859">
        <v>2</v>
      </c>
    </row>
    <row r="1860" spans="1:13" x14ac:dyDescent="0.2">
      <c r="A1860" t="s">
        <v>761</v>
      </c>
      <c r="B1860" s="1">
        <v>45292</v>
      </c>
      <c r="C1860" s="1">
        <v>46388</v>
      </c>
      <c r="D1860">
        <v>12659</v>
      </c>
      <c r="E1860" t="s">
        <v>762</v>
      </c>
      <c r="F1860" s="3" t="s">
        <v>28</v>
      </c>
      <c r="G1860" s="3">
        <v>2</v>
      </c>
      <c r="H1860" s="3">
        <v>12</v>
      </c>
      <c r="I1860" t="s">
        <v>772</v>
      </c>
      <c r="J1860">
        <v>4.6900000000000004</v>
      </c>
      <c r="K1860" t="s">
        <v>764</v>
      </c>
      <c r="L1860" t="s">
        <v>765</v>
      </c>
      <c r="M1860">
        <v>2</v>
      </c>
    </row>
    <row r="1861" spans="1:13" x14ac:dyDescent="0.2">
      <c r="A1861" t="s">
        <v>761</v>
      </c>
      <c r="B1861" s="1">
        <v>45292</v>
      </c>
      <c r="C1861" s="1">
        <v>46388</v>
      </c>
      <c r="D1861">
        <v>12659</v>
      </c>
      <c r="E1861" t="s">
        <v>762</v>
      </c>
      <c r="F1861" s="3" t="s">
        <v>28</v>
      </c>
      <c r="G1861" s="3">
        <v>2</v>
      </c>
      <c r="H1861" s="3">
        <v>13</v>
      </c>
      <c r="I1861" t="s">
        <v>772</v>
      </c>
      <c r="J1861">
        <v>5.23</v>
      </c>
      <c r="K1861" t="s">
        <v>764</v>
      </c>
      <c r="L1861" t="s">
        <v>765</v>
      </c>
      <c r="M1861">
        <v>2</v>
      </c>
    </row>
    <row r="1862" spans="1:13" x14ac:dyDescent="0.2">
      <c r="A1862" t="s">
        <v>761</v>
      </c>
      <c r="B1862" s="1">
        <v>45292</v>
      </c>
      <c r="C1862" s="1">
        <v>46388</v>
      </c>
      <c r="D1862">
        <v>12659</v>
      </c>
      <c r="E1862" t="s">
        <v>762</v>
      </c>
      <c r="F1862" s="3" t="s">
        <v>28</v>
      </c>
      <c r="G1862" s="3">
        <v>2</v>
      </c>
      <c r="H1862" s="3">
        <v>14</v>
      </c>
      <c r="I1862" t="s">
        <v>772</v>
      </c>
      <c r="J1862">
        <v>5.23</v>
      </c>
      <c r="K1862" t="s">
        <v>764</v>
      </c>
      <c r="L1862" t="s">
        <v>765</v>
      </c>
      <c r="M1862">
        <v>2</v>
      </c>
    </row>
    <row r="1863" spans="1:13" x14ac:dyDescent="0.2">
      <c r="A1863" t="s">
        <v>761</v>
      </c>
      <c r="B1863" s="1">
        <v>45292</v>
      </c>
      <c r="C1863" s="1">
        <v>46388</v>
      </c>
      <c r="D1863">
        <v>12659</v>
      </c>
      <c r="E1863" t="s">
        <v>762</v>
      </c>
      <c r="F1863" s="3" t="s">
        <v>28</v>
      </c>
      <c r="G1863" s="3">
        <v>2</v>
      </c>
      <c r="H1863" s="3">
        <v>15</v>
      </c>
      <c r="I1863" t="s">
        <v>772</v>
      </c>
      <c r="J1863">
        <v>5.23</v>
      </c>
      <c r="K1863" t="s">
        <v>764</v>
      </c>
      <c r="L1863" t="s">
        <v>765</v>
      </c>
      <c r="M1863">
        <v>2</v>
      </c>
    </row>
    <row r="1864" spans="1:13" x14ac:dyDescent="0.2">
      <c r="A1864" t="s">
        <v>761</v>
      </c>
      <c r="B1864" s="1">
        <v>45292</v>
      </c>
      <c r="C1864" s="1">
        <v>46388</v>
      </c>
      <c r="D1864">
        <v>12659</v>
      </c>
      <c r="E1864" t="s">
        <v>762</v>
      </c>
      <c r="F1864" s="3" t="s">
        <v>28</v>
      </c>
      <c r="G1864" s="3">
        <v>2</v>
      </c>
      <c r="H1864" s="3">
        <v>16</v>
      </c>
      <c r="I1864" t="s">
        <v>772</v>
      </c>
      <c r="J1864">
        <v>5.23</v>
      </c>
      <c r="K1864" t="s">
        <v>764</v>
      </c>
      <c r="L1864" t="s">
        <v>765</v>
      </c>
      <c r="M1864">
        <v>2</v>
      </c>
    </row>
    <row r="1865" spans="1:13" x14ac:dyDescent="0.2">
      <c r="A1865" t="s">
        <v>761</v>
      </c>
      <c r="B1865" s="1">
        <v>45292</v>
      </c>
      <c r="C1865" s="1">
        <v>46388</v>
      </c>
      <c r="D1865">
        <v>12659</v>
      </c>
      <c r="E1865" t="s">
        <v>762</v>
      </c>
      <c r="F1865" s="3" t="s">
        <v>28</v>
      </c>
      <c r="G1865" s="3">
        <v>3</v>
      </c>
      <c r="H1865" s="3">
        <v>1</v>
      </c>
      <c r="I1865" t="s">
        <v>772</v>
      </c>
      <c r="J1865">
        <v>3.31</v>
      </c>
      <c r="K1865" t="s">
        <v>764</v>
      </c>
      <c r="L1865" t="s">
        <v>765</v>
      </c>
      <c r="M1865">
        <v>2</v>
      </c>
    </row>
    <row r="1866" spans="1:13" x14ac:dyDescent="0.2">
      <c r="A1866" t="s">
        <v>761</v>
      </c>
      <c r="B1866" s="1">
        <v>45292</v>
      </c>
      <c r="C1866" s="1">
        <v>46388</v>
      </c>
      <c r="D1866">
        <v>12659</v>
      </c>
      <c r="E1866" t="s">
        <v>762</v>
      </c>
      <c r="F1866" s="3" t="s">
        <v>28</v>
      </c>
      <c r="G1866" s="3">
        <v>3</v>
      </c>
      <c r="H1866" s="3">
        <v>2</v>
      </c>
      <c r="I1866" t="s">
        <v>772</v>
      </c>
      <c r="J1866">
        <v>3.31</v>
      </c>
      <c r="K1866" t="s">
        <v>764</v>
      </c>
      <c r="L1866" t="s">
        <v>765</v>
      </c>
      <c r="M1866">
        <v>2</v>
      </c>
    </row>
    <row r="1867" spans="1:13" x14ac:dyDescent="0.2">
      <c r="A1867" t="s">
        <v>761</v>
      </c>
      <c r="B1867" s="1">
        <v>45292</v>
      </c>
      <c r="C1867" s="1">
        <v>46388</v>
      </c>
      <c r="D1867">
        <v>12659</v>
      </c>
      <c r="E1867" t="s">
        <v>762</v>
      </c>
      <c r="F1867" s="3" t="s">
        <v>28</v>
      </c>
      <c r="G1867" s="3">
        <v>3</v>
      </c>
      <c r="H1867" s="3">
        <v>3</v>
      </c>
      <c r="I1867" t="s">
        <v>772</v>
      </c>
      <c r="J1867">
        <v>3.31</v>
      </c>
      <c r="K1867" t="s">
        <v>764</v>
      </c>
      <c r="L1867" t="s">
        <v>765</v>
      </c>
      <c r="M1867">
        <v>2</v>
      </c>
    </row>
    <row r="1868" spans="1:13" x14ac:dyDescent="0.2">
      <c r="A1868" t="s">
        <v>761</v>
      </c>
      <c r="B1868" s="1">
        <v>45292</v>
      </c>
      <c r="C1868" s="1">
        <v>46388</v>
      </c>
      <c r="D1868">
        <v>12659</v>
      </c>
      <c r="E1868" t="s">
        <v>762</v>
      </c>
      <c r="F1868" s="3" t="s">
        <v>28</v>
      </c>
      <c r="G1868" s="3">
        <v>3</v>
      </c>
      <c r="H1868" s="3">
        <v>4</v>
      </c>
      <c r="I1868" t="s">
        <v>772</v>
      </c>
      <c r="J1868">
        <v>3.31</v>
      </c>
      <c r="K1868" t="s">
        <v>764</v>
      </c>
      <c r="L1868" t="s">
        <v>765</v>
      </c>
      <c r="M1868">
        <v>2</v>
      </c>
    </row>
    <row r="1869" spans="1:13" x14ac:dyDescent="0.2">
      <c r="A1869" t="s">
        <v>761</v>
      </c>
      <c r="B1869" s="1">
        <v>45292</v>
      </c>
      <c r="C1869" s="1">
        <v>46388</v>
      </c>
      <c r="D1869">
        <v>12659</v>
      </c>
      <c r="E1869" t="s">
        <v>762</v>
      </c>
      <c r="F1869" s="3" t="s">
        <v>28</v>
      </c>
      <c r="G1869" s="3">
        <v>3</v>
      </c>
      <c r="H1869" s="3">
        <v>5</v>
      </c>
      <c r="I1869" t="s">
        <v>772</v>
      </c>
      <c r="J1869">
        <v>4.22</v>
      </c>
      <c r="K1869" t="s">
        <v>764</v>
      </c>
      <c r="L1869" t="s">
        <v>765</v>
      </c>
      <c r="M1869">
        <v>2</v>
      </c>
    </row>
    <row r="1870" spans="1:13" x14ac:dyDescent="0.2">
      <c r="A1870" t="s">
        <v>761</v>
      </c>
      <c r="B1870" s="1">
        <v>45292</v>
      </c>
      <c r="C1870" s="1">
        <v>46388</v>
      </c>
      <c r="D1870">
        <v>12659</v>
      </c>
      <c r="E1870" t="s">
        <v>762</v>
      </c>
      <c r="F1870" s="3" t="s">
        <v>28</v>
      </c>
      <c r="G1870" s="3">
        <v>3</v>
      </c>
      <c r="H1870" s="3">
        <v>6</v>
      </c>
      <c r="I1870" t="s">
        <v>772</v>
      </c>
      <c r="J1870">
        <v>4.22</v>
      </c>
      <c r="K1870" t="s">
        <v>764</v>
      </c>
      <c r="L1870" t="s">
        <v>765</v>
      </c>
      <c r="M1870">
        <v>2</v>
      </c>
    </row>
    <row r="1871" spans="1:13" x14ac:dyDescent="0.2">
      <c r="A1871" t="s">
        <v>761</v>
      </c>
      <c r="B1871" s="1">
        <v>45292</v>
      </c>
      <c r="C1871" s="1">
        <v>46388</v>
      </c>
      <c r="D1871">
        <v>12659</v>
      </c>
      <c r="E1871" t="s">
        <v>762</v>
      </c>
      <c r="F1871" s="3" t="s">
        <v>28</v>
      </c>
      <c r="G1871" s="3">
        <v>3</v>
      </c>
      <c r="H1871" s="3">
        <v>7</v>
      </c>
      <c r="I1871" t="s">
        <v>772</v>
      </c>
      <c r="J1871">
        <v>4.22</v>
      </c>
      <c r="K1871" t="s">
        <v>764</v>
      </c>
      <c r="L1871" t="s">
        <v>765</v>
      </c>
      <c r="M1871">
        <v>2</v>
      </c>
    </row>
    <row r="1872" spans="1:13" x14ac:dyDescent="0.2">
      <c r="A1872" t="s">
        <v>761</v>
      </c>
      <c r="B1872" s="1">
        <v>45292</v>
      </c>
      <c r="C1872" s="1">
        <v>46388</v>
      </c>
      <c r="D1872">
        <v>12659</v>
      </c>
      <c r="E1872" t="s">
        <v>762</v>
      </c>
      <c r="F1872" s="3" t="s">
        <v>28</v>
      </c>
      <c r="G1872" s="3">
        <v>3</v>
      </c>
      <c r="H1872" s="3">
        <v>8</v>
      </c>
      <c r="I1872" t="s">
        <v>772</v>
      </c>
      <c r="J1872">
        <v>4.22</v>
      </c>
      <c r="K1872" t="s">
        <v>764</v>
      </c>
      <c r="L1872" t="s">
        <v>765</v>
      </c>
      <c r="M1872">
        <v>2</v>
      </c>
    </row>
    <row r="1873" spans="1:13" x14ac:dyDescent="0.2">
      <c r="A1873" t="s">
        <v>761</v>
      </c>
      <c r="B1873" s="1">
        <v>45292</v>
      </c>
      <c r="C1873" s="1">
        <v>46388</v>
      </c>
      <c r="D1873">
        <v>12659</v>
      </c>
      <c r="E1873" t="s">
        <v>762</v>
      </c>
      <c r="F1873" s="3" t="s">
        <v>28</v>
      </c>
      <c r="G1873" s="3">
        <v>3</v>
      </c>
      <c r="H1873" s="3">
        <v>9</v>
      </c>
      <c r="I1873" t="s">
        <v>772</v>
      </c>
      <c r="J1873">
        <v>4.74</v>
      </c>
      <c r="K1873" t="s">
        <v>764</v>
      </c>
      <c r="L1873" t="s">
        <v>765</v>
      </c>
      <c r="M1873">
        <v>2</v>
      </c>
    </row>
    <row r="1874" spans="1:13" x14ac:dyDescent="0.2">
      <c r="A1874" t="s">
        <v>761</v>
      </c>
      <c r="B1874" s="1">
        <v>45292</v>
      </c>
      <c r="C1874" s="1">
        <v>46388</v>
      </c>
      <c r="D1874">
        <v>12659</v>
      </c>
      <c r="E1874" t="s">
        <v>762</v>
      </c>
      <c r="F1874" s="3" t="s">
        <v>28</v>
      </c>
      <c r="G1874" s="3">
        <v>3</v>
      </c>
      <c r="H1874" s="3">
        <v>10</v>
      </c>
      <c r="I1874" t="s">
        <v>772</v>
      </c>
      <c r="J1874">
        <v>4.74</v>
      </c>
      <c r="K1874" t="s">
        <v>764</v>
      </c>
      <c r="L1874" t="s">
        <v>765</v>
      </c>
      <c r="M1874">
        <v>2</v>
      </c>
    </row>
    <row r="1875" spans="1:13" x14ac:dyDescent="0.2">
      <c r="A1875" t="s">
        <v>761</v>
      </c>
      <c r="B1875" s="1">
        <v>45292</v>
      </c>
      <c r="C1875" s="1">
        <v>46388</v>
      </c>
      <c r="D1875">
        <v>12659</v>
      </c>
      <c r="E1875" t="s">
        <v>762</v>
      </c>
      <c r="F1875" s="3" t="s">
        <v>28</v>
      </c>
      <c r="G1875" s="3">
        <v>3</v>
      </c>
      <c r="H1875" s="3">
        <v>11</v>
      </c>
      <c r="I1875" t="s">
        <v>772</v>
      </c>
      <c r="J1875">
        <v>4.74</v>
      </c>
      <c r="K1875" t="s">
        <v>764</v>
      </c>
      <c r="L1875" t="s">
        <v>765</v>
      </c>
      <c r="M1875">
        <v>2</v>
      </c>
    </row>
    <row r="1876" spans="1:13" x14ac:dyDescent="0.2">
      <c r="A1876" t="s">
        <v>761</v>
      </c>
      <c r="B1876" s="1">
        <v>45292</v>
      </c>
      <c r="C1876" s="1">
        <v>46388</v>
      </c>
      <c r="D1876">
        <v>12659</v>
      </c>
      <c r="E1876" t="s">
        <v>762</v>
      </c>
      <c r="F1876" s="3" t="s">
        <v>28</v>
      </c>
      <c r="G1876" s="3">
        <v>3</v>
      </c>
      <c r="H1876" s="3">
        <v>12</v>
      </c>
      <c r="I1876" t="s">
        <v>772</v>
      </c>
      <c r="J1876">
        <v>4.74</v>
      </c>
      <c r="K1876" t="s">
        <v>764</v>
      </c>
      <c r="L1876" t="s">
        <v>765</v>
      </c>
      <c r="M1876">
        <v>2</v>
      </c>
    </row>
    <row r="1877" spans="1:13" x14ac:dyDescent="0.2">
      <c r="A1877" t="s">
        <v>761</v>
      </c>
      <c r="B1877" s="1">
        <v>45292</v>
      </c>
      <c r="C1877" s="1">
        <v>46388</v>
      </c>
      <c r="D1877">
        <v>12659</v>
      </c>
      <c r="E1877" t="s">
        <v>762</v>
      </c>
      <c r="F1877" s="3" t="s">
        <v>28</v>
      </c>
      <c r="G1877" s="3">
        <v>3</v>
      </c>
      <c r="H1877" s="3">
        <v>13</v>
      </c>
      <c r="I1877" t="s">
        <v>772</v>
      </c>
      <c r="J1877">
        <v>5.29</v>
      </c>
      <c r="K1877" t="s">
        <v>764</v>
      </c>
      <c r="L1877" t="s">
        <v>765</v>
      </c>
      <c r="M1877">
        <v>2</v>
      </c>
    </row>
    <row r="1878" spans="1:13" x14ac:dyDescent="0.2">
      <c r="A1878" t="s">
        <v>761</v>
      </c>
      <c r="B1878" s="1">
        <v>45292</v>
      </c>
      <c r="C1878" s="1">
        <v>46388</v>
      </c>
      <c r="D1878">
        <v>12659</v>
      </c>
      <c r="E1878" t="s">
        <v>762</v>
      </c>
      <c r="F1878" s="3" t="s">
        <v>28</v>
      </c>
      <c r="G1878" s="3">
        <v>3</v>
      </c>
      <c r="H1878" s="3">
        <v>14</v>
      </c>
      <c r="I1878" t="s">
        <v>772</v>
      </c>
      <c r="J1878">
        <v>5.29</v>
      </c>
      <c r="K1878" t="s">
        <v>764</v>
      </c>
      <c r="L1878" t="s">
        <v>765</v>
      </c>
      <c r="M1878">
        <v>2</v>
      </c>
    </row>
    <row r="1879" spans="1:13" x14ac:dyDescent="0.2">
      <c r="A1879" t="s">
        <v>761</v>
      </c>
      <c r="B1879" s="1">
        <v>45292</v>
      </c>
      <c r="C1879" s="1">
        <v>46388</v>
      </c>
      <c r="D1879">
        <v>12659</v>
      </c>
      <c r="E1879" t="s">
        <v>762</v>
      </c>
      <c r="F1879" s="3" t="s">
        <v>28</v>
      </c>
      <c r="G1879" s="3">
        <v>3</v>
      </c>
      <c r="H1879" s="3">
        <v>15</v>
      </c>
      <c r="I1879" t="s">
        <v>772</v>
      </c>
      <c r="J1879">
        <v>5.29</v>
      </c>
      <c r="K1879" t="s">
        <v>764</v>
      </c>
      <c r="L1879" t="s">
        <v>765</v>
      </c>
      <c r="M1879">
        <v>2</v>
      </c>
    </row>
    <row r="1880" spans="1:13" x14ac:dyDescent="0.2">
      <c r="A1880" t="s">
        <v>761</v>
      </c>
      <c r="B1880" s="1">
        <v>45292</v>
      </c>
      <c r="C1880" s="1">
        <v>46388</v>
      </c>
      <c r="D1880">
        <v>12659</v>
      </c>
      <c r="E1880" t="s">
        <v>762</v>
      </c>
      <c r="F1880" s="3" t="s">
        <v>28</v>
      </c>
      <c r="G1880" s="3">
        <v>3</v>
      </c>
      <c r="H1880" s="3">
        <v>16</v>
      </c>
      <c r="I1880" t="s">
        <v>772</v>
      </c>
      <c r="J1880">
        <v>5.29</v>
      </c>
      <c r="K1880" t="s">
        <v>764</v>
      </c>
      <c r="L1880" t="s">
        <v>765</v>
      </c>
      <c r="M1880">
        <v>2</v>
      </c>
    </row>
    <row r="1881" spans="1:13" x14ac:dyDescent="0.2">
      <c r="A1881" t="s">
        <v>761</v>
      </c>
      <c r="B1881" s="1">
        <v>45292</v>
      </c>
      <c r="C1881" s="1">
        <v>46388</v>
      </c>
      <c r="D1881">
        <v>12659</v>
      </c>
      <c r="E1881" t="s">
        <v>762</v>
      </c>
      <c r="F1881" s="3" t="s">
        <v>28</v>
      </c>
      <c r="G1881" s="3">
        <v>4</v>
      </c>
      <c r="H1881" s="3">
        <v>1</v>
      </c>
      <c r="I1881" t="s">
        <v>772</v>
      </c>
      <c r="J1881">
        <v>3.4</v>
      </c>
      <c r="K1881" t="s">
        <v>764</v>
      </c>
      <c r="L1881" t="s">
        <v>765</v>
      </c>
      <c r="M1881">
        <v>2</v>
      </c>
    </row>
    <row r="1882" spans="1:13" x14ac:dyDescent="0.2">
      <c r="A1882" t="s">
        <v>761</v>
      </c>
      <c r="B1882" s="1">
        <v>45292</v>
      </c>
      <c r="C1882" s="1">
        <v>46388</v>
      </c>
      <c r="D1882">
        <v>12659</v>
      </c>
      <c r="E1882" t="s">
        <v>762</v>
      </c>
      <c r="F1882" s="3" t="s">
        <v>28</v>
      </c>
      <c r="G1882" s="3">
        <v>4</v>
      </c>
      <c r="H1882" s="3">
        <v>2</v>
      </c>
      <c r="I1882" t="s">
        <v>772</v>
      </c>
      <c r="J1882">
        <v>3.4</v>
      </c>
      <c r="K1882" t="s">
        <v>764</v>
      </c>
      <c r="L1882" t="s">
        <v>765</v>
      </c>
      <c r="M1882">
        <v>2</v>
      </c>
    </row>
    <row r="1883" spans="1:13" x14ac:dyDescent="0.2">
      <c r="A1883" t="s">
        <v>761</v>
      </c>
      <c r="B1883" s="1">
        <v>45292</v>
      </c>
      <c r="C1883" s="1">
        <v>46388</v>
      </c>
      <c r="D1883">
        <v>12659</v>
      </c>
      <c r="E1883" t="s">
        <v>762</v>
      </c>
      <c r="F1883" s="3" t="s">
        <v>28</v>
      </c>
      <c r="G1883" s="3">
        <v>4</v>
      </c>
      <c r="H1883" s="3">
        <v>3</v>
      </c>
      <c r="I1883" t="s">
        <v>772</v>
      </c>
      <c r="J1883">
        <v>3.4</v>
      </c>
      <c r="K1883" t="s">
        <v>764</v>
      </c>
      <c r="L1883" t="s">
        <v>765</v>
      </c>
      <c r="M1883">
        <v>2</v>
      </c>
    </row>
    <row r="1884" spans="1:13" x14ac:dyDescent="0.2">
      <c r="A1884" t="s">
        <v>761</v>
      </c>
      <c r="B1884" s="1">
        <v>45292</v>
      </c>
      <c r="C1884" s="1">
        <v>46388</v>
      </c>
      <c r="D1884">
        <v>12659</v>
      </c>
      <c r="E1884" t="s">
        <v>762</v>
      </c>
      <c r="F1884" s="3" t="s">
        <v>28</v>
      </c>
      <c r="G1884" s="3">
        <v>4</v>
      </c>
      <c r="H1884" s="3">
        <v>4</v>
      </c>
      <c r="I1884" t="s">
        <v>772</v>
      </c>
      <c r="J1884">
        <v>3.4</v>
      </c>
      <c r="K1884" t="s">
        <v>764</v>
      </c>
      <c r="L1884" t="s">
        <v>765</v>
      </c>
      <c r="M1884">
        <v>2</v>
      </c>
    </row>
    <row r="1885" spans="1:13" x14ac:dyDescent="0.2">
      <c r="A1885" t="s">
        <v>761</v>
      </c>
      <c r="B1885" s="1">
        <v>45292</v>
      </c>
      <c r="C1885" s="1">
        <v>46388</v>
      </c>
      <c r="D1885">
        <v>12659</v>
      </c>
      <c r="E1885" t="s">
        <v>762</v>
      </c>
      <c r="F1885" s="3" t="s">
        <v>28</v>
      </c>
      <c r="G1885" s="3">
        <v>4</v>
      </c>
      <c r="H1885" s="3">
        <v>5</v>
      </c>
      <c r="I1885" t="s">
        <v>772</v>
      </c>
      <c r="J1885">
        <v>4.28</v>
      </c>
      <c r="K1885" t="s">
        <v>764</v>
      </c>
      <c r="L1885" t="s">
        <v>765</v>
      </c>
      <c r="M1885">
        <v>2</v>
      </c>
    </row>
    <row r="1886" spans="1:13" x14ac:dyDescent="0.2">
      <c r="A1886" t="s">
        <v>761</v>
      </c>
      <c r="B1886" s="1">
        <v>45292</v>
      </c>
      <c r="C1886" s="1">
        <v>46388</v>
      </c>
      <c r="D1886">
        <v>12659</v>
      </c>
      <c r="E1886" t="s">
        <v>762</v>
      </c>
      <c r="F1886" s="3" t="s">
        <v>28</v>
      </c>
      <c r="G1886" s="3">
        <v>4</v>
      </c>
      <c r="H1886" s="3">
        <v>6</v>
      </c>
      <c r="I1886" t="s">
        <v>772</v>
      </c>
      <c r="J1886">
        <v>4.28</v>
      </c>
      <c r="K1886" t="s">
        <v>764</v>
      </c>
      <c r="L1886" t="s">
        <v>765</v>
      </c>
      <c r="M1886">
        <v>2</v>
      </c>
    </row>
    <row r="1887" spans="1:13" x14ac:dyDescent="0.2">
      <c r="A1887" t="s">
        <v>761</v>
      </c>
      <c r="B1887" s="1">
        <v>45292</v>
      </c>
      <c r="C1887" s="1">
        <v>46388</v>
      </c>
      <c r="D1887">
        <v>12659</v>
      </c>
      <c r="E1887" t="s">
        <v>762</v>
      </c>
      <c r="F1887" s="3" t="s">
        <v>28</v>
      </c>
      <c r="G1887" s="3">
        <v>4</v>
      </c>
      <c r="H1887" s="3">
        <v>7</v>
      </c>
      <c r="I1887" t="s">
        <v>772</v>
      </c>
      <c r="J1887">
        <v>4.28</v>
      </c>
      <c r="K1887" t="s">
        <v>764</v>
      </c>
      <c r="L1887" t="s">
        <v>765</v>
      </c>
      <c r="M1887">
        <v>2</v>
      </c>
    </row>
    <row r="1888" spans="1:13" x14ac:dyDescent="0.2">
      <c r="A1888" t="s">
        <v>761</v>
      </c>
      <c r="B1888" s="1">
        <v>45292</v>
      </c>
      <c r="C1888" s="1">
        <v>46388</v>
      </c>
      <c r="D1888">
        <v>12659</v>
      </c>
      <c r="E1888" t="s">
        <v>762</v>
      </c>
      <c r="F1888" s="3" t="s">
        <v>28</v>
      </c>
      <c r="G1888" s="3">
        <v>4</v>
      </c>
      <c r="H1888" s="3">
        <v>8</v>
      </c>
      <c r="I1888" t="s">
        <v>772</v>
      </c>
      <c r="J1888">
        <v>4.28</v>
      </c>
      <c r="K1888" t="s">
        <v>764</v>
      </c>
      <c r="L1888" t="s">
        <v>765</v>
      </c>
      <c r="M1888">
        <v>2</v>
      </c>
    </row>
    <row r="1889" spans="1:13" x14ac:dyDescent="0.2">
      <c r="A1889" t="s">
        <v>761</v>
      </c>
      <c r="B1889" s="1">
        <v>45292</v>
      </c>
      <c r="C1889" s="1">
        <v>46388</v>
      </c>
      <c r="D1889">
        <v>12659</v>
      </c>
      <c r="E1889" t="s">
        <v>762</v>
      </c>
      <c r="F1889" s="3" t="s">
        <v>28</v>
      </c>
      <c r="G1889" s="3">
        <v>4</v>
      </c>
      <c r="H1889" s="3">
        <v>9</v>
      </c>
      <c r="I1889" t="s">
        <v>772</v>
      </c>
      <c r="J1889">
        <v>4.8</v>
      </c>
      <c r="K1889" t="s">
        <v>764</v>
      </c>
      <c r="L1889" t="s">
        <v>765</v>
      </c>
      <c r="M1889">
        <v>2</v>
      </c>
    </row>
    <row r="1890" spans="1:13" x14ac:dyDescent="0.2">
      <c r="A1890" t="s">
        <v>761</v>
      </c>
      <c r="B1890" s="1">
        <v>45292</v>
      </c>
      <c r="C1890" s="1">
        <v>46388</v>
      </c>
      <c r="D1890">
        <v>12659</v>
      </c>
      <c r="E1890" t="s">
        <v>762</v>
      </c>
      <c r="F1890" s="3" t="s">
        <v>28</v>
      </c>
      <c r="G1890" s="3">
        <v>4</v>
      </c>
      <c r="H1890" s="3">
        <v>10</v>
      </c>
      <c r="I1890" t="s">
        <v>772</v>
      </c>
      <c r="J1890">
        <v>4.8</v>
      </c>
      <c r="K1890" t="s">
        <v>764</v>
      </c>
      <c r="L1890" t="s">
        <v>765</v>
      </c>
      <c r="M1890">
        <v>2</v>
      </c>
    </row>
    <row r="1891" spans="1:13" x14ac:dyDescent="0.2">
      <c r="A1891" t="s">
        <v>761</v>
      </c>
      <c r="B1891" s="1">
        <v>45292</v>
      </c>
      <c r="C1891" s="1">
        <v>46388</v>
      </c>
      <c r="D1891">
        <v>12659</v>
      </c>
      <c r="E1891" t="s">
        <v>762</v>
      </c>
      <c r="F1891" s="3" t="s">
        <v>28</v>
      </c>
      <c r="G1891" s="3">
        <v>4</v>
      </c>
      <c r="H1891" s="3">
        <v>11</v>
      </c>
      <c r="I1891" t="s">
        <v>772</v>
      </c>
      <c r="J1891">
        <v>4.8</v>
      </c>
      <c r="K1891" t="s">
        <v>764</v>
      </c>
      <c r="L1891" t="s">
        <v>765</v>
      </c>
      <c r="M1891">
        <v>2</v>
      </c>
    </row>
    <row r="1892" spans="1:13" x14ac:dyDescent="0.2">
      <c r="A1892" t="s">
        <v>761</v>
      </c>
      <c r="B1892" s="1">
        <v>45292</v>
      </c>
      <c r="C1892" s="1">
        <v>46388</v>
      </c>
      <c r="D1892">
        <v>12659</v>
      </c>
      <c r="E1892" t="s">
        <v>762</v>
      </c>
      <c r="F1892" s="3" t="s">
        <v>28</v>
      </c>
      <c r="G1892" s="3">
        <v>4</v>
      </c>
      <c r="H1892" s="3">
        <v>12</v>
      </c>
      <c r="I1892" t="s">
        <v>772</v>
      </c>
      <c r="J1892">
        <v>4.8</v>
      </c>
      <c r="K1892" t="s">
        <v>764</v>
      </c>
      <c r="L1892" t="s">
        <v>765</v>
      </c>
      <c r="M1892">
        <v>2</v>
      </c>
    </row>
    <row r="1893" spans="1:13" x14ac:dyDescent="0.2">
      <c r="A1893" t="s">
        <v>761</v>
      </c>
      <c r="B1893" s="1">
        <v>45292</v>
      </c>
      <c r="C1893" s="1">
        <v>46388</v>
      </c>
      <c r="D1893">
        <v>12659</v>
      </c>
      <c r="E1893" t="s">
        <v>762</v>
      </c>
      <c r="F1893" s="3" t="s">
        <v>28</v>
      </c>
      <c r="G1893" s="3">
        <v>4</v>
      </c>
      <c r="H1893" s="3">
        <v>13</v>
      </c>
      <c r="I1893" t="s">
        <v>772</v>
      </c>
      <c r="J1893">
        <v>5.35</v>
      </c>
      <c r="K1893" t="s">
        <v>764</v>
      </c>
      <c r="L1893" t="s">
        <v>765</v>
      </c>
      <c r="M1893">
        <v>2</v>
      </c>
    </row>
    <row r="1894" spans="1:13" x14ac:dyDescent="0.2">
      <c r="A1894" t="s">
        <v>761</v>
      </c>
      <c r="B1894" s="1">
        <v>45292</v>
      </c>
      <c r="C1894" s="1">
        <v>46388</v>
      </c>
      <c r="D1894">
        <v>12659</v>
      </c>
      <c r="E1894" t="s">
        <v>762</v>
      </c>
      <c r="F1894" s="3" t="s">
        <v>28</v>
      </c>
      <c r="G1894" s="3">
        <v>4</v>
      </c>
      <c r="H1894" s="3">
        <v>14</v>
      </c>
      <c r="I1894" t="s">
        <v>772</v>
      </c>
      <c r="J1894">
        <v>5.35</v>
      </c>
      <c r="K1894" t="s">
        <v>764</v>
      </c>
      <c r="L1894" t="s">
        <v>765</v>
      </c>
      <c r="M1894">
        <v>2</v>
      </c>
    </row>
    <row r="1895" spans="1:13" x14ac:dyDescent="0.2">
      <c r="A1895" t="s">
        <v>761</v>
      </c>
      <c r="B1895" s="1">
        <v>45292</v>
      </c>
      <c r="C1895" s="1">
        <v>46388</v>
      </c>
      <c r="D1895">
        <v>12659</v>
      </c>
      <c r="E1895" t="s">
        <v>762</v>
      </c>
      <c r="F1895" s="3" t="s">
        <v>28</v>
      </c>
      <c r="G1895" s="3">
        <v>4</v>
      </c>
      <c r="H1895" s="3">
        <v>15</v>
      </c>
      <c r="I1895" t="s">
        <v>772</v>
      </c>
      <c r="J1895">
        <v>5.35</v>
      </c>
      <c r="K1895" t="s">
        <v>764</v>
      </c>
      <c r="L1895" t="s">
        <v>765</v>
      </c>
      <c r="M1895">
        <v>2</v>
      </c>
    </row>
    <row r="1896" spans="1:13" x14ac:dyDescent="0.2">
      <c r="A1896" t="s">
        <v>761</v>
      </c>
      <c r="B1896" s="1">
        <v>45292</v>
      </c>
      <c r="C1896" s="1">
        <v>46388</v>
      </c>
      <c r="D1896">
        <v>12659</v>
      </c>
      <c r="E1896" t="s">
        <v>762</v>
      </c>
      <c r="F1896" s="3" t="s">
        <v>28</v>
      </c>
      <c r="G1896" s="3">
        <v>4</v>
      </c>
      <c r="H1896" s="3">
        <v>16</v>
      </c>
      <c r="I1896" t="s">
        <v>772</v>
      </c>
      <c r="J1896">
        <v>5.35</v>
      </c>
      <c r="K1896" t="s">
        <v>764</v>
      </c>
      <c r="L1896" t="s">
        <v>765</v>
      </c>
      <c r="M1896">
        <v>2</v>
      </c>
    </row>
    <row r="1897" spans="1:13" x14ac:dyDescent="0.2">
      <c r="A1897" t="s">
        <v>761</v>
      </c>
      <c r="B1897" s="1">
        <v>45292</v>
      </c>
      <c r="C1897" s="1">
        <v>46388</v>
      </c>
      <c r="D1897">
        <v>12659</v>
      </c>
      <c r="E1897" t="s">
        <v>762</v>
      </c>
      <c r="F1897" s="3" t="s">
        <v>28</v>
      </c>
      <c r="G1897" s="3">
        <v>5</v>
      </c>
      <c r="H1897" s="3">
        <v>1</v>
      </c>
      <c r="I1897" t="s">
        <v>772</v>
      </c>
      <c r="J1897">
        <v>3.47</v>
      </c>
      <c r="K1897" t="s">
        <v>764</v>
      </c>
      <c r="L1897" t="s">
        <v>765</v>
      </c>
      <c r="M1897">
        <v>2</v>
      </c>
    </row>
    <row r="1898" spans="1:13" x14ac:dyDescent="0.2">
      <c r="A1898" t="s">
        <v>761</v>
      </c>
      <c r="B1898" s="1">
        <v>45292</v>
      </c>
      <c r="C1898" s="1">
        <v>46388</v>
      </c>
      <c r="D1898">
        <v>12659</v>
      </c>
      <c r="E1898" t="s">
        <v>762</v>
      </c>
      <c r="F1898" s="3" t="s">
        <v>28</v>
      </c>
      <c r="G1898" s="3">
        <v>5</v>
      </c>
      <c r="H1898" s="3">
        <v>2</v>
      </c>
      <c r="I1898" t="s">
        <v>772</v>
      </c>
      <c r="J1898">
        <v>3.47</v>
      </c>
      <c r="K1898" t="s">
        <v>764</v>
      </c>
      <c r="L1898" t="s">
        <v>765</v>
      </c>
      <c r="M1898">
        <v>2</v>
      </c>
    </row>
    <row r="1899" spans="1:13" x14ac:dyDescent="0.2">
      <c r="A1899" t="s">
        <v>761</v>
      </c>
      <c r="B1899" s="1">
        <v>45292</v>
      </c>
      <c r="C1899" s="1">
        <v>46388</v>
      </c>
      <c r="D1899">
        <v>12659</v>
      </c>
      <c r="E1899" t="s">
        <v>762</v>
      </c>
      <c r="F1899" s="3" t="s">
        <v>28</v>
      </c>
      <c r="G1899" s="3">
        <v>5</v>
      </c>
      <c r="H1899" s="3">
        <v>3</v>
      </c>
      <c r="I1899" t="s">
        <v>772</v>
      </c>
      <c r="J1899">
        <v>3.47</v>
      </c>
      <c r="K1899" t="s">
        <v>764</v>
      </c>
      <c r="L1899" t="s">
        <v>765</v>
      </c>
      <c r="M1899">
        <v>2</v>
      </c>
    </row>
    <row r="1900" spans="1:13" x14ac:dyDescent="0.2">
      <c r="A1900" t="s">
        <v>761</v>
      </c>
      <c r="B1900" s="1">
        <v>45292</v>
      </c>
      <c r="C1900" s="1">
        <v>46388</v>
      </c>
      <c r="D1900">
        <v>12659</v>
      </c>
      <c r="E1900" t="s">
        <v>762</v>
      </c>
      <c r="F1900" s="3" t="s">
        <v>28</v>
      </c>
      <c r="G1900" s="3">
        <v>5</v>
      </c>
      <c r="H1900" s="3">
        <v>4</v>
      </c>
      <c r="I1900" t="s">
        <v>772</v>
      </c>
      <c r="J1900">
        <v>3.47</v>
      </c>
      <c r="K1900" t="s">
        <v>764</v>
      </c>
      <c r="L1900" t="s">
        <v>765</v>
      </c>
      <c r="M1900">
        <v>2</v>
      </c>
    </row>
    <row r="1901" spans="1:13" x14ac:dyDescent="0.2">
      <c r="A1901" t="s">
        <v>761</v>
      </c>
      <c r="B1901" s="1">
        <v>45292</v>
      </c>
      <c r="C1901" s="1">
        <v>46388</v>
      </c>
      <c r="D1901">
        <v>12659</v>
      </c>
      <c r="E1901" t="s">
        <v>762</v>
      </c>
      <c r="F1901" s="3" t="s">
        <v>28</v>
      </c>
      <c r="G1901" s="3">
        <v>5</v>
      </c>
      <c r="H1901" s="3">
        <v>5</v>
      </c>
      <c r="I1901" t="s">
        <v>772</v>
      </c>
      <c r="J1901">
        <v>4.33</v>
      </c>
      <c r="K1901" t="s">
        <v>764</v>
      </c>
      <c r="L1901" t="s">
        <v>765</v>
      </c>
      <c r="M1901">
        <v>2</v>
      </c>
    </row>
    <row r="1902" spans="1:13" x14ac:dyDescent="0.2">
      <c r="A1902" t="s">
        <v>761</v>
      </c>
      <c r="B1902" s="1">
        <v>45292</v>
      </c>
      <c r="C1902" s="1">
        <v>46388</v>
      </c>
      <c r="D1902">
        <v>12659</v>
      </c>
      <c r="E1902" t="s">
        <v>762</v>
      </c>
      <c r="F1902" s="3" t="s">
        <v>28</v>
      </c>
      <c r="G1902" s="3">
        <v>5</v>
      </c>
      <c r="H1902" s="3">
        <v>6</v>
      </c>
      <c r="I1902" t="s">
        <v>772</v>
      </c>
      <c r="J1902">
        <v>4.33</v>
      </c>
      <c r="K1902" t="s">
        <v>764</v>
      </c>
      <c r="L1902" t="s">
        <v>765</v>
      </c>
      <c r="M1902">
        <v>2</v>
      </c>
    </row>
    <row r="1903" spans="1:13" x14ac:dyDescent="0.2">
      <c r="A1903" t="s">
        <v>761</v>
      </c>
      <c r="B1903" s="1">
        <v>45292</v>
      </c>
      <c r="C1903" s="1">
        <v>46388</v>
      </c>
      <c r="D1903">
        <v>12659</v>
      </c>
      <c r="E1903" t="s">
        <v>762</v>
      </c>
      <c r="F1903" s="3" t="s">
        <v>28</v>
      </c>
      <c r="G1903" s="3">
        <v>5</v>
      </c>
      <c r="H1903" s="3">
        <v>7</v>
      </c>
      <c r="I1903" t="s">
        <v>772</v>
      </c>
      <c r="J1903">
        <v>4.33</v>
      </c>
      <c r="K1903" t="s">
        <v>764</v>
      </c>
      <c r="L1903" t="s">
        <v>765</v>
      </c>
      <c r="M1903">
        <v>2</v>
      </c>
    </row>
    <row r="1904" spans="1:13" x14ac:dyDescent="0.2">
      <c r="A1904" t="s">
        <v>761</v>
      </c>
      <c r="B1904" s="1">
        <v>45292</v>
      </c>
      <c r="C1904" s="1">
        <v>46388</v>
      </c>
      <c r="D1904">
        <v>12659</v>
      </c>
      <c r="E1904" t="s">
        <v>762</v>
      </c>
      <c r="F1904" s="3" t="s">
        <v>28</v>
      </c>
      <c r="G1904" s="3">
        <v>5</v>
      </c>
      <c r="H1904" s="3">
        <v>8</v>
      </c>
      <c r="I1904" t="s">
        <v>772</v>
      </c>
      <c r="J1904">
        <v>4.33</v>
      </c>
      <c r="K1904" t="s">
        <v>764</v>
      </c>
      <c r="L1904" t="s">
        <v>765</v>
      </c>
      <c r="M1904">
        <v>2</v>
      </c>
    </row>
    <row r="1905" spans="1:13" x14ac:dyDescent="0.2">
      <c r="A1905" t="s">
        <v>761</v>
      </c>
      <c r="B1905" s="1">
        <v>45292</v>
      </c>
      <c r="C1905" s="1">
        <v>46388</v>
      </c>
      <c r="D1905">
        <v>12659</v>
      </c>
      <c r="E1905" t="s">
        <v>762</v>
      </c>
      <c r="F1905" s="3" t="s">
        <v>28</v>
      </c>
      <c r="G1905" s="3">
        <v>5</v>
      </c>
      <c r="H1905" s="3">
        <v>9</v>
      </c>
      <c r="I1905" t="s">
        <v>772</v>
      </c>
      <c r="J1905">
        <v>4.88</v>
      </c>
      <c r="K1905" t="s">
        <v>764</v>
      </c>
      <c r="L1905" t="s">
        <v>765</v>
      </c>
      <c r="M1905">
        <v>2</v>
      </c>
    </row>
    <row r="1906" spans="1:13" x14ac:dyDescent="0.2">
      <c r="A1906" t="s">
        <v>761</v>
      </c>
      <c r="B1906" s="1">
        <v>45292</v>
      </c>
      <c r="C1906" s="1">
        <v>46388</v>
      </c>
      <c r="D1906">
        <v>12659</v>
      </c>
      <c r="E1906" t="s">
        <v>762</v>
      </c>
      <c r="F1906" s="3" t="s">
        <v>28</v>
      </c>
      <c r="G1906" s="3">
        <v>5</v>
      </c>
      <c r="H1906" s="3">
        <v>10</v>
      </c>
      <c r="I1906" t="s">
        <v>772</v>
      </c>
      <c r="J1906">
        <v>4.88</v>
      </c>
      <c r="K1906" t="s">
        <v>764</v>
      </c>
      <c r="L1906" t="s">
        <v>765</v>
      </c>
      <c r="M1906">
        <v>2</v>
      </c>
    </row>
    <row r="1907" spans="1:13" x14ac:dyDescent="0.2">
      <c r="A1907" t="s">
        <v>761</v>
      </c>
      <c r="B1907" s="1">
        <v>45292</v>
      </c>
      <c r="C1907" s="1">
        <v>46388</v>
      </c>
      <c r="D1907">
        <v>12659</v>
      </c>
      <c r="E1907" t="s">
        <v>762</v>
      </c>
      <c r="F1907" s="3" t="s">
        <v>28</v>
      </c>
      <c r="G1907" s="3">
        <v>5</v>
      </c>
      <c r="H1907" s="3">
        <v>11</v>
      </c>
      <c r="I1907" t="s">
        <v>772</v>
      </c>
      <c r="J1907">
        <v>4.88</v>
      </c>
      <c r="K1907" t="s">
        <v>764</v>
      </c>
      <c r="L1907" t="s">
        <v>765</v>
      </c>
      <c r="M1907">
        <v>2</v>
      </c>
    </row>
    <row r="1908" spans="1:13" x14ac:dyDescent="0.2">
      <c r="A1908" t="s">
        <v>761</v>
      </c>
      <c r="B1908" s="1">
        <v>45292</v>
      </c>
      <c r="C1908" s="1">
        <v>46388</v>
      </c>
      <c r="D1908">
        <v>12659</v>
      </c>
      <c r="E1908" t="s">
        <v>762</v>
      </c>
      <c r="F1908" s="3" t="s">
        <v>28</v>
      </c>
      <c r="G1908" s="3">
        <v>5</v>
      </c>
      <c r="H1908" s="3">
        <v>12</v>
      </c>
      <c r="I1908" t="s">
        <v>772</v>
      </c>
      <c r="J1908">
        <v>4.88</v>
      </c>
      <c r="K1908" t="s">
        <v>764</v>
      </c>
      <c r="L1908" t="s">
        <v>765</v>
      </c>
      <c r="M1908">
        <v>2</v>
      </c>
    </row>
    <row r="1909" spans="1:13" x14ac:dyDescent="0.2">
      <c r="A1909" t="s">
        <v>761</v>
      </c>
      <c r="B1909" s="1">
        <v>45292</v>
      </c>
      <c r="C1909" s="1">
        <v>46388</v>
      </c>
      <c r="D1909">
        <v>12659</v>
      </c>
      <c r="E1909" t="s">
        <v>762</v>
      </c>
      <c r="F1909" s="3" t="s">
        <v>28</v>
      </c>
      <c r="G1909" s="3">
        <v>5</v>
      </c>
      <c r="H1909" s="3">
        <v>13</v>
      </c>
      <c r="I1909" t="s">
        <v>772</v>
      </c>
      <c r="J1909">
        <v>5.47</v>
      </c>
      <c r="K1909" t="s">
        <v>764</v>
      </c>
      <c r="L1909" t="s">
        <v>765</v>
      </c>
      <c r="M1909">
        <v>2</v>
      </c>
    </row>
    <row r="1910" spans="1:13" x14ac:dyDescent="0.2">
      <c r="A1910" t="s">
        <v>761</v>
      </c>
      <c r="B1910" s="1">
        <v>45292</v>
      </c>
      <c r="C1910" s="1">
        <v>46388</v>
      </c>
      <c r="D1910">
        <v>12659</v>
      </c>
      <c r="E1910" t="s">
        <v>762</v>
      </c>
      <c r="F1910" s="3" t="s">
        <v>28</v>
      </c>
      <c r="G1910" s="3">
        <v>5</v>
      </c>
      <c r="H1910" s="3">
        <v>14</v>
      </c>
      <c r="I1910" t="s">
        <v>772</v>
      </c>
      <c r="J1910">
        <v>5.47</v>
      </c>
      <c r="K1910" t="s">
        <v>764</v>
      </c>
      <c r="L1910" t="s">
        <v>765</v>
      </c>
      <c r="M1910">
        <v>2</v>
      </c>
    </row>
    <row r="1911" spans="1:13" x14ac:dyDescent="0.2">
      <c r="A1911" t="s">
        <v>761</v>
      </c>
      <c r="B1911" s="1">
        <v>45292</v>
      </c>
      <c r="C1911" s="1">
        <v>46388</v>
      </c>
      <c r="D1911">
        <v>12659</v>
      </c>
      <c r="E1911" t="s">
        <v>762</v>
      </c>
      <c r="F1911" s="3" t="s">
        <v>28</v>
      </c>
      <c r="G1911" s="3">
        <v>5</v>
      </c>
      <c r="H1911" s="3">
        <v>15</v>
      </c>
      <c r="I1911" t="s">
        <v>772</v>
      </c>
      <c r="J1911">
        <v>5.47</v>
      </c>
      <c r="K1911" t="s">
        <v>764</v>
      </c>
      <c r="L1911" t="s">
        <v>765</v>
      </c>
      <c r="M1911">
        <v>2</v>
      </c>
    </row>
    <row r="1912" spans="1:13" x14ac:dyDescent="0.2">
      <c r="A1912" t="s">
        <v>761</v>
      </c>
      <c r="B1912" s="1">
        <v>45292</v>
      </c>
      <c r="C1912" s="1">
        <v>46388</v>
      </c>
      <c r="D1912">
        <v>12659</v>
      </c>
      <c r="E1912" t="s">
        <v>762</v>
      </c>
      <c r="F1912" s="3" t="s">
        <v>28</v>
      </c>
      <c r="G1912" s="3">
        <v>5</v>
      </c>
      <c r="H1912" s="3">
        <v>16</v>
      </c>
      <c r="I1912" t="s">
        <v>772</v>
      </c>
      <c r="J1912">
        <v>5.47</v>
      </c>
      <c r="K1912" t="s">
        <v>764</v>
      </c>
      <c r="L1912" t="s">
        <v>765</v>
      </c>
      <c r="M1912">
        <v>2</v>
      </c>
    </row>
    <row r="1913" spans="1:13" x14ac:dyDescent="0.2">
      <c r="A1913" t="s">
        <v>761</v>
      </c>
      <c r="B1913" s="1">
        <v>45292</v>
      </c>
      <c r="C1913" s="1">
        <v>46388</v>
      </c>
      <c r="D1913">
        <v>12659</v>
      </c>
      <c r="E1913" t="s">
        <v>762</v>
      </c>
      <c r="F1913" s="3" t="s">
        <v>28</v>
      </c>
      <c r="G1913" s="3">
        <v>6</v>
      </c>
      <c r="H1913" s="3">
        <v>1</v>
      </c>
      <c r="I1913" t="s">
        <v>772</v>
      </c>
      <c r="J1913">
        <v>3.57</v>
      </c>
      <c r="K1913" t="s">
        <v>764</v>
      </c>
      <c r="L1913" t="s">
        <v>765</v>
      </c>
      <c r="M1913">
        <v>2</v>
      </c>
    </row>
    <row r="1914" spans="1:13" x14ac:dyDescent="0.2">
      <c r="A1914" t="s">
        <v>761</v>
      </c>
      <c r="B1914" s="1">
        <v>45292</v>
      </c>
      <c r="C1914" s="1">
        <v>46388</v>
      </c>
      <c r="D1914">
        <v>12659</v>
      </c>
      <c r="E1914" t="s">
        <v>762</v>
      </c>
      <c r="F1914" s="3" t="s">
        <v>28</v>
      </c>
      <c r="G1914" s="3">
        <v>6</v>
      </c>
      <c r="H1914" s="3">
        <v>2</v>
      </c>
      <c r="I1914" t="s">
        <v>772</v>
      </c>
      <c r="J1914">
        <v>3.57</v>
      </c>
      <c r="K1914" t="s">
        <v>764</v>
      </c>
      <c r="L1914" t="s">
        <v>765</v>
      </c>
      <c r="M1914">
        <v>2</v>
      </c>
    </row>
    <row r="1915" spans="1:13" x14ac:dyDescent="0.2">
      <c r="A1915" t="s">
        <v>761</v>
      </c>
      <c r="B1915" s="1">
        <v>45292</v>
      </c>
      <c r="C1915" s="1">
        <v>46388</v>
      </c>
      <c r="D1915">
        <v>12659</v>
      </c>
      <c r="E1915" t="s">
        <v>762</v>
      </c>
      <c r="F1915" s="3" t="s">
        <v>28</v>
      </c>
      <c r="G1915" s="3">
        <v>6</v>
      </c>
      <c r="H1915" s="3">
        <v>3</v>
      </c>
      <c r="I1915" t="s">
        <v>772</v>
      </c>
      <c r="J1915">
        <v>3.57</v>
      </c>
      <c r="K1915" t="s">
        <v>764</v>
      </c>
      <c r="L1915" t="s">
        <v>765</v>
      </c>
      <c r="M1915">
        <v>2</v>
      </c>
    </row>
    <row r="1916" spans="1:13" x14ac:dyDescent="0.2">
      <c r="A1916" t="s">
        <v>761</v>
      </c>
      <c r="B1916" s="1">
        <v>45292</v>
      </c>
      <c r="C1916" s="1">
        <v>46388</v>
      </c>
      <c r="D1916">
        <v>12659</v>
      </c>
      <c r="E1916" t="s">
        <v>762</v>
      </c>
      <c r="F1916" s="3" t="s">
        <v>28</v>
      </c>
      <c r="G1916" s="3">
        <v>6</v>
      </c>
      <c r="H1916" s="3">
        <v>4</v>
      </c>
      <c r="I1916" t="s">
        <v>772</v>
      </c>
      <c r="J1916">
        <v>3.57</v>
      </c>
      <c r="K1916" t="s">
        <v>764</v>
      </c>
      <c r="L1916" t="s">
        <v>765</v>
      </c>
      <c r="M1916">
        <v>2</v>
      </c>
    </row>
    <row r="1917" spans="1:13" x14ac:dyDescent="0.2">
      <c r="A1917" t="s">
        <v>761</v>
      </c>
      <c r="B1917" s="1">
        <v>45292</v>
      </c>
      <c r="C1917" s="1">
        <v>46388</v>
      </c>
      <c r="D1917">
        <v>12659</v>
      </c>
      <c r="E1917" t="s">
        <v>762</v>
      </c>
      <c r="F1917" s="3" t="s">
        <v>28</v>
      </c>
      <c r="G1917" s="3">
        <v>6</v>
      </c>
      <c r="H1917" s="3">
        <v>5</v>
      </c>
      <c r="I1917" t="s">
        <v>772</v>
      </c>
      <c r="J1917">
        <v>4.37</v>
      </c>
      <c r="K1917" t="s">
        <v>764</v>
      </c>
      <c r="L1917" t="s">
        <v>765</v>
      </c>
      <c r="M1917">
        <v>2</v>
      </c>
    </row>
    <row r="1918" spans="1:13" x14ac:dyDescent="0.2">
      <c r="A1918" t="s">
        <v>761</v>
      </c>
      <c r="B1918" s="1">
        <v>45292</v>
      </c>
      <c r="C1918" s="1">
        <v>46388</v>
      </c>
      <c r="D1918">
        <v>12659</v>
      </c>
      <c r="E1918" t="s">
        <v>762</v>
      </c>
      <c r="F1918" s="3" t="s">
        <v>28</v>
      </c>
      <c r="G1918" s="3">
        <v>6</v>
      </c>
      <c r="H1918" s="3">
        <v>6</v>
      </c>
      <c r="I1918" t="s">
        <v>772</v>
      </c>
      <c r="J1918">
        <v>4.37</v>
      </c>
      <c r="K1918" t="s">
        <v>764</v>
      </c>
      <c r="L1918" t="s">
        <v>765</v>
      </c>
      <c r="M1918">
        <v>2</v>
      </c>
    </row>
    <row r="1919" spans="1:13" x14ac:dyDescent="0.2">
      <c r="A1919" t="s">
        <v>761</v>
      </c>
      <c r="B1919" s="1">
        <v>45292</v>
      </c>
      <c r="C1919" s="1">
        <v>46388</v>
      </c>
      <c r="D1919">
        <v>12659</v>
      </c>
      <c r="E1919" t="s">
        <v>762</v>
      </c>
      <c r="F1919" s="3" t="s">
        <v>28</v>
      </c>
      <c r="G1919" s="3">
        <v>6</v>
      </c>
      <c r="H1919" s="3">
        <v>7</v>
      </c>
      <c r="I1919" t="s">
        <v>772</v>
      </c>
      <c r="J1919">
        <v>4.37</v>
      </c>
      <c r="K1919" t="s">
        <v>764</v>
      </c>
      <c r="L1919" t="s">
        <v>765</v>
      </c>
      <c r="M1919">
        <v>2</v>
      </c>
    </row>
    <row r="1920" spans="1:13" x14ac:dyDescent="0.2">
      <c r="A1920" t="s">
        <v>761</v>
      </c>
      <c r="B1920" s="1">
        <v>45292</v>
      </c>
      <c r="C1920" s="1">
        <v>46388</v>
      </c>
      <c r="D1920">
        <v>12659</v>
      </c>
      <c r="E1920" t="s">
        <v>762</v>
      </c>
      <c r="F1920" s="3" t="s">
        <v>28</v>
      </c>
      <c r="G1920" s="3">
        <v>6</v>
      </c>
      <c r="H1920" s="3">
        <v>8</v>
      </c>
      <c r="I1920" t="s">
        <v>772</v>
      </c>
      <c r="J1920">
        <v>4.37</v>
      </c>
      <c r="K1920" t="s">
        <v>764</v>
      </c>
      <c r="L1920" t="s">
        <v>765</v>
      </c>
      <c r="M1920">
        <v>2</v>
      </c>
    </row>
    <row r="1921" spans="1:13" x14ac:dyDescent="0.2">
      <c r="A1921" t="s">
        <v>761</v>
      </c>
      <c r="B1921" s="1">
        <v>45292</v>
      </c>
      <c r="C1921" s="1">
        <v>46388</v>
      </c>
      <c r="D1921">
        <v>12659</v>
      </c>
      <c r="E1921" t="s">
        <v>762</v>
      </c>
      <c r="F1921" s="3" t="s">
        <v>28</v>
      </c>
      <c r="G1921" s="3">
        <v>6</v>
      </c>
      <c r="H1921" s="3">
        <v>9</v>
      </c>
      <c r="I1921" t="s">
        <v>772</v>
      </c>
      <c r="J1921">
        <v>5.04</v>
      </c>
      <c r="K1921" t="s">
        <v>764</v>
      </c>
      <c r="L1921" t="s">
        <v>765</v>
      </c>
      <c r="M1921">
        <v>2</v>
      </c>
    </row>
    <row r="1922" spans="1:13" x14ac:dyDescent="0.2">
      <c r="A1922" t="s">
        <v>761</v>
      </c>
      <c r="B1922" s="1">
        <v>45292</v>
      </c>
      <c r="C1922" s="1">
        <v>46388</v>
      </c>
      <c r="D1922">
        <v>12659</v>
      </c>
      <c r="E1922" t="s">
        <v>762</v>
      </c>
      <c r="F1922" s="3" t="s">
        <v>28</v>
      </c>
      <c r="G1922" s="3">
        <v>6</v>
      </c>
      <c r="H1922" s="3">
        <v>10</v>
      </c>
      <c r="I1922" t="s">
        <v>772</v>
      </c>
      <c r="J1922">
        <v>5.04</v>
      </c>
      <c r="K1922" t="s">
        <v>764</v>
      </c>
      <c r="L1922" t="s">
        <v>765</v>
      </c>
      <c r="M1922">
        <v>2</v>
      </c>
    </row>
    <row r="1923" spans="1:13" x14ac:dyDescent="0.2">
      <c r="A1923" t="s">
        <v>761</v>
      </c>
      <c r="B1923" s="1">
        <v>45292</v>
      </c>
      <c r="C1923" s="1">
        <v>46388</v>
      </c>
      <c r="D1923">
        <v>12659</v>
      </c>
      <c r="E1923" t="s">
        <v>762</v>
      </c>
      <c r="F1923" s="3" t="s">
        <v>28</v>
      </c>
      <c r="G1923" s="3">
        <v>6</v>
      </c>
      <c r="H1923" s="3">
        <v>11</v>
      </c>
      <c r="I1923" t="s">
        <v>772</v>
      </c>
      <c r="J1923">
        <v>5.04</v>
      </c>
      <c r="K1923" t="s">
        <v>764</v>
      </c>
      <c r="L1923" t="s">
        <v>765</v>
      </c>
      <c r="M1923">
        <v>2</v>
      </c>
    </row>
    <row r="1924" spans="1:13" x14ac:dyDescent="0.2">
      <c r="A1924" t="s">
        <v>761</v>
      </c>
      <c r="B1924" s="1">
        <v>45292</v>
      </c>
      <c r="C1924" s="1">
        <v>46388</v>
      </c>
      <c r="D1924">
        <v>12659</v>
      </c>
      <c r="E1924" t="s">
        <v>762</v>
      </c>
      <c r="F1924" s="3" t="s">
        <v>28</v>
      </c>
      <c r="G1924" s="3">
        <v>6</v>
      </c>
      <c r="H1924" s="3">
        <v>12</v>
      </c>
      <c r="I1924" t="s">
        <v>772</v>
      </c>
      <c r="J1924">
        <v>5.04</v>
      </c>
      <c r="K1924" t="s">
        <v>764</v>
      </c>
      <c r="L1924" t="s">
        <v>765</v>
      </c>
      <c r="M1924">
        <v>2</v>
      </c>
    </row>
    <row r="1925" spans="1:13" x14ac:dyDescent="0.2">
      <c r="A1925" t="s">
        <v>761</v>
      </c>
      <c r="B1925" s="1">
        <v>45292</v>
      </c>
      <c r="C1925" s="1">
        <v>46388</v>
      </c>
      <c r="D1925">
        <v>12659</v>
      </c>
      <c r="E1925" t="s">
        <v>762</v>
      </c>
      <c r="F1925" s="3" t="s">
        <v>28</v>
      </c>
      <c r="G1925" s="3">
        <v>6</v>
      </c>
      <c r="H1925" s="3">
        <v>13</v>
      </c>
      <c r="I1925" t="s">
        <v>772</v>
      </c>
      <c r="J1925">
        <v>5.67</v>
      </c>
      <c r="K1925" t="s">
        <v>764</v>
      </c>
      <c r="L1925" t="s">
        <v>765</v>
      </c>
      <c r="M1925">
        <v>2</v>
      </c>
    </row>
    <row r="1926" spans="1:13" x14ac:dyDescent="0.2">
      <c r="A1926" t="s">
        <v>761</v>
      </c>
      <c r="B1926" s="1">
        <v>45292</v>
      </c>
      <c r="C1926" s="1">
        <v>46388</v>
      </c>
      <c r="D1926">
        <v>12659</v>
      </c>
      <c r="E1926" t="s">
        <v>762</v>
      </c>
      <c r="F1926" s="3" t="s">
        <v>28</v>
      </c>
      <c r="G1926" s="3">
        <v>6</v>
      </c>
      <c r="H1926" s="3">
        <v>14</v>
      </c>
      <c r="I1926" t="s">
        <v>772</v>
      </c>
      <c r="J1926">
        <v>5.67</v>
      </c>
      <c r="K1926" t="s">
        <v>764</v>
      </c>
      <c r="L1926" t="s">
        <v>765</v>
      </c>
      <c r="M1926">
        <v>2</v>
      </c>
    </row>
    <row r="1927" spans="1:13" x14ac:dyDescent="0.2">
      <c r="A1927" t="s">
        <v>761</v>
      </c>
      <c r="B1927" s="1">
        <v>45292</v>
      </c>
      <c r="C1927" s="1">
        <v>46388</v>
      </c>
      <c r="D1927">
        <v>12659</v>
      </c>
      <c r="E1927" t="s">
        <v>762</v>
      </c>
      <c r="F1927" s="3" t="s">
        <v>28</v>
      </c>
      <c r="G1927" s="3">
        <v>6</v>
      </c>
      <c r="H1927" s="3">
        <v>15</v>
      </c>
      <c r="I1927" t="s">
        <v>772</v>
      </c>
      <c r="J1927">
        <v>5.67</v>
      </c>
      <c r="K1927" t="s">
        <v>764</v>
      </c>
      <c r="L1927" t="s">
        <v>765</v>
      </c>
      <c r="M1927">
        <v>2</v>
      </c>
    </row>
    <row r="1928" spans="1:13" x14ac:dyDescent="0.2">
      <c r="A1928" t="s">
        <v>761</v>
      </c>
      <c r="B1928" s="1">
        <v>45292</v>
      </c>
      <c r="C1928" s="1">
        <v>46388</v>
      </c>
      <c r="D1928">
        <v>12659</v>
      </c>
      <c r="E1928" t="s">
        <v>762</v>
      </c>
      <c r="F1928" s="3" t="s">
        <v>28</v>
      </c>
      <c r="G1928" s="3">
        <v>6</v>
      </c>
      <c r="H1928" s="3">
        <v>16</v>
      </c>
      <c r="I1928" t="s">
        <v>772</v>
      </c>
      <c r="J1928">
        <v>5.67</v>
      </c>
      <c r="K1928" t="s">
        <v>764</v>
      </c>
      <c r="L1928" t="s">
        <v>765</v>
      </c>
      <c r="M1928">
        <v>2</v>
      </c>
    </row>
    <row r="1929" spans="1:13" x14ac:dyDescent="0.2">
      <c r="A1929" t="s">
        <v>761</v>
      </c>
      <c r="B1929" s="1">
        <v>45292</v>
      </c>
      <c r="C1929" s="1">
        <v>46388</v>
      </c>
      <c r="D1929">
        <v>12659</v>
      </c>
      <c r="E1929" t="s">
        <v>762</v>
      </c>
      <c r="F1929" s="3" t="s">
        <v>28</v>
      </c>
      <c r="G1929" s="3">
        <v>7</v>
      </c>
      <c r="H1929" s="3">
        <v>1</v>
      </c>
      <c r="I1929" t="s">
        <v>772</v>
      </c>
      <c r="J1929">
        <v>3.64</v>
      </c>
      <c r="K1929" t="s">
        <v>764</v>
      </c>
      <c r="L1929" t="s">
        <v>765</v>
      </c>
      <c r="M1929">
        <v>2</v>
      </c>
    </row>
    <row r="1930" spans="1:13" x14ac:dyDescent="0.2">
      <c r="A1930" t="s">
        <v>761</v>
      </c>
      <c r="B1930" s="1">
        <v>45292</v>
      </c>
      <c r="C1930" s="1">
        <v>46388</v>
      </c>
      <c r="D1930">
        <v>12659</v>
      </c>
      <c r="E1930" t="s">
        <v>762</v>
      </c>
      <c r="F1930" s="3" t="s">
        <v>28</v>
      </c>
      <c r="G1930" s="3">
        <v>7</v>
      </c>
      <c r="H1930" s="3">
        <v>2</v>
      </c>
      <c r="I1930" t="s">
        <v>772</v>
      </c>
      <c r="J1930">
        <v>3.64</v>
      </c>
      <c r="K1930" t="s">
        <v>764</v>
      </c>
      <c r="L1930" t="s">
        <v>765</v>
      </c>
      <c r="M1930">
        <v>2</v>
      </c>
    </row>
    <row r="1931" spans="1:13" x14ac:dyDescent="0.2">
      <c r="A1931" t="s">
        <v>761</v>
      </c>
      <c r="B1931" s="1">
        <v>45292</v>
      </c>
      <c r="C1931" s="1">
        <v>46388</v>
      </c>
      <c r="D1931">
        <v>12659</v>
      </c>
      <c r="E1931" t="s">
        <v>762</v>
      </c>
      <c r="F1931" s="3" t="s">
        <v>28</v>
      </c>
      <c r="G1931" s="3">
        <v>7</v>
      </c>
      <c r="H1931" s="3">
        <v>3</v>
      </c>
      <c r="I1931" t="s">
        <v>772</v>
      </c>
      <c r="J1931">
        <v>3.64</v>
      </c>
      <c r="K1931" t="s">
        <v>764</v>
      </c>
      <c r="L1931" t="s">
        <v>765</v>
      </c>
      <c r="M1931">
        <v>2</v>
      </c>
    </row>
    <row r="1932" spans="1:13" x14ac:dyDescent="0.2">
      <c r="A1932" t="s">
        <v>761</v>
      </c>
      <c r="B1932" s="1">
        <v>45292</v>
      </c>
      <c r="C1932" s="1">
        <v>46388</v>
      </c>
      <c r="D1932">
        <v>12659</v>
      </c>
      <c r="E1932" t="s">
        <v>762</v>
      </c>
      <c r="F1932" s="3" t="s">
        <v>28</v>
      </c>
      <c r="G1932" s="3">
        <v>7</v>
      </c>
      <c r="H1932" s="3">
        <v>4</v>
      </c>
      <c r="I1932" t="s">
        <v>772</v>
      </c>
      <c r="J1932">
        <v>3.64</v>
      </c>
      <c r="K1932" t="s">
        <v>764</v>
      </c>
      <c r="L1932" t="s">
        <v>765</v>
      </c>
      <c r="M1932">
        <v>2</v>
      </c>
    </row>
    <row r="1933" spans="1:13" x14ac:dyDescent="0.2">
      <c r="A1933" t="s">
        <v>761</v>
      </c>
      <c r="B1933" s="1">
        <v>45292</v>
      </c>
      <c r="C1933" s="1">
        <v>46388</v>
      </c>
      <c r="D1933">
        <v>12659</v>
      </c>
      <c r="E1933" t="s">
        <v>762</v>
      </c>
      <c r="F1933" s="3" t="s">
        <v>28</v>
      </c>
      <c r="G1933" s="3">
        <v>7</v>
      </c>
      <c r="H1933" s="3">
        <v>5</v>
      </c>
      <c r="I1933" t="s">
        <v>772</v>
      </c>
      <c r="J1933">
        <v>4.4400000000000004</v>
      </c>
      <c r="K1933" t="s">
        <v>764</v>
      </c>
      <c r="L1933" t="s">
        <v>765</v>
      </c>
      <c r="M1933">
        <v>2</v>
      </c>
    </row>
    <row r="1934" spans="1:13" x14ac:dyDescent="0.2">
      <c r="A1934" t="s">
        <v>761</v>
      </c>
      <c r="B1934" s="1">
        <v>45292</v>
      </c>
      <c r="C1934" s="1">
        <v>46388</v>
      </c>
      <c r="D1934">
        <v>12659</v>
      </c>
      <c r="E1934" t="s">
        <v>762</v>
      </c>
      <c r="F1934" s="3" t="s">
        <v>28</v>
      </c>
      <c r="G1934" s="3">
        <v>7</v>
      </c>
      <c r="H1934" s="3">
        <v>6</v>
      </c>
      <c r="I1934" t="s">
        <v>772</v>
      </c>
      <c r="J1934">
        <v>4.4400000000000004</v>
      </c>
      <c r="K1934" t="s">
        <v>764</v>
      </c>
      <c r="L1934" t="s">
        <v>765</v>
      </c>
      <c r="M1934">
        <v>2</v>
      </c>
    </row>
    <row r="1935" spans="1:13" x14ac:dyDescent="0.2">
      <c r="A1935" t="s">
        <v>761</v>
      </c>
      <c r="B1935" s="1">
        <v>45292</v>
      </c>
      <c r="C1935" s="1">
        <v>46388</v>
      </c>
      <c r="D1935">
        <v>12659</v>
      </c>
      <c r="E1935" t="s">
        <v>762</v>
      </c>
      <c r="F1935" s="3" t="s">
        <v>28</v>
      </c>
      <c r="G1935" s="3">
        <v>7</v>
      </c>
      <c r="H1935" s="3">
        <v>7</v>
      </c>
      <c r="I1935" t="s">
        <v>772</v>
      </c>
      <c r="J1935">
        <v>4.4400000000000004</v>
      </c>
      <c r="K1935" t="s">
        <v>764</v>
      </c>
      <c r="L1935" t="s">
        <v>765</v>
      </c>
      <c r="M1935">
        <v>2</v>
      </c>
    </row>
    <row r="1936" spans="1:13" x14ac:dyDescent="0.2">
      <c r="A1936" t="s">
        <v>761</v>
      </c>
      <c r="B1936" s="1">
        <v>45292</v>
      </c>
      <c r="C1936" s="1">
        <v>46388</v>
      </c>
      <c r="D1936">
        <v>12659</v>
      </c>
      <c r="E1936" t="s">
        <v>762</v>
      </c>
      <c r="F1936" s="3" t="s">
        <v>28</v>
      </c>
      <c r="G1936" s="3">
        <v>7</v>
      </c>
      <c r="H1936" s="3">
        <v>8</v>
      </c>
      <c r="I1936" t="s">
        <v>772</v>
      </c>
      <c r="J1936">
        <v>4.4400000000000004</v>
      </c>
      <c r="K1936" t="s">
        <v>764</v>
      </c>
      <c r="L1936" t="s">
        <v>765</v>
      </c>
      <c r="M1936">
        <v>2</v>
      </c>
    </row>
    <row r="1937" spans="1:13" x14ac:dyDescent="0.2">
      <c r="A1937" t="s">
        <v>761</v>
      </c>
      <c r="B1937" s="1">
        <v>45292</v>
      </c>
      <c r="C1937" s="1">
        <v>46388</v>
      </c>
      <c r="D1937">
        <v>12659</v>
      </c>
      <c r="E1937" t="s">
        <v>762</v>
      </c>
      <c r="F1937" s="3" t="s">
        <v>28</v>
      </c>
      <c r="G1937" s="3">
        <v>7</v>
      </c>
      <c r="H1937" s="3">
        <v>9</v>
      </c>
      <c r="I1937" t="s">
        <v>772</v>
      </c>
      <c r="J1937">
        <v>5.16</v>
      </c>
      <c r="K1937" t="s">
        <v>764</v>
      </c>
      <c r="L1937" t="s">
        <v>765</v>
      </c>
      <c r="M1937">
        <v>2</v>
      </c>
    </row>
    <row r="1938" spans="1:13" x14ac:dyDescent="0.2">
      <c r="A1938" t="s">
        <v>761</v>
      </c>
      <c r="B1938" s="1">
        <v>45292</v>
      </c>
      <c r="C1938" s="1">
        <v>46388</v>
      </c>
      <c r="D1938">
        <v>12659</v>
      </c>
      <c r="E1938" t="s">
        <v>762</v>
      </c>
      <c r="F1938" s="3" t="s">
        <v>28</v>
      </c>
      <c r="G1938" s="3">
        <v>7</v>
      </c>
      <c r="H1938" s="3">
        <v>10</v>
      </c>
      <c r="I1938" t="s">
        <v>772</v>
      </c>
      <c r="J1938">
        <v>5.16</v>
      </c>
      <c r="K1938" t="s">
        <v>764</v>
      </c>
      <c r="L1938" t="s">
        <v>765</v>
      </c>
      <c r="M1938">
        <v>2</v>
      </c>
    </row>
    <row r="1939" spans="1:13" x14ac:dyDescent="0.2">
      <c r="A1939" t="s">
        <v>761</v>
      </c>
      <c r="B1939" s="1">
        <v>45292</v>
      </c>
      <c r="C1939" s="1">
        <v>46388</v>
      </c>
      <c r="D1939">
        <v>12659</v>
      </c>
      <c r="E1939" t="s">
        <v>762</v>
      </c>
      <c r="F1939" s="3" t="s">
        <v>28</v>
      </c>
      <c r="G1939" s="3">
        <v>7</v>
      </c>
      <c r="H1939" s="3">
        <v>11</v>
      </c>
      <c r="I1939" t="s">
        <v>772</v>
      </c>
      <c r="J1939">
        <v>5.16</v>
      </c>
      <c r="K1939" t="s">
        <v>764</v>
      </c>
      <c r="L1939" t="s">
        <v>765</v>
      </c>
      <c r="M1939">
        <v>2</v>
      </c>
    </row>
    <row r="1940" spans="1:13" x14ac:dyDescent="0.2">
      <c r="A1940" t="s">
        <v>761</v>
      </c>
      <c r="B1940" s="1">
        <v>45292</v>
      </c>
      <c r="C1940" s="1">
        <v>46388</v>
      </c>
      <c r="D1940">
        <v>12659</v>
      </c>
      <c r="E1940" t="s">
        <v>762</v>
      </c>
      <c r="F1940" s="3" t="s">
        <v>28</v>
      </c>
      <c r="G1940" s="3">
        <v>7</v>
      </c>
      <c r="H1940" s="3">
        <v>12</v>
      </c>
      <c r="I1940" t="s">
        <v>772</v>
      </c>
      <c r="J1940">
        <v>5.16</v>
      </c>
      <c r="K1940" t="s">
        <v>764</v>
      </c>
      <c r="L1940" t="s">
        <v>765</v>
      </c>
      <c r="M1940">
        <v>2</v>
      </c>
    </row>
    <row r="1941" spans="1:13" x14ac:dyDescent="0.2">
      <c r="A1941" t="s">
        <v>761</v>
      </c>
      <c r="B1941" s="1">
        <v>45292</v>
      </c>
      <c r="C1941" s="1">
        <v>46388</v>
      </c>
      <c r="D1941">
        <v>12659</v>
      </c>
      <c r="E1941" t="s">
        <v>762</v>
      </c>
      <c r="F1941" s="3" t="s">
        <v>28</v>
      </c>
      <c r="G1941" s="3">
        <v>7</v>
      </c>
      <c r="H1941" s="3">
        <v>13</v>
      </c>
      <c r="I1941" t="s">
        <v>772</v>
      </c>
      <c r="J1941">
        <v>5.8</v>
      </c>
      <c r="K1941" t="s">
        <v>764</v>
      </c>
      <c r="L1941" t="s">
        <v>765</v>
      </c>
      <c r="M1941">
        <v>2</v>
      </c>
    </row>
    <row r="1942" spans="1:13" x14ac:dyDescent="0.2">
      <c r="A1942" t="s">
        <v>761</v>
      </c>
      <c r="B1942" s="1">
        <v>45292</v>
      </c>
      <c r="C1942" s="1">
        <v>46388</v>
      </c>
      <c r="D1942">
        <v>12659</v>
      </c>
      <c r="E1942" t="s">
        <v>762</v>
      </c>
      <c r="F1942" s="3" t="s">
        <v>28</v>
      </c>
      <c r="G1942" s="3">
        <v>7</v>
      </c>
      <c r="H1942" s="3">
        <v>14</v>
      </c>
      <c r="I1942" t="s">
        <v>772</v>
      </c>
      <c r="J1942">
        <v>5.8</v>
      </c>
      <c r="K1942" t="s">
        <v>764</v>
      </c>
      <c r="L1942" t="s">
        <v>765</v>
      </c>
      <c r="M1942">
        <v>2</v>
      </c>
    </row>
    <row r="1943" spans="1:13" x14ac:dyDescent="0.2">
      <c r="A1943" t="s">
        <v>761</v>
      </c>
      <c r="B1943" s="1">
        <v>45292</v>
      </c>
      <c r="C1943" s="1">
        <v>46388</v>
      </c>
      <c r="D1943">
        <v>12659</v>
      </c>
      <c r="E1943" t="s">
        <v>762</v>
      </c>
      <c r="F1943" s="3" t="s">
        <v>28</v>
      </c>
      <c r="G1943" s="3">
        <v>7</v>
      </c>
      <c r="H1943" s="3">
        <v>15</v>
      </c>
      <c r="I1943" t="s">
        <v>772</v>
      </c>
      <c r="J1943">
        <v>5.8</v>
      </c>
      <c r="K1943" t="s">
        <v>764</v>
      </c>
      <c r="L1943" t="s">
        <v>765</v>
      </c>
      <c r="M1943">
        <v>2</v>
      </c>
    </row>
    <row r="1944" spans="1:13" x14ac:dyDescent="0.2">
      <c r="A1944" t="s">
        <v>761</v>
      </c>
      <c r="B1944" s="1">
        <v>45292</v>
      </c>
      <c r="C1944" s="1">
        <v>46388</v>
      </c>
      <c r="D1944">
        <v>12659</v>
      </c>
      <c r="E1944" t="s">
        <v>762</v>
      </c>
      <c r="F1944" s="3" t="s">
        <v>28</v>
      </c>
      <c r="G1944" s="3">
        <v>7</v>
      </c>
      <c r="H1944" s="3">
        <v>16</v>
      </c>
      <c r="I1944" t="s">
        <v>772</v>
      </c>
      <c r="J1944">
        <v>5.8</v>
      </c>
      <c r="K1944" t="s">
        <v>764</v>
      </c>
      <c r="L1944" t="s">
        <v>765</v>
      </c>
      <c r="M1944">
        <v>2</v>
      </c>
    </row>
    <row r="1945" spans="1:13" x14ac:dyDescent="0.2">
      <c r="A1945" t="s">
        <v>761</v>
      </c>
      <c r="B1945" s="1">
        <v>45292</v>
      </c>
      <c r="C1945" s="1">
        <v>46388</v>
      </c>
      <c r="D1945">
        <v>12659</v>
      </c>
      <c r="E1945" t="s">
        <v>762</v>
      </c>
      <c r="F1945" s="3" t="s">
        <v>28</v>
      </c>
      <c r="G1945" s="3">
        <v>8</v>
      </c>
      <c r="H1945" s="3">
        <v>1</v>
      </c>
      <c r="I1945" t="s">
        <v>772</v>
      </c>
      <c r="J1945">
        <v>3.8</v>
      </c>
      <c r="K1945" t="s">
        <v>764</v>
      </c>
      <c r="L1945" t="s">
        <v>765</v>
      </c>
      <c r="M1945">
        <v>2</v>
      </c>
    </row>
    <row r="1946" spans="1:13" x14ac:dyDescent="0.2">
      <c r="A1946" t="s">
        <v>761</v>
      </c>
      <c r="B1946" s="1">
        <v>45292</v>
      </c>
      <c r="C1946" s="1">
        <v>46388</v>
      </c>
      <c r="D1946">
        <v>12659</v>
      </c>
      <c r="E1946" t="s">
        <v>762</v>
      </c>
      <c r="F1946" s="3" t="s">
        <v>28</v>
      </c>
      <c r="G1946" s="3">
        <v>8</v>
      </c>
      <c r="H1946" s="3">
        <v>2</v>
      </c>
      <c r="I1946" t="s">
        <v>772</v>
      </c>
      <c r="J1946">
        <v>3.8</v>
      </c>
      <c r="K1946" t="s">
        <v>764</v>
      </c>
      <c r="L1946" t="s">
        <v>765</v>
      </c>
      <c r="M1946">
        <v>2</v>
      </c>
    </row>
    <row r="1947" spans="1:13" x14ac:dyDescent="0.2">
      <c r="A1947" t="s">
        <v>761</v>
      </c>
      <c r="B1947" s="1">
        <v>45292</v>
      </c>
      <c r="C1947" s="1">
        <v>46388</v>
      </c>
      <c r="D1947">
        <v>12659</v>
      </c>
      <c r="E1947" t="s">
        <v>762</v>
      </c>
      <c r="F1947" s="3" t="s">
        <v>28</v>
      </c>
      <c r="G1947" s="3">
        <v>8</v>
      </c>
      <c r="H1947" s="3">
        <v>3</v>
      </c>
      <c r="I1947" t="s">
        <v>772</v>
      </c>
      <c r="J1947">
        <v>3.8</v>
      </c>
      <c r="K1947" t="s">
        <v>764</v>
      </c>
      <c r="L1947" t="s">
        <v>765</v>
      </c>
      <c r="M1947">
        <v>2</v>
      </c>
    </row>
    <row r="1948" spans="1:13" x14ac:dyDescent="0.2">
      <c r="A1948" t="s">
        <v>761</v>
      </c>
      <c r="B1948" s="1">
        <v>45292</v>
      </c>
      <c r="C1948" s="1">
        <v>46388</v>
      </c>
      <c r="D1948">
        <v>12659</v>
      </c>
      <c r="E1948" t="s">
        <v>762</v>
      </c>
      <c r="F1948" s="3" t="s">
        <v>28</v>
      </c>
      <c r="G1948" s="3">
        <v>8</v>
      </c>
      <c r="H1948" s="3">
        <v>4</v>
      </c>
      <c r="I1948" t="s">
        <v>772</v>
      </c>
      <c r="J1948">
        <v>3.8</v>
      </c>
      <c r="K1948" t="s">
        <v>764</v>
      </c>
      <c r="L1948" t="s">
        <v>765</v>
      </c>
      <c r="M1948">
        <v>2</v>
      </c>
    </row>
    <row r="1949" spans="1:13" x14ac:dyDescent="0.2">
      <c r="A1949" t="s">
        <v>761</v>
      </c>
      <c r="B1949" s="1">
        <v>45292</v>
      </c>
      <c r="C1949" s="1">
        <v>46388</v>
      </c>
      <c r="D1949">
        <v>12659</v>
      </c>
      <c r="E1949" t="s">
        <v>762</v>
      </c>
      <c r="F1949" s="3" t="s">
        <v>28</v>
      </c>
      <c r="G1949" s="3">
        <v>8</v>
      </c>
      <c r="H1949" s="3">
        <v>5</v>
      </c>
      <c r="I1949" t="s">
        <v>772</v>
      </c>
      <c r="J1949">
        <v>4.58</v>
      </c>
      <c r="K1949" t="s">
        <v>764</v>
      </c>
      <c r="L1949" t="s">
        <v>765</v>
      </c>
      <c r="M1949">
        <v>2</v>
      </c>
    </row>
    <row r="1950" spans="1:13" x14ac:dyDescent="0.2">
      <c r="A1950" t="s">
        <v>761</v>
      </c>
      <c r="B1950" s="1">
        <v>45292</v>
      </c>
      <c r="C1950" s="1">
        <v>46388</v>
      </c>
      <c r="D1950">
        <v>12659</v>
      </c>
      <c r="E1950" t="s">
        <v>762</v>
      </c>
      <c r="F1950" s="3" t="s">
        <v>28</v>
      </c>
      <c r="G1950" s="3">
        <v>8</v>
      </c>
      <c r="H1950" s="3">
        <v>6</v>
      </c>
      <c r="I1950" t="s">
        <v>772</v>
      </c>
      <c r="J1950">
        <v>4.58</v>
      </c>
      <c r="K1950" t="s">
        <v>764</v>
      </c>
      <c r="L1950" t="s">
        <v>765</v>
      </c>
      <c r="M1950">
        <v>2</v>
      </c>
    </row>
    <row r="1951" spans="1:13" x14ac:dyDescent="0.2">
      <c r="A1951" t="s">
        <v>761</v>
      </c>
      <c r="B1951" s="1">
        <v>45292</v>
      </c>
      <c r="C1951" s="1">
        <v>46388</v>
      </c>
      <c r="D1951">
        <v>12659</v>
      </c>
      <c r="E1951" t="s">
        <v>762</v>
      </c>
      <c r="F1951" s="3" t="s">
        <v>28</v>
      </c>
      <c r="G1951" s="3">
        <v>8</v>
      </c>
      <c r="H1951" s="3">
        <v>7</v>
      </c>
      <c r="I1951" t="s">
        <v>772</v>
      </c>
      <c r="J1951">
        <v>4.58</v>
      </c>
      <c r="K1951" t="s">
        <v>764</v>
      </c>
      <c r="L1951" t="s">
        <v>765</v>
      </c>
      <c r="M1951">
        <v>2</v>
      </c>
    </row>
    <row r="1952" spans="1:13" x14ac:dyDescent="0.2">
      <c r="A1952" t="s">
        <v>761</v>
      </c>
      <c r="B1952" s="1">
        <v>45292</v>
      </c>
      <c r="C1952" s="1">
        <v>46388</v>
      </c>
      <c r="D1952">
        <v>12659</v>
      </c>
      <c r="E1952" t="s">
        <v>762</v>
      </c>
      <c r="F1952" s="3" t="s">
        <v>28</v>
      </c>
      <c r="G1952" s="3">
        <v>8</v>
      </c>
      <c r="H1952" s="3">
        <v>8</v>
      </c>
      <c r="I1952" t="s">
        <v>772</v>
      </c>
      <c r="J1952">
        <v>4.58</v>
      </c>
      <c r="K1952" t="s">
        <v>764</v>
      </c>
      <c r="L1952" t="s">
        <v>765</v>
      </c>
      <c r="M1952">
        <v>2</v>
      </c>
    </row>
    <row r="1953" spans="1:13" x14ac:dyDescent="0.2">
      <c r="A1953" t="s">
        <v>761</v>
      </c>
      <c r="B1953" s="1">
        <v>45292</v>
      </c>
      <c r="C1953" s="1">
        <v>46388</v>
      </c>
      <c r="D1953">
        <v>12659</v>
      </c>
      <c r="E1953" t="s">
        <v>762</v>
      </c>
      <c r="F1953" s="3" t="s">
        <v>28</v>
      </c>
      <c r="G1953" s="3">
        <v>8</v>
      </c>
      <c r="H1953" s="3">
        <v>9</v>
      </c>
      <c r="I1953" t="s">
        <v>772</v>
      </c>
      <c r="J1953">
        <v>5.32</v>
      </c>
      <c r="K1953" t="s">
        <v>764</v>
      </c>
      <c r="L1953" t="s">
        <v>765</v>
      </c>
      <c r="M1953">
        <v>2</v>
      </c>
    </row>
    <row r="1954" spans="1:13" x14ac:dyDescent="0.2">
      <c r="A1954" t="s">
        <v>761</v>
      </c>
      <c r="B1954" s="1">
        <v>45292</v>
      </c>
      <c r="C1954" s="1">
        <v>46388</v>
      </c>
      <c r="D1954">
        <v>12659</v>
      </c>
      <c r="E1954" t="s">
        <v>762</v>
      </c>
      <c r="F1954" s="3" t="s">
        <v>28</v>
      </c>
      <c r="G1954" s="3">
        <v>8</v>
      </c>
      <c r="H1954" s="3">
        <v>10</v>
      </c>
      <c r="I1954" t="s">
        <v>772</v>
      </c>
      <c r="J1954">
        <v>5.32</v>
      </c>
      <c r="K1954" t="s">
        <v>764</v>
      </c>
      <c r="L1954" t="s">
        <v>765</v>
      </c>
      <c r="M1954">
        <v>2</v>
      </c>
    </row>
    <row r="1955" spans="1:13" x14ac:dyDescent="0.2">
      <c r="A1955" t="s">
        <v>761</v>
      </c>
      <c r="B1955" s="1">
        <v>45292</v>
      </c>
      <c r="C1955" s="1">
        <v>46388</v>
      </c>
      <c r="D1955">
        <v>12659</v>
      </c>
      <c r="E1955" t="s">
        <v>762</v>
      </c>
      <c r="F1955" s="3" t="s">
        <v>28</v>
      </c>
      <c r="G1955" s="3">
        <v>8</v>
      </c>
      <c r="H1955" s="3">
        <v>11</v>
      </c>
      <c r="I1955" t="s">
        <v>772</v>
      </c>
      <c r="J1955">
        <v>5.32</v>
      </c>
      <c r="K1955" t="s">
        <v>764</v>
      </c>
      <c r="L1955" t="s">
        <v>765</v>
      </c>
      <c r="M1955">
        <v>2</v>
      </c>
    </row>
    <row r="1956" spans="1:13" x14ac:dyDescent="0.2">
      <c r="A1956" t="s">
        <v>761</v>
      </c>
      <c r="B1956" s="1">
        <v>45292</v>
      </c>
      <c r="C1956" s="1">
        <v>46388</v>
      </c>
      <c r="D1956">
        <v>12659</v>
      </c>
      <c r="E1956" t="s">
        <v>762</v>
      </c>
      <c r="F1956" s="3" t="s">
        <v>28</v>
      </c>
      <c r="G1956" s="3">
        <v>8</v>
      </c>
      <c r="H1956" s="3">
        <v>12</v>
      </c>
      <c r="I1956" t="s">
        <v>772</v>
      </c>
      <c r="J1956">
        <v>5.32</v>
      </c>
      <c r="K1956" t="s">
        <v>764</v>
      </c>
      <c r="L1956" t="s">
        <v>765</v>
      </c>
      <c r="M1956">
        <v>2</v>
      </c>
    </row>
    <row r="1957" spans="1:13" x14ac:dyDescent="0.2">
      <c r="A1957" t="s">
        <v>761</v>
      </c>
      <c r="B1957" s="1">
        <v>45292</v>
      </c>
      <c r="C1957" s="1">
        <v>46388</v>
      </c>
      <c r="D1957">
        <v>12659</v>
      </c>
      <c r="E1957" t="s">
        <v>762</v>
      </c>
      <c r="F1957" s="3" t="s">
        <v>28</v>
      </c>
      <c r="G1957" s="3">
        <v>8</v>
      </c>
      <c r="H1957" s="3">
        <v>13</v>
      </c>
      <c r="I1957" t="s">
        <v>772</v>
      </c>
      <c r="J1957">
        <v>5.97</v>
      </c>
      <c r="K1957" t="s">
        <v>764</v>
      </c>
      <c r="L1957" t="s">
        <v>765</v>
      </c>
      <c r="M1957">
        <v>2</v>
      </c>
    </row>
    <row r="1958" spans="1:13" x14ac:dyDescent="0.2">
      <c r="A1958" t="s">
        <v>761</v>
      </c>
      <c r="B1958" s="1">
        <v>45292</v>
      </c>
      <c r="C1958" s="1">
        <v>46388</v>
      </c>
      <c r="D1958">
        <v>12659</v>
      </c>
      <c r="E1958" t="s">
        <v>762</v>
      </c>
      <c r="F1958" s="3" t="s">
        <v>28</v>
      </c>
      <c r="G1958" s="3">
        <v>8</v>
      </c>
      <c r="H1958" s="3">
        <v>14</v>
      </c>
      <c r="I1958" t="s">
        <v>772</v>
      </c>
      <c r="J1958">
        <v>5.97</v>
      </c>
      <c r="K1958" t="s">
        <v>764</v>
      </c>
      <c r="L1958" t="s">
        <v>765</v>
      </c>
      <c r="M1958">
        <v>2</v>
      </c>
    </row>
    <row r="1959" spans="1:13" x14ac:dyDescent="0.2">
      <c r="A1959" t="s">
        <v>761</v>
      </c>
      <c r="B1959" s="1">
        <v>45292</v>
      </c>
      <c r="C1959" s="1">
        <v>46388</v>
      </c>
      <c r="D1959">
        <v>12659</v>
      </c>
      <c r="E1959" t="s">
        <v>762</v>
      </c>
      <c r="F1959" s="3" t="s">
        <v>28</v>
      </c>
      <c r="G1959" s="3">
        <v>8</v>
      </c>
      <c r="H1959" s="3">
        <v>15</v>
      </c>
      <c r="I1959" t="s">
        <v>772</v>
      </c>
      <c r="J1959">
        <v>5.97</v>
      </c>
      <c r="K1959" t="s">
        <v>764</v>
      </c>
      <c r="L1959" t="s">
        <v>765</v>
      </c>
      <c r="M1959">
        <v>2</v>
      </c>
    </row>
    <row r="1960" spans="1:13" x14ac:dyDescent="0.2">
      <c r="A1960" t="s">
        <v>761</v>
      </c>
      <c r="B1960" s="1">
        <v>45292</v>
      </c>
      <c r="C1960" s="1">
        <v>46388</v>
      </c>
      <c r="D1960">
        <v>12659</v>
      </c>
      <c r="E1960" t="s">
        <v>762</v>
      </c>
      <c r="F1960" s="3" t="s">
        <v>28</v>
      </c>
      <c r="G1960" s="3">
        <v>1</v>
      </c>
      <c r="H1960" s="3">
        <v>1</v>
      </c>
      <c r="I1960" t="s">
        <v>772</v>
      </c>
      <c r="J1960">
        <v>3.19</v>
      </c>
      <c r="K1960" t="s">
        <v>764</v>
      </c>
      <c r="L1960" t="s">
        <v>765</v>
      </c>
      <c r="M1960">
        <v>3</v>
      </c>
    </row>
    <row r="1961" spans="1:13" x14ac:dyDescent="0.2">
      <c r="A1961" t="s">
        <v>761</v>
      </c>
      <c r="B1961" s="1">
        <v>45292</v>
      </c>
      <c r="C1961" s="1">
        <v>46388</v>
      </c>
      <c r="D1961">
        <v>12659</v>
      </c>
      <c r="E1961" t="s">
        <v>762</v>
      </c>
      <c r="F1961" s="3" t="s">
        <v>28</v>
      </c>
      <c r="G1961" s="3">
        <v>1</v>
      </c>
      <c r="H1961" s="3">
        <v>2</v>
      </c>
      <c r="I1961" t="s">
        <v>772</v>
      </c>
      <c r="J1961">
        <v>3.19</v>
      </c>
      <c r="K1961" t="s">
        <v>764</v>
      </c>
      <c r="L1961" t="s">
        <v>765</v>
      </c>
      <c r="M1961">
        <v>3</v>
      </c>
    </row>
    <row r="1962" spans="1:13" x14ac:dyDescent="0.2">
      <c r="A1962" t="s">
        <v>761</v>
      </c>
      <c r="B1962" s="1">
        <v>45292</v>
      </c>
      <c r="C1962" s="1">
        <v>46388</v>
      </c>
      <c r="D1962">
        <v>12659</v>
      </c>
      <c r="E1962" t="s">
        <v>762</v>
      </c>
      <c r="F1962" s="3" t="s">
        <v>28</v>
      </c>
      <c r="G1962" s="3">
        <v>1</v>
      </c>
      <c r="H1962" s="3">
        <v>3</v>
      </c>
      <c r="I1962" t="s">
        <v>772</v>
      </c>
      <c r="J1962">
        <v>3.19</v>
      </c>
      <c r="K1962" t="s">
        <v>764</v>
      </c>
      <c r="L1962" t="s">
        <v>765</v>
      </c>
      <c r="M1962">
        <v>3</v>
      </c>
    </row>
    <row r="1963" spans="1:13" x14ac:dyDescent="0.2">
      <c r="A1963" t="s">
        <v>761</v>
      </c>
      <c r="B1963" s="1">
        <v>45292</v>
      </c>
      <c r="C1963" s="1">
        <v>46388</v>
      </c>
      <c r="D1963">
        <v>12659</v>
      </c>
      <c r="E1963" t="s">
        <v>762</v>
      </c>
      <c r="F1963" s="3" t="s">
        <v>28</v>
      </c>
      <c r="G1963" s="3">
        <v>1</v>
      </c>
      <c r="H1963" s="3">
        <v>4</v>
      </c>
      <c r="I1963" t="s">
        <v>772</v>
      </c>
      <c r="J1963">
        <v>3.19</v>
      </c>
      <c r="K1963" t="s">
        <v>764</v>
      </c>
      <c r="L1963" t="s">
        <v>765</v>
      </c>
      <c r="M1963">
        <v>3</v>
      </c>
    </row>
    <row r="1964" spans="1:13" x14ac:dyDescent="0.2">
      <c r="A1964" t="s">
        <v>761</v>
      </c>
      <c r="B1964" s="1">
        <v>45292</v>
      </c>
      <c r="C1964" s="1">
        <v>46388</v>
      </c>
      <c r="D1964">
        <v>12659</v>
      </c>
      <c r="E1964" t="s">
        <v>762</v>
      </c>
      <c r="F1964" s="3" t="s">
        <v>28</v>
      </c>
      <c r="G1964" s="3">
        <v>1</v>
      </c>
      <c r="H1964" s="3">
        <v>5</v>
      </c>
      <c r="I1964" t="s">
        <v>772</v>
      </c>
      <c r="J1964">
        <v>4.08</v>
      </c>
      <c r="K1964" t="s">
        <v>764</v>
      </c>
      <c r="L1964" t="s">
        <v>765</v>
      </c>
      <c r="M1964">
        <v>3</v>
      </c>
    </row>
    <row r="1965" spans="1:13" x14ac:dyDescent="0.2">
      <c r="A1965" t="s">
        <v>761</v>
      </c>
      <c r="B1965" s="1">
        <v>45292</v>
      </c>
      <c r="C1965" s="1">
        <v>46388</v>
      </c>
      <c r="D1965">
        <v>12659</v>
      </c>
      <c r="E1965" t="s">
        <v>762</v>
      </c>
      <c r="F1965" s="3" t="s">
        <v>28</v>
      </c>
      <c r="G1965" s="3">
        <v>1</v>
      </c>
      <c r="H1965" s="3">
        <v>6</v>
      </c>
      <c r="I1965" t="s">
        <v>772</v>
      </c>
      <c r="J1965">
        <v>4.08</v>
      </c>
      <c r="K1965" t="s">
        <v>764</v>
      </c>
      <c r="L1965" t="s">
        <v>765</v>
      </c>
      <c r="M1965">
        <v>3</v>
      </c>
    </row>
    <row r="1966" spans="1:13" x14ac:dyDescent="0.2">
      <c r="A1966" t="s">
        <v>761</v>
      </c>
      <c r="B1966" s="1">
        <v>45292</v>
      </c>
      <c r="C1966" s="1">
        <v>46388</v>
      </c>
      <c r="D1966">
        <v>12659</v>
      </c>
      <c r="E1966" t="s">
        <v>762</v>
      </c>
      <c r="F1966" s="3" t="s">
        <v>28</v>
      </c>
      <c r="G1966" s="3">
        <v>1</v>
      </c>
      <c r="H1966" s="3">
        <v>7</v>
      </c>
      <c r="I1966" t="s">
        <v>772</v>
      </c>
      <c r="J1966">
        <v>4.08</v>
      </c>
      <c r="K1966" t="s">
        <v>764</v>
      </c>
      <c r="L1966" t="s">
        <v>765</v>
      </c>
      <c r="M1966">
        <v>3</v>
      </c>
    </row>
    <row r="1967" spans="1:13" x14ac:dyDescent="0.2">
      <c r="A1967" t="s">
        <v>761</v>
      </c>
      <c r="B1967" s="1">
        <v>45292</v>
      </c>
      <c r="C1967" s="1">
        <v>46388</v>
      </c>
      <c r="D1967">
        <v>12659</v>
      </c>
      <c r="E1967" t="s">
        <v>762</v>
      </c>
      <c r="F1967" s="3" t="s">
        <v>28</v>
      </c>
      <c r="G1967" s="3">
        <v>1</v>
      </c>
      <c r="H1967" s="3">
        <v>8</v>
      </c>
      <c r="I1967" t="s">
        <v>772</v>
      </c>
      <c r="J1967">
        <v>4.08</v>
      </c>
      <c r="K1967" t="s">
        <v>764</v>
      </c>
      <c r="L1967" t="s">
        <v>765</v>
      </c>
      <c r="M1967">
        <v>3</v>
      </c>
    </row>
    <row r="1968" spans="1:13" x14ac:dyDescent="0.2">
      <c r="A1968" t="s">
        <v>761</v>
      </c>
      <c r="B1968" s="1">
        <v>45292</v>
      </c>
      <c r="C1968" s="1">
        <v>46388</v>
      </c>
      <c r="D1968">
        <v>12659</v>
      </c>
      <c r="E1968" t="s">
        <v>762</v>
      </c>
      <c r="F1968" s="3" t="s">
        <v>28</v>
      </c>
      <c r="G1968" s="3">
        <v>1</v>
      </c>
      <c r="H1968" s="3">
        <v>9</v>
      </c>
      <c r="I1968" t="s">
        <v>772</v>
      </c>
      <c r="J1968">
        <v>4.59</v>
      </c>
      <c r="K1968" t="s">
        <v>764</v>
      </c>
      <c r="L1968" t="s">
        <v>765</v>
      </c>
      <c r="M1968">
        <v>3</v>
      </c>
    </row>
    <row r="1969" spans="1:13" x14ac:dyDescent="0.2">
      <c r="A1969" t="s">
        <v>761</v>
      </c>
      <c r="B1969" s="1">
        <v>45292</v>
      </c>
      <c r="C1969" s="1">
        <v>46388</v>
      </c>
      <c r="D1969">
        <v>12659</v>
      </c>
      <c r="E1969" t="s">
        <v>762</v>
      </c>
      <c r="F1969" s="3" t="s">
        <v>28</v>
      </c>
      <c r="G1969" s="3">
        <v>1</v>
      </c>
      <c r="H1969" s="3">
        <v>10</v>
      </c>
      <c r="I1969" t="s">
        <v>772</v>
      </c>
      <c r="J1969">
        <v>4.59</v>
      </c>
      <c r="K1969" t="s">
        <v>764</v>
      </c>
      <c r="L1969" t="s">
        <v>765</v>
      </c>
      <c r="M1969">
        <v>3</v>
      </c>
    </row>
    <row r="1970" spans="1:13" x14ac:dyDescent="0.2">
      <c r="A1970" t="s">
        <v>761</v>
      </c>
      <c r="B1970" s="1">
        <v>45292</v>
      </c>
      <c r="C1970" s="1">
        <v>46388</v>
      </c>
      <c r="D1970">
        <v>12659</v>
      </c>
      <c r="E1970" t="s">
        <v>762</v>
      </c>
      <c r="F1970" s="3" t="s">
        <v>28</v>
      </c>
      <c r="G1970" s="3">
        <v>1</v>
      </c>
      <c r="H1970" s="3">
        <v>11</v>
      </c>
      <c r="I1970" t="s">
        <v>772</v>
      </c>
      <c r="J1970">
        <v>4.59</v>
      </c>
      <c r="K1970" t="s">
        <v>764</v>
      </c>
      <c r="L1970" t="s">
        <v>765</v>
      </c>
      <c r="M1970">
        <v>3</v>
      </c>
    </row>
    <row r="1971" spans="1:13" x14ac:dyDescent="0.2">
      <c r="A1971" t="s">
        <v>761</v>
      </c>
      <c r="B1971" s="1">
        <v>45292</v>
      </c>
      <c r="C1971" s="1">
        <v>46388</v>
      </c>
      <c r="D1971">
        <v>12659</v>
      </c>
      <c r="E1971" t="s">
        <v>762</v>
      </c>
      <c r="F1971" s="3" t="s">
        <v>28</v>
      </c>
      <c r="G1971" s="3">
        <v>1</v>
      </c>
      <c r="H1971" s="3">
        <v>12</v>
      </c>
      <c r="I1971" t="s">
        <v>772</v>
      </c>
      <c r="J1971">
        <v>4.59</v>
      </c>
      <c r="K1971" t="s">
        <v>764</v>
      </c>
      <c r="L1971" t="s">
        <v>765</v>
      </c>
      <c r="M1971">
        <v>3</v>
      </c>
    </row>
    <row r="1972" spans="1:13" x14ac:dyDescent="0.2">
      <c r="A1972" t="s">
        <v>761</v>
      </c>
      <c r="B1972" s="1">
        <v>45292</v>
      </c>
      <c r="C1972" s="1">
        <v>46388</v>
      </c>
      <c r="D1972">
        <v>12659</v>
      </c>
      <c r="E1972" t="s">
        <v>762</v>
      </c>
      <c r="F1972" s="3" t="s">
        <v>28</v>
      </c>
      <c r="G1972" s="3">
        <v>1</v>
      </c>
      <c r="H1972" s="3">
        <v>13</v>
      </c>
      <c r="I1972" t="s">
        <v>772</v>
      </c>
      <c r="J1972">
        <v>5.12</v>
      </c>
      <c r="K1972" t="s">
        <v>764</v>
      </c>
      <c r="L1972" t="s">
        <v>765</v>
      </c>
      <c r="M1972">
        <v>3</v>
      </c>
    </row>
    <row r="1973" spans="1:13" x14ac:dyDescent="0.2">
      <c r="A1973" t="s">
        <v>761</v>
      </c>
      <c r="B1973" s="1">
        <v>45292</v>
      </c>
      <c r="C1973" s="1">
        <v>46388</v>
      </c>
      <c r="D1973">
        <v>12659</v>
      </c>
      <c r="E1973" t="s">
        <v>762</v>
      </c>
      <c r="F1973" s="3" t="s">
        <v>28</v>
      </c>
      <c r="G1973" s="3">
        <v>1</v>
      </c>
      <c r="H1973" s="3">
        <v>14</v>
      </c>
      <c r="I1973" t="s">
        <v>772</v>
      </c>
      <c r="J1973">
        <v>5.12</v>
      </c>
      <c r="K1973" t="s">
        <v>764</v>
      </c>
      <c r="L1973" t="s">
        <v>765</v>
      </c>
      <c r="M1973">
        <v>3</v>
      </c>
    </row>
    <row r="1974" spans="1:13" x14ac:dyDescent="0.2">
      <c r="A1974" t="s">
        <v>761</v>
      </c>
      <c r="B1974" s="1">
        <v>45292</v>
      </c>
      <c r="C1974" s="1">
        <v>46388</v>
      </c>
      <c r="D1974">
        <v>12659</v>
      </c>
      <c r="E1974" t="s">
        <v>762</v>
      </c>
      <c r="F1974" s="3" t="s">
        <v>28</v>
      </c>
      <c r="G1974" s="3">
        <v>1</v>
      </c>
      <c r="H1974" s="3">
        <v>15</v>
      </c>
      <c r="I1974" t="s">
        <v>772</v>
      </c>
      <c r="J1974">
        <v>5.12</v>
      </c>
      <c r="K1974" t="s">
        <v>764</v>
      </c>
      <c r="L1974" t="s">
        <v>765</v>
      </c>
      <c r="M1974">
        <v>3</v>
      </c>
    </row>
    <row r="1975" spans="1:13" x14ac:dyDescent="0.2">
      <c r="A1975" t="s">
        <v>761</v>
      </c>
      <c r="B1975" s="1">
        <v>45292</v>
      </c>
      <c r="C1975" s="1">
        <v>46388</v>
      </c>
      <c r="D1975">
        <v>12659</v>
      </c>
      <c r="E1975" t="s">
        <v>762</v>
      </c>
      <c r="F1975" s="3" t="s">
        <v>28</v>
      </c>
      <c r="G1975" s="3">
        <v>1</v>
      </c>
      <c r="H1975" s="3">
        <v>16</v>
      </c>
      <c r="I1975" t="s">
        <v>772</v>
      </c>
      <c r="J1975">
        <v>5.12</v>
      </c>
      <c r="K1975" t="s">
        <v>764</v>
      </c>
      <c r="L1975" t="s">
        <v>765</v>
      </c>
      <c r="M1975">
        <v>3</v>
      </c>
    </row>
    <row r="1976" spans="1:13" x14ac:dyDescent="0.2">
      <c r="A1976" t="s">
        <v>761</v>
      </c>
      <c r="B1976" s="1">
        <v>45292</v>
      </c>
      <c r="C1976" s="1">
        <v>46388</v>
      </c>
      <c r="D1976">
        <v>12659</v>
      </c>
      <c r="E1976" t="s">
        <v>762</v>
      </c>
      <c r="F1976" s="3" t="s">
        <v>28</v>
      </c>
      <c r="G1976" s="3">
        <v>2</v>
      </c>
      <c r="H1976" s="3">
        <v>1</v>
      </c>
      <c r="I1976" t="s">
        <v>772</v>
      </c>
      <c r="J1976">
        <v>3.25</v>
      </c>
      <c r="K1976" t="s">
        <v>764</v>
      </c>
      <c r="L1976" t="s">
        <v>765</v>
      </c>
      <c r="M1976">
        <v>3</v>
      </c>
    </row>
    <row r="1977" spans="1:13" x14ac:dyDescent="0.2">
      <c r="A1977" t="s">
        <v>761</v>
      </c>
      <c r="B1977" s="1">
        <v>45292</v>
      </c>
      <c r="C1977" s="1">
        <v>46388</v>
      </c>
      <c r="D1977">
        <v>12659</v>
      </c>
      <c r="E1977" t="s">
        <v>762</v>
      </c>
      <c r="F1977" s="3" t="s">
        <v>28</v>
      </c>
      <c r="G1977" s="3">
        <v>2</v>
      </c>
      <c r="H1977" s="3">
        <v>2</v>
      </c>
      <c r="I1977" t="s">
        <v>772</v>
      </c>
      <c r="J1977">
        <v>3.25</v>
      </c>
      <c r="K1977" t="s">
        <v>764</v>
      </c>
      <c r="L1977" t="s">
        <v>765</v>
      </c>
      <c r="M1977">
        <v>3</v>
      </c>
    </row>
    <row r="1978" spans="1:13" x14ac:dyDescent="0.2">
      <c r="A1978" t="s">
        <v>761</v>
      </c>
      <c r="B1978" s="1">
        <v>45292</v>
      </c>
      <c r="C1978" s="1">
        <v>46388</v>
      </c>
      <c r="D1978">
        <v>12659</v>
      </c>
      <c r="E1978" t="s">
        <v>762</v>
      </c>
      <c r="F1978" s="3" t="s">
        <v>28</v>
      </c>
      <c r="G1978" s="3">
        <v>2</v>
      </c>
      <c r="H1978" s="3">
        <v>3</v>
      </c>
      <c r="I1978" t="s">
        <v>772</v>
      </c>
      <c r="J1978">
        <v>3.25</v>
      </c>
      <c r="K1978" t="s">
        <v>764</v>
      </c>
      <c r="L1978" t="s">
        <v>765</v>
      </c>
      <c r="M1978">
        <v>3</v>
      </c>
    </row>
    <row r="1979" spans="1:13" x14ac:dyDescent="0.2">
      <c r="A1979" t="s">
        <v>761</v>
      </c>
      <c r="B1979" s="1">
        <v>45292</v>
      </c>
      <c r="C1979" s="1">
        <v>46388</v>
      </c>
      <c r="D1979">
        <v>12659</v>
      </c>
      <c r="E1979" t="s">
        <v>762</v>
      </c>
      <c r="F1979" s="3" t="s">
        <v>28</v>
      </c>
      <c r="G1979" s="3">
        <v>2</v>
      </c>
      <c r="H1979" s="3">
        <v>4</v>
      </c>
      <c r="I1979" t="s">
        <v>772</v>
      </c>
      <c r="J1979">
        <v>3.25</v>
      </c>
      <c r="K1979" t="s">
        <v>764</v>
      </c>
      <c r="L1979" t="s">
        <v>765</v>
      </c>
      <c r="M1979">
        <v>3</v>
      </c>
    </row>
    <row r="1980" spans="1:13" x14ac:dyDescent="0.2">
      <c r="A1980" t="s">
        <v>761</v>
      </c>
      <c r="B1980" s="1">
        <v>45292</v>
      </c>
      <c r="C1980" s="1">
        <v>46388</v>
      </c>
      <c r="D1980">
        <v>12659</v>
      </c>
      <c r="E1980" t="s">
        <v>762</v>
      </c>
      <c r="F1980" s="3" t="s">
        <v>28</v>
      </c>
      <c r="G1980" s="3">
        <v>2</v>
      </c>
      <c r="H1980" s="3">
        <v>5</v>
      </c>
      <c r="I1980" t="s">
        <v>772</v>
      </c>
      <c r="J1980">
        <v>4.1500000000000004</v>
      </c>
      <c r="K1980" t="s">
        <v>764</v>
      </c>
      <c r="L1980" t="s">
        <v>765</v>
      </c>
      <c r="M1980">
        <v>3</v>
      </c>
    </row>
    <row r="1981" spans="1:13" x14ac:dyDescent="0.2">
      <c r="A1981" t="s">
        <v>761</v>
      </c>
      <c r="B1981" s="1">
        <v>45292</v>
      </c>
      <c r="C1981" s="1">
        <v>46388</v>
      </c>
      <c r="D1981">
        <v>12659</v>
      </c>
      <c r="E1981" t="s">
        <v>762</v>
      </c>
      <c r="F1981" s="3" t="s">
        <v>28</v>
      </c>
      <c r="G1981" s="3">
        <v>2</v>
      </c>
      <c r="H1981" s="3">
        <v>6</v>
      </c>
      <c r="I1981" t="s">
        <v>772</v>
      </c>
      <c r="J1981">
        <v>4.1500000000000004</v>
      </c>
      <c r="K1981" t="s">
        <v>764</v>
      </c>
      <c r="L1981" t="s">
        <v>765</v>
      </c>
      <c r="M1981">
        <v>3</v>
      </c>
    </row>
    <row r="1982" spans="1:13" x14ac:dyDescent="0.2">
      <c r="A1982" t="s">
        <v>761</v>
      </c>
      <c r="B1982" s="1">
        <v>45292</v>
      </c>
      <c r="C1982" s="1">
        <v>46388</v>
      </c>
      <c r="D1982">
        <v>12659</v>
      </c>
      <c r="E1982" t="s">
        <v>762</v>
      </c>
      <c r="F1982" s="3" t="s">
        <v>28</v>
      </c>
      <c r="G1982" s="3">
        <v>2</v>
      </c>
      <c r="H1982" s="3">
        <v>7</v>
      </c>
      <c r="I1982" t="s">
        <v>772</v>
      </c>
      <c r="J1982">
        <v>4.1500000000000004</v>
      </c>
      <c r="K1982" t="s">
        <v>764</v>
      </c>
      <c r="L1982" t="s">
        <v>765</v>
      </c>
      <c r="M1982">
        <v>3</v>
      </c>
    </row>
    <row r="1983" spans="1:13" x14ac:dyDescent="0.2">
      <c r="A1983" t="s">
        <v>761</v>
      </c>
      <c r="B1983" s="1">
        <v>45292</v>
      </c>
      <c r="C1983" s="1">
        <v>46388</v>
      </c>
      <c r="D1983">
        <v>12659</v>
      </c>
      <c r="E1983" t="s">
        <v>762</v>
      </c>
      <c r="F1983" s="3" t="s">
        <v>28</v>
      </c>
      <c r="G1983" s="3">
        <v>2</v>
      </c>
      <c r="H1983" s="3">
        <v>8</v>
      </c>
      <c r="I1983" t="s">
        <v>772</v>
      </c>
      <c r="J1983">
        <v>4.1500000000000004</v>
      </c>
      <c r="K1983" t="s">
        <v>764</v>
      </c>
      <c r="L1983" t="s">
        <v>765</v>
      </c>
      <c r="M1983">
        <v>3</v>
      </c>
    </row>
    <row r="1984" spans="1:13" x14ac:dyDescent="0.2">
      <c r="A1984" t="s">
        <v>761</v>
      </c>
      <c r="B1984" s="1">
        <v>45292</v>
      </c>
      <c r="C1984" s="1">
        <v>46388</v>
      </c>
      <c r="D1984">
        <v>12659</v>
      </c>
      <c r="E1984" t="s">
        <v>762</v>
      </c>
      <c r="F1984" s="3" t="s">
        <v>28</v>
      </c>
      <c r="G1984" s="3">
        <v>2</v>
      </c>
      <c r="H1984" s="3">
        <v>9</v>
      </c>
      <c r="I1984" t="s">
        <v>772</v>
      </c>
      <c r="J1984">
        <v>4.66</v>
      </c>
      <c r="K1984" t="s">
        <v>764</v>
      </c>
      <c r="L1984" t="s">
        <v>765</v>
      </c>
      <c r="M1984">
        <v>3</v>
      </c>
    </row>
    <row r="1985" spans="1:13" x14ac:dyDescent="0.2">
      <c r="A1985" t="s">
        <v>761</v>
      </c>
      <c r="B1985" s="1">
        <v>45292</v>
      </c>
      <c r="C1985" s="1">
        <v>46388</v>
      </c>
      <c r="D1985">
        <v>12659</v>
      </c>
      <c r="E1985" t="s">
        <v>762</v>
      </c>
      <c r="F1985" s="3" t="s">
        <v>28</v>
      </c>
      <c r="G1985" s="3">
        <v>2</v>
      </c>
      <c r="H1985" s="3">
        <v>10</v>
      </c>
      <c r="I1985" t="s">
        <v>772</v>
      </c>
      <c r="J1985">
        <v>4.66</v>
      </c>
      <c r="K1985" t="s">
        <v>764</v>
      </c>
      <c r="L1985" t="s">
        <v>765</v>
      </c>
      <c r="M1985">
        <v>3</v>
      </c>
    </row>
    <row r="1986" spans="1:13" x14ac:dyDescent="0.2">
      <c r="A1986" t="s">
        <v>761</v>
      </c>
      <c r="B1986" s="1">
        <v>45292</v>
      </c>
      <c r="C1986" s="1">
        <v>46388</v>
      </c>
      <c r="D1986">
        <v>12659</v>
      </c>
      <c r="E1986" t="s">
        <v>762</v>
      </c>
      <c r="F1986" s="3" t="s">
        <v>28</v>
      </c>
      <c r="G1986" s="3">
        <v>2</v>
      </c>
      <c r="H1986" s="3">
        <v>11</v>
      </c>
      <c r="I1986" t="s">
        <v>772</v>
      </c>
      <c r="J1986">
        <v>4.66</v>
      </c>
      <c r="K1986" t="s">
        <v>764</v>
      </c>
      <c r="L1986" t="s">
        <v>765</v>
      </c>
      <c r="M1986">
        <v>3</v>
      </c>
    </row>
    <row r="1987" spans="1:13" x14ac:dyDescent="0.2">
      <c r="A1987" t="s">
        <v>761</v>
      </c>
      <c r="B1987" s="1">
        <v>45292</v>
      </c>
      <c r="C1987" s="1">
        <v>46388</v>
      </c>
      <c r="D1987">
        <v>12659</v>
      </c>
      <c r="E1987" t="s">
        <v>762</v>
      </c>
      <c r="F1987" s="3" t="s">
        <v>28</v>
      </c>
      <c r="G1987" s="3">
        <v>2</v>
      </c>
      <c r="H1987" s="3">
        <v>12</v>
      </c>
      <c r="I1987" t="s">
        <v>772</v>
      </c>
      <c r="J1987">
        <v>4.66</v>
      </c>
      <c r="K1987" t="s">
        <v>764</v>
      </c>
      <c r="L1987" t="s">
        <v>765</v>
      </c>
      <c r="M1987">
        <v>3</v>
      </c>
    </row>
    <row r="1988" spans="1:13" x14ac:dyDescent="0.2">
      <c r="A1988" t="s">
        <v>761</v>
      </c>
      <c r="B1988" s="1">
        <v>45292</v>
      </c>
      <c r="C1988" s="1">
        <v>46388</v>
      </c>
      <c r="D1988">
        <v>12659</v>
      </c>
      <c r="E1988" t="s">
        <v>762</v>
      </c>
      <c r="F1988" s="3" t="s">
        <v>28</v>
      </c>
      <c r="G1988" s="3">
        <v>2</v>
      </c>
      <c r="H1988" s="3">
        <v>13</v>
      </c>
      <c r="I1988" t="s">
        <v>772</v>
      </c>
      <c r="J1988">
        <v>5.2</v>
      </c>
      <c r="K1988" t="s">
        <v>764</v>
      </c>
      <c r="L1988" t="s">
        <v>765</v>
      </c>
      <c r="M1988">
        <v>3</v>
      </c>
    </row>
    <row r="1989" spans="1:13" x14ac:dyDescent="0.2">
      <c r="A1989" t="s">
        <v>761</v>
      </c>
      <c r="B1989" s="1">
        <v>45292</v>
      </c>
      <c r="C1989" s="1">
        <v>46388</v>
      </c>
      <c r="D1989">
        <v>12659</v>
      </c>
      <c r="E1989" t="s">
        <v>762</v>
      </c>
      <c r="F1989" s="3" t="s">
        <v>28</v>
      </c>
      <c r="G1989" s="3">
        <v>2</v>
      </c>
      <c r="H1989" s="3">
        <v>14</v>
      </c>
      <c r="I1989" t="s">
        <v>772</v>
      </c>
      <c r="J1989">
        <v>5.2</v>
      </c>
      <c r="K1989" t="s">
        <v>764</v>
      </c>
      <c r="L1989" t="s">
        <v>765</v>
      </c>
      <c r="M1989">
        <v>3</v>
      </c>
    </row>
    <row r="1990" spans="1:13" x14ac:dyDescent="0.2">
      <c r="A1990" t="s">
        <v>761</v>
      </c>
      <c r="B1990" s="1">
        <v>45292</v>
      </c>
      <c r="C1990" s="1">
        <v>46388</v>
      </c>
      <c r="D1990">
        <v>12659</v>
      </c>
      <c r="E1990" t="s">
        <v>762</v>
      </c>
      <c r="F1990" s="3" t="s">
        <v>28</v>
      </c>
      <c r="G1990" s="3">
        <v>2</v>
      </c>
      <c r="H1990" s="3">
        <v>15</v>
      </c>
      <c r="I1990" t="s">
        <v>772</v>
      </c>
      <c r="J1990">
        <v>5.2</v>
      </c>
      <c r="K1990" t="s">
        <v>764</v>
      </c>
      <c r="L1990" t="s">
        <v>765</v>
      </c>
      <c r="M1990">
        <v>3</v>
      </c>
    </row>
    <row r="1991" spans="1:13" x14ac:dyDescent="0.2">
      <c r="A1991" t="s">
        <v>761</v>
      </c>
      <c r="B1991" s="1">
        <v>45292</v>
      </c>
      <c r="C1991" s="1">
        <v>46388</v>
      </c>
      <c r="D1991">
        <v>12659</v>
      </c>
      <c r="E1991" t="s">
        <v>762</v>
      </c>
      <c r="F1991" s="3" t="s">
        <v>28</v>
      </c>
      <c r="G1991" s="3">
        <v>2</v>
      </c>
      <c r="H1991" s="3">
        <v>16</v>
      </c>
      <c r="I1991" t="s">
        <v>772</v>
      </c>
      <c r="J1991">
        <v>5.2</v>
      </c>
      <c r="K1991" t="s">
        <v>764</v>
      </c>
      <c r="L1991" t="s">
        <v>765</v>
      </c>
      <c r="M1991">
        <v>3</v>
      </c>
    </row>
    <row r="1992" spans="1:13" x14ac:dyDescent="0.2">
      <c r="A1992" t="s">
        <v>761</v>
      </c>
      <c r="B1992" s="1">
        <v>45292</v>
      </c>
      <c r="C1992" s="1">
        <v>46388</v>
      </c>
      <c r="D1992">
        <v>12659</v>
      </c>
      <c r="E1992" t="s">
        <v>762</v>
      </c>
      <c r="F1992" s="3" t="s">
        <v>28</v>
      </c>
      <c r="G1992" s="3">
        <v>3</v>
      </c>
      <c r="H1992" s="3">
        <v>1</v>
      </c>
      <c r="I1992" t="s">
        <v>772</v>
      </c>
      <c r="J1992">
        <v>3.27</v>
      </c>
      <c r="K1992" t="s">
        <v>764</v>
      </c>
      <c r="L1992" t="s">
        <v>765</v>
      </c>
      <c r="M1992">
        <v>3</v>
      </c>
    </row>
    <row r="1993" spans="1:13" x14ac:dyDescent="0.2">
      <c r="A1993" t="s">
        <v>761</v>
      </c>
      <c r="B1993" s="1">
        <v>45292</v>
      </c>
      <c r="C1993" s="1">
        <v>46388</v>
      </c>
      <c r="D1993">
        <v>12659</v>
      </c>
      <c r="E1993" t="s">
        <v>762</v>
      </c>
      <c r="F1993" s="3" t="s">
        <v>28</v>
      </c>
      <c r="G1993" s="3">
        <v>3</v>
      </c>
      <c r="H1993" s="3">
        <v>2</v>
      </c>
      <c r="I1993" t="s">
        <v>772</v>
      </c>
      <c r="J1993">
        <v>3.27</v>
      </c>
      <c r="K1993" t="s">
        <v>764</v>
      </c>
      <c r="L1993" t="s">
        <v>765</v>
      </c>
      <c r="M1993">
        <v>3</v>
      </c>
    </row>
    <row r="1994" spans="1:13" x14ac:dyDescent="0.2">
      <c r="A1994" t="s">
        <v>761</v>
      </c>
      <c r="B1994" s="1">
        <v>45292</v>
      </c>
      <c r="C1994" s="1">
        <v>46388</v>
      </c>
      <c r="D1994">
        <v>12659</v>
      </c>
      <c r="E1994" t="s">
        <v>762</v>
      </c>
      <c r="F1994" s="3" t="s">
        <v>28</v>
      </c>
      <c r="G1994" s="3">
        <v>3</v>
      </c>
      <c r="H1994" s="3">
        <v>3</v>
      </c>
      <c r="I1994" t="s">
        <v>772</v>
      </c>
      <c r="J1994">
        <v>3.27</v>
      </c>
      <c r="K1994" t="s">
        <v>764</v>
      </c>
      <c r="L1994" t="s">
        <v>765</v>
      </c>
      <c r="M1994">
        <v>3</v>
      </c>
    </row>
    <row r="1995" spans="1:13" x14ac:dyDescent="0.2">
      <c r="A1995" t="s">
        <v>761</v>
      </c>
      <c r="B1995" s="1">
        <v>45292</v>
      </c>
      <c r="C1995" s="1">
        <v>46388</v>
      </c>
      <c r="D1995">
        <v>12659</v>
      </c>
      <c r="E1995" t="s">
        <v>762</v>
      </c>
      <c r="F1995" s="3" t="s">
        <v>28</v>
      </c>
      <c r="G1995" s="3">
        <v>3</v>
      </c>
      <c r="H1995" s="3">
        <v>4</v>
      </c>
      <c r="I1995" t="s">
        <v>772</v>
      </c>
      <c r="J1995">
        <v>3.27</v>
      </c>
      <c r="K1995" t="s">
        <v>764</v>
      </c>
      <c r="L1995" t="s">
        <v>765</v>
      </c>
      <c r="M1995">
        <v>3</v>
      </c>
    </row>
    <row r="1996" spans="1:13" x14ac:dyDescent="0.2">
      <c r="A1996" t="s">
        <v>761</v>
      </c>
      <c r="B1996" s="1">
        <v>45292</v>
      </c>
      <c r="C1996" s="1">
        <v>46388</v>
      </c>
      <c r="D1996">
        <v>12659</v>
      </c>
      <c r="E1996" t="s">
        <v>762</v>
      </c>
      <c r="F1996" s="3" t="s">
        <v>28</v>
      </c>
      <c r="G1996" s="3">
        <v>3</v>
      </c>
      <c r="H1996" s="3">
        <v>5</v>
      </c>
      <c r="I1996" t="s">
        <v>772</v>
      </c>
      <c r="J1996">
        <v>4.18</v>
      </c>
      <c r="K1996" t="s">
        <v>764</v>
      </c>
      <c r="L1996" t="s">
        <v>765</v>
      </c>
      <c r="M1996">
        <v>3</v>
      </c>
    </row>
    <row r="1997" spans="1:13" x14ac:dyDescent="0.2">
      <c r="A1997" t="s">
        <v>761</v>
      </c>
      <c r="B1997" s="1">
        <v>45292</v>
      </c>
      <c r="C1997" s="1">
        <v>46388</v>
      </c>
      <c r="D1997">
        <v>12659</v>
      </c>
      <c r="E1997" t="s">
        <v>762</v>
      </c>
      <c r="F1997" s="3" t="s">
        <v>28</v>
      </c>
      <c r="G1997" s="3">
        <v>3</v>
      </c>
      <c r="H1997" s="3">
        <v>6</v>
      </c>
      <c r="I1997" t="s">
        <v>772</v>
      </c>
      <c r="J1997">
        <v>4.18</v>
      </c>
      <c r="K1997" t="s">
        <v>764</v>
      </c>
      <c r="L1997" t="s">
        <v>765</v>
      </c>
      <c r="M1997">
        <v>3</v>
      </c>
    </row>
    <row r="1998" spans="1:13" x14ac:dyDescent="0.2">
      <c r="A1998" t="s">
        <v>761</v>
      </c>
      <c r="B1998" s="1">
        <v>45292</v>
      </c>
      <c r="C1998" s="1">
        <v>46388</v>
      </c>
      <c r="D1998">
        <v>12659</v>
      </c>
      <c r="E1998" t="s">
        <v>762</v>
      </c>
      <c r="F1998" s="3" t="s">
        <v>28</v>
      </c>
      <c r="G1998" s="3">
        <v>3</v>
      </c>
      <c r="H1998" s="3">
        <v>7</v>
      </c>
      <c r="I1998" t="s">
        <v>772</v>
      </c>
      <c r="J1998">
        <v>4.18</v>
      </c>
      <c r="K1998" t="s">
        <v>764</v>
      </c>
      <c r="L1998" t="s">
        <v>765</v>
      </c>
      <c r="M1998">
        <v>3</v>
      </c>
    </row>
    <row r="1999" spans="1:13" x14ac:dyDescent="0.2">
      <c r="A1999" t="s">
        <v>761</v>
      </c>
      <c r="B1999" s="1">
        <v>45292</v>
      </c>
      <c r="C1999" s="1">
        <v>46388</v>
      </c>
      <c r="D1999">
        <v>12659</v>
      </c>
      <c r="E1999" t="s">
        <v>762</v>
      </c>
      <c r="F1999" s="3" t="s">
        <v>28</v>
      </c>
      <c r="G1999" s="3">
        <v>3</v>
      </c>
      <c r="H1999" s="3">
        <v>8</v>
      </c>
      <c r="I1999" t="s">
        <v>772</v>
      </c>
      <c r="J1999">
        <v>4.18</v>
      </c>
      <c r="K1999" t="s">
        <v>764</v>
      </c>
      <c r="L1999" t="s">
        <v>765</v>
      </c>
      <c r="M1999">
        <v>3</v>
      </c>
    </row>
    <row r="2000" spans="1:13" x14ac:dyDescent="0.2">
      <c r="A2000" t="s">
        <v>761</v>
      </c>
      <c r="B2000" s="1">
        <v>45292</v>
      </c>
      <c r="C2000" s="1">
        <v>46388</v>
      </c>
      <c r="D2000">
        <v>12659</v>
      </c>
      <c r="E2000" t="s">
        <v>762</v>
      </c>
      <c r="F2000" s="3" t="s">
        <v>28</v>
      </c>
      <c r="G2000" s="3">
        <v>3</v>
      </c>
      <c r="H2000" s="3">
        <v>9</v>
      </c>
      <c r="I2000" t="s">
        <v>772</v>
      </c>
      <c r="J2000">
        <v>4.71</v>
      </c>
      <c r="K2000" t="s">
        <v>764</v>
      </c>
      <c r="L2000" t="s">
        <v>765</v>
      </c>
      <c r="M2000">
        <v>3</v>
      </c>
    </row>
    <row r="2001" spans="1:13" x14ac:dyDescent="0.2">
      <c r="A2001" t="s">
        <v>761</v>
      </c>
      <c r="B2001" s="1">
        <v>45292</v>
      </c>
      <c r="C2001" s="1">
        <v>46388</v>
      </c>
      <c r="D2001">
        <v>12659</v>
      </c>
      <c r="E2001" t="s">
        <v>762</v>
      </c>
      <c r="F2001" s="3" t="s">
        <v>28</v>
      </c>
      <c r="G2001" s="3">
        <v>3</v>
      </c>
      <c r="H2001" s="3">
        <v>10</v>
      </c>
      <c r="I2001" t="s">
        <v>772</v>
      </c>
      <c r="J2001">
        <v>4.71</v>
      </c>
      <c r="K2001" t="s">
        <v>764</v>
      </c>
      <c r="L2001" t="s">
        <v>765</v>
      </c>
      <c r="M2001">
        <v>3</v>
      </c>
    </row>
    <row r="2002" spans="1:13" x14ac:dyDescent="0.2">
      <c r="A2002" t="s">
        <v>761</v>
      </c>
      <c r="B2002" s="1">
        <v>45292</v>
      </c>
      <c r="C2002" s="1">
        <v>46388</v>
      </c>
      <c r="D2002">
        <v>12659</v>
      </c>
      <c r="E2002" t="s">
        <v>762</v>
      </c>
      <c r="F2002" s="3" t="s">
        <v>28</v>
      </c>
      <c r="G2002" s="3">
        <v>3</v>
      </c>
      <c r="H2002" s="3">
        <v>11</v>
      </c>
      <c r="I2002" t="s">
        <v>772</v>
      </c>
      <c r="J2002">
        <v>4.71</v>
      </c>
      <c r="K2002" t="s">
        <v>764</v>
      </c>
      <c r="L2002" t="s">
        <v>765</v>
      </c>
      <c r="M2002">
        <v>3</v>
      </c>
    </row>
    <row r="2003" spans="1:13" x14ac:dyDescent="0.2">
      <c r="A2003" t="s">
        <v>761</v>
      </c>
      <c r="B2003" s="1">
        <v>45292</v>
      </c>
      <c r="C2003" s="1">
        <v>46388</v>
      </c>
      <c r="D2003">
        <v>12659</v>
      </c>
      <c r="E2003" t="s">
        <v>762</v>
      </c>
      <c r="F2003" s="3" t="s">
        <v>28</v>
      </c>
      <c r="G2003" s="3">
        <v>3</v>
      </c>
      <c r="H2003" s="3">
        <v>12</v>
      </c>
      <c r="I2003" t="s">
        <v>772</v>
      </c>
      <c r="J2003">
        <v>4.71</v>
      </c>
      <c r="K2003" t="s">
        <v>764</v>
      </c>
      <c r="L2003" t="s">
        <v>765</v>
      </c>
      <c r="M2003">
        <v>3</v>
      </c>
    </row>
    <row r="2004" spans="1:13" x14ac:dyDescent="0.2">
      <c r="A2004" t="s">
        <v>761</v>
      </c>
      <c r="B2004" s="1">
        <v>45292</v>
      </c>
      <c r="C2004" s="1">
        <v>46388</v>
      </c>
      <c r="D2004">
        <v>12659</v>
      </c>
      <c r="E2004" t="s">
        <v>762</v>
      </c>
      <c r="F2004" s="3" t="s">
        <v>28</v>
      </c>
      <c r="G2004" s="3">
        <v>3</v>
      </c>
      <c r="H2004" s="3">
        <v>13</v>
      </c>
      <c r="I2004" t="s">
        <v>772</v>
      </c>
      <c r="J2004">
        <v>5.26</v>
      </c>
      <c r="K2004" t="s">
        <v>764</v>
      </c>
      <c r="L2004" t="s">
        <v>765</v>
      </c>
      <c r="M2004">
        <v>3</v>
      </c>
    </row>
    <row r="2005" spans="1:13" x14ac:dyDescent="0.2">
      <c r="A2005" t="s">
        <v>761</v>
      </c>
      <c r="B2005" s="1">
        <v>45292</v>
      </c>
      <c r="C2005" s="1">
        <v>46388</v>
      </c>
      <c r="D2005">
        <v>12659</v>
      </c>
      <c r="E2005" t="s">
        <v>762</v>
      </c>
      <c r="F2005" s="3" t="s">
        <v>28</v>
      </c>
      <c r="G2005" s="3">
        <v>3</v>
      </c>
      <c r="H2005" s="3">
        <v>14</v>
      </c>
      <c r="I2005" t="s">
        <v>772</v>
      </c>
      <c r="J2005">
        <v>5.26</v>
      </c>
      <c r="K2005" t="s">
        <v>764</v>
      </c>
      <c r="L2005" t="s">
        <v>765</v>
      </c>
      <c r="M2005">
        <v>3</v>
      </c>
    </row>
    <row r="2006" spans="1:13" x14ac:dyDescent="0.2">
      <c r="A2006" t="s">
        <v>761</v>
      </c>
      <c r="B2006" s="1">
        <v>45292</v>
      </c>
      <c r="C2006" s="1">
        <v>46388</v>
      </c>
      <c r="D2006">
        <v>12659</v>
      </c>
      <c r="E2006" t="s">
        <v>762</v>
      </c>
      <c r="F2006" s="3" t="s">
        <v>28</v>
      </c>
      <c r="G2006" s="3">
        <v>3</v>
      </c>
      <c r="H2006" s="3">
        <v>15</v>
      </c>
      <c r="I2006" t="s">
        <v>772</v>
      </c>
      <c r="J2006">
        <v>5.26</v>
      </c>
      <c r="K2006" t="s">
        <v>764</v>
      </c>
      <c r="L2006" t="s">
        <v>765</v>
      </c>
      <c r="M2006">
        <v>3</v>
      </c>
    </row>
    <row r="2007" spans="1:13" x14ac:dyDescent="0.2">
      <c r="A2007" t="s">
        <v>761</v>
      </c>
      <c r="B2007" s="1">
        <v>45292</v>
      </c>
      <c r="C2007" s="1">
        <v>46388</v>
      </c>
      <c r="D2007">
        <v>12659</v>
      </c>
      <c r="E2007" t="s">
        <v>762</v>
      </c>
      <c r="F2007" s="3" t="s">
        <v>28</v>
      </c>
      <c r="G2007" s="3">
        <v>3</v>
      </c>
      <c r="H2007" s="3">
        <v>16</v>
      </c>
      <c r="I2007" t="s">
        <v>772</v>
      </c>
      <c r="J2007">
        <v>5.26</v>
      </c>
      <c r="K2007" t="s">
        <v>764</v>
      </c>
      <c r="L2007" t="s">
        <v>765</v>
      </c>
      <c r="M2007">
        <v>3</v>
      </c>
    </row>
    <row r="2008" spans="1:13" x14ac:dyDescent="0.2">
      <c r="A2008" t="s">
        <v>761</v>
      </c>
      <c r="B2008" s="1">
        <v>45292</v>
      </c>
      <c r="C2008" s="1">
        <v>46388</v>
      </c>
      <c r="D2008">
        <v>12659</v>
      </c>
      <c r="E2008" t="s">
        <v>762</v>
      </c>
      <c r="F2008" s="3" t="s">
        <v>28</v>
      </c>
      <c r="G2008" s="3">
        <v>4</v>
      </c>
      <c r="H2008" s="3">
        <v>1</v>
      </c>
      <c r="I2008" t="s">
        <v>772</v>
      </c>
      <c r="J2008">
        <v>3.36</v>
      </c>
      <c r="K2008" t="s">
        <v>764</v>
      </c>
      <c r="L2008" t="s">
        <v>765</v>
      </c>
      <c r="M2008">
        <v>3</v>
      </c>
    </row>
    <row r="2009" spans="1:13" x14ac:dyDescent="0.2">
      <c r="A2009" t="s">
        <v>761</v>
      </c>
      <c r="B2009" s="1">
        <v>45292</v>
      </c>
      <c r="C2009" s="1">
        <v>46388</v>
      </c>
      <c r="D2009">
        <v>12659</v>
      </c>
      <c r="E2009" t="s">
        <v>762</v>
      </c>
      <c r="F2009" s="3" t="s">
        <v>28</v>
      </c>
      <c r="G2009" s="3">
        <v>4</v>
      </c>
      <c r="H2009" s="3">
        <v>2</v>
      </c>
      <c r="I2009" t="s">
        <v>772</v>
      </c>
      <c r="J2009">
        <v>3.36</v>
      </c>
      <c r="K2009" t="s">
        <v>764</v>
      </c>
      <c r="L2009" t="s">
        <v>765</v>
      </c>
      <c r="M2009">
        <v>3</v>
      </c>
    </row>
    <row r="2010" spans="1:13" x14ac:dyDescent="0.2">
      <c r="A2010" t="s">
        <v>761</v>
      </c>
      <c r="B2010" s="1">
        <v>45292</v>
      </c>
      <c r="C2010" s="1">
        <v>46388</v>
      </c>
      <c r="D2010">
        <v>12659</v>
      </c>
      <c r="E2010" t="s">
        <v>762</v>
      </c>
      <c r="F2010" s="3" t="s">
        <v>28</v>
      </c>
      <c r="G2010" s="3">
        <v>4</v>
      </c>
      <c r="H2010" s="3">
        <v>3</v>
      </c>
      <c r="I2010" t="s">
        <v>772</v>
      </c>
      <c r="J2010">
        <v>3.36</v>
      </c>
      <c r="K2010" t="s">
        <v>764</v>
      </c>
      <c r="L2010" t="s">
        <v>765</v>
      </c>
      <c r="M2010">
        <v>3</v>
      </c>
    </row>
    <row r="2011" spans="1:13" x14ac:dyDescent="0.2">
      <c r="A2011" t="s">
        <v>761</v>
      </c>
      <c r="B2011" s="1">
        <v>45292</v>
      </c>
      <c r="C2011" s="1">
        <v>46388</v>
      </c>
      <c r="D2011">
        <v>12659</v>
      </c>
      <c r="E2011" t="s">
        <v>762</v>
      </c>
      <c r="F2011" s="3" t="s">
        <v>28</v>
      </c>
      <c r="G2011" s="3">
        <v>4</v>
      </c>
      <c r="H2011" s="3">
        <v>4</v>
      </c>
      <c r="I2011" t="s">
        <v>772</v>
      </c>
      <c r="J2011">
        <v>3.36</v>
      </c>
      <c r="K2011" t="s">
        <v>764</v>
      </c>
      <c r="L2011" t="s">
        <v>765</v>
      </c>
      <c r="M2011">
        <v>3</v>
      </c>
    </row>
    <row r="2012" spans="1:13" x14ac:dyDescent="0.2">
      <c r="A2012" t="s">
        <v>761</v>
      </c>
      <c r="B2012" s="1">
        <v>45292</v>
      </c>
      <c r="C2012" s="1">
        <v>46388</v>
      </c>
      <c r="D2012">
        <v>12659</v>
      </c>
      <c r="E2012" t="s">
        <v>762</v>
      </c>
      <c r="F2012" s="3" t="s">
        <v>28</v>
      </c>
      <c r="G2012" s="3">
        <v>4</v>
      </c>
      <c r="H2012" s="3">
        <v>5</v>
      </c>
      <c r="I2012" t="s">
        <v>772</v>
      </c>
      <c r="J2012">
        <v>4.25</v>
      </c>
      <c r="K2012" t="s">
        <v>764</v>
      </c>
      <c r="L2012" t="s">
        <v>765</v>
      </c>
      <c r="M2012">
        <v>3</v>
      </c>
    </row>
    <row r="2013" spans="1:13" x14ac:dyDescent="0.2">
      <c r="A2013" t="s">
        <v>761</v>
      </c>
      <c r="B2013" s="1">
        <v>45292</v>
      </c>
      <c r="C2013" s="1">
        <v>46388</v>
      </c>
      <c r="D2013">
        <v>12659</v>
      </c>
      <c r="E2013" t="s">
        <v>762</v>
      </c>
      <c r="F2013" s="3" t="s">
        <v>28</v>
      </c>
      <c r="G2013" s="3">
        <v>4</v>
      </c>
      <c r="H2013" s="3">
        <v>6</v>
      </c>
      <c r="I2013" t="s">
        <v>772</v>
      </c>
      <c r="J2013">
        <v>4.25</v>
      </c>
      <c r="K2013" t="s">
        <v>764</v>
      </c>
      <c r="L2013" t="s">
        <v>765</v>
      </c>
      <c r="M2013">
        <v>3</v>
      </c>
    </row>
    <row r="2014" spans="1:13" x14ac:dyDescent="0.2">
      <c r="A2014" t="s">
        <v>761</v>
      </c>
      <c r="B2014" s="1">
        <v>45292</v>
      </c>
      <c r="C2014" s="1">
        <v>46388</v>
      </c>
      <c r="D2014">
        <v>12659</v>
      </c>
      <c r="E2014" t="s">
        <v>762</v>
      </c>
      <c r="F2014" s="3" t="s">
        <v>28</v>
      </c>
      <c r="G2014" s="3">
        <v>4</v>
      </c>
      <c r="H2014" s="3">
        <v>7</v>
      </c>
      <c r="I2014" t="s">
        <v>772</v>
      </c>
      <c r="J2014">
        <v>4.25</v>
      </c>
      <c r="K2014" t="s">
        <v>764</v>
      </c>
      <c r="L2014" t="s">
        <v>765</v>
      </c>
      <c r="M2014">
        <v>3</v>
      </c>
    </row>
    <row r="2015" spans="1:13" x14ac:dyDescent="0.2">
      <c r="A2015" t="s">
        <v>761</v>
      </c>
      <c r="B2015" s="1">
        <v>45292</v>
      </c>
      <c r="C2015" s="1">
        <v>46388</v>
      </c>
      <c r="D2015">
        <v>12659</v>
      </c>
      <c r="E2015" t="s">
        <v>762</v>
      </c>
      <c r="F2015" s="3" t="s">
        <v>28</v>
      </c>
      <c r="G2015" s="3">
        <v>4</v>
      </c>
      <c r="H2015" s="3">
        <v>8</v>
      </c>
      <c r="I2015" t="s">
        <v>772</v>
      </c>
      <c r="J2015">
        <v>4.25</v>
      </c>
      <c r="K2015" t="s">
        <v>764</v>
      </c>
      <c r="L2015" t="s">
        <v>765</v>
      </c>
      <c r="M2015">
        <v>3</v>
      </c>
    </row>
    <row r="2016" spans="1:13" x14ac:dyDescent="0.2">
      <c r="A2016" t="s">
        <v>761</v>
      </c>
      <c r="B2016" s="1">
        <v>45292</v>
      </c>
      <c r="C2016" s="1">
        <v>46388</v>
      </c>
      <c r="D2016">
        <v>12659</v>
      </c>
      <c r="E2016" t="s">
        <v>762</v>
      </c>
      <c r="F2016" s="3" t="s">
        <v>28</v>
      </c>
      <c r="G2016" s="3">
        <v>4</v>
      </c>
      <c r="H2016" s="3">
        <v>9</v>
      </c>
      <c r="I2016" t="s">
        <v>772</v>
      </c>
      <c r="J2016">
        <v>4.7699999999999996</v>
      </c>
      <c r="K2016" t="s">
        <v>764</v>
      </c>
      <c r="L2016" t="s">
        <v>765</v>
      </c>
      <c r="M2016">
        <v>3</v>
      </c>
    </row>
    <row r="2017" spans="1:13" x14ac:dyDescent="0.2">
      <c r="A2017" t="s">
        <v>761</v>
      </c>
      <c r="B2017" s="1">
        <v>45292</v>
      </c>
      <c r="C2017" s="1">
        <v>46388</v>
      </c>
      <c r="D2017">
        <v>12659</v>
      </c>
      <c r="E2017" t="s">
        <v>762</v>
      </c>
      <c r="F2017" s="3" t="s">
        <v>28</v>
      </c>
      <c r="G2017" s="3">
        <v>4</v>
      </c>
      <c r="H2017" s="3">
        <v>10</v>
      </c>
      <c r="I2017" t="s">
        <v>772</v>
      </c>
      <c r="J2017">
        <v>4.7699999999999996</v>
      </c>
      <c r="K2017" t="s">
        <v>764</v>
      </c>
      <c r="L2017" t="s">
        <v>765</v>
      </c>
      <c r="M2017">
        <v>3</v>
      </c>
    </row>
    <row r="2018" spans="1:13" x14ac:dyDescent="0.2">
      <c r="A2018" t="s">
        <v>761</v>
      </c>
      <c r="B2018" s="1">
        <v>45292</v>
      </c>
      <c r="C2018" s="1">
        <v>46388</v>
      </c>
      <c r="D2018">
        <v>12659</v>
      </c>
      <c r="E2018" t="s">
        <v>762</v>
      </c>
      <c r="F2018" s="3" t="s">
        <v>28</v>
      </c>
      <c r="G2018" s="3">
        <v>4</v>
      </c>
      <c r="H2018" s="3">
        <v>11</v>
      </c>
      <c r="I2018" t="s">
        <v>772</v>
      </c>
      <c r="J2018">
        <v>4.7699999999999996</v>
      </c>
      <c r="K2018" t="s">
        <v>764</v>
      </c>
      <c r="L2018" t="s">
        <v>765</v>
      </c>
      <c r="M2018">
        <v>3</v>
      </c>
    </row>
    <row r="2019" spans="1:13" x14ac:dyDescent="0.2">
      <c r="A2019" t="s">
        <v>761</v>
      </c>
      <c r="B2019" s="1">
        <v>45292</v>
      </c>
      <c r="C2019" s="1">
        <v>46388</v>
      </c>
      <c r="D2019">
        <v>12659</v>
      </c>
      <c r="E2019" t="s">
        <v>762</v>
      </c>
      <c r="F2019" s="3" t="s">
        <v>28</v>
      </c>
      <c r="G2019" s="3">
        <v>4</v>
      </c>
      <c r="H2019" s="3">
        <v>12</v>
      </c>
      <c r="I2019" t="s">
        <v>772</v>
      </c>
      <c r="J2019">
        <v>4.7699999999999996</v>
      </c>
      <c r="K2019" t="s">
        <v>764</v>
      </c>
      <c r="L2019" t="s">
        <v>765</v>
      </c>
      <c r="M2019">
        <v>3</v>
      </c>
    </row>
    <row r="2020" spans="1:13" x14ac:dyDescent="0.2">
      <c r="A2020" t="s">
        <v>761</v>
      </c>
      <c r="B2020" s="1">
        <v>45292</v>
      </c>
      <c r="C2020" s="1">
        <v>46388</v>
      </c>
      <c r="D2020">
        <v>12659</v>
      </c>
      <c r="E2020" t="s">
        <v>762</v>
      </c>
      <c r="F2020" s="3" t="s">
        <v>28</v>
      </c>
      <c r="G2020" s="3">
        <v>4</v>
      </c>
      <c r="H2020" s="3">
        <v>13</v>
      </c>
      <c r="I2020" t="s">
        <v>772</v>
      </c>
      <c r="J2020">
        <v>5.32</v>
      </c>
      <c r="K2020" t="s">
        <v>764</v>
      </c>
      <c r="L2020" t="s">
        <v>765</v>
      </c>
      <c r="M2020">
        <v>3</v>
      </c>
    </row>
    <row r="2021" spans="1:13" x14ac:dyDescent="0.2">
      <c r="A2021" t="s">
        <v>761</v>
      </c>
      <c r="B2021" s="1">
        <v>45292</v>
      </c>
      <c r="C2021" s="1">
        <v>46388</v>
      </c>
      <c r="D2021">
        <v>12659</v>
      </c>
      <c r="E2021" t="s">
        <v>762</v>
      </c>
      <c r="F2021" s="3" t="s">
        <v>28</v>
      </c>
      <c r="G2021" s="3">
        <v>4</v>
      </c>
      <c r="H2021" s="3">
        <v>14</v>
      </c>
      <c r="I2021" t="s">
        <v>772</v>
      </c>
      <c r="J2021">
        <v>5.32</v>
      </c>
      <c r="K2021" t="s">
        <v>764</v>
      </c>
      <c r="L2021" t="s">
        <v>765</v>
      </c>
      <c r="M2021">
        <v>3</v>
      </c>
    </row>
    <row r="2022" spans="1:13" x14ac:dyDescent="0.2">
      <c r="A2022" t="s">
        <v>761</v>
      </c>
      <c r="B2022" s="1">
        <v>45292</v>
      </c>
      <c r="C2022" s="1">
        <v>46388</v>
      </c>
      <c r="D2022">
        <v>12659</v>
      </c>
      <c r="E2022" t="s">
        <v>762</v>
      </c>
      <c r="F2022" s="3" t="s">
        <v>28</v>
      </c>
      <c r="G2022" s="3">
        <v>4</v>
      </c>
      <c r="H2022" s="3">
        <v>15</v>
      </c>
      <c r="I2022" t="s">
        <v>772</v>
      </c>
      <c r="J2022">
        <v>5.32</v>
      </c>
      <c r="K2022" t="s">
        <v>764</v>
      </c>
      <c r="L2022" t="s">
        <v>765</v>
      </c>
      <c r="M2022">
        <v>3</v>
      </c>
    </row>
    <row r="2023" spans="1:13" x14ac:dyDescent="0.2">
      <c r="A2023" t="s">
        <v>761</v>
      </c>
      <c r="B2023" s="1">
        <v>45292</v>
      </c>
      <c r="C2023" s="1">
        <v>46388</v>
      </c>
      <c r="D2023">
        <v>12659</v>
      </c>
      <c r="E2023" t="s">
        <v>762</v>
      </c>
      <c r="F2023" s="3" t="s">
        <v>28</v>
      </c>
      <c r="G2023" s="3">
        <v>4</v>
      </c>
      <c r="H2023" s="3">
        <v>16</v>
      </c>
      <c r="I2023" t="s">
        <v>772</v>
      </c>
      <c r="J2023">
        <v>5.32</v>
      </c>
      <c r="K2023" t="s">
        <v>764</v>
      </c>
      <c r="L2023" t="s">
        <v>765</v>
      </c>
      <c r="M2023">
        <v>3</v>
      </c>
    </row>
    <row r="2024" spans="1:13" x14ac:dyDescent="0.2">
      <c r="A2024" t="s">
        <v>761</v>
      </c>
      <c r="B2024" s="1">
        <v>45292</v>
      </c>
      <c r="C2024" s="1">
        <v>46388</v>
      </c>
      <c r="D2024">
        <v>12659</v>
      </c>
      <c r="E2024" t="s">
        <v>762</v>
      </c>
      <c r="F2024" s="3" t="s">
        <v>28</v>
      </c>
      <c r="G2024" s="3">
        <v>5</v>
      </c>
      <c r="H2024" s="3">
        <v>1</v>
      </c>
      <c r="I2024" t="s">
        <v>772</v>
      </c>
      <c r="J2024">
        <v>3.42</v>
      </c>
      <c r="K2024" t="s">
        <v>764</v>
      </c>
      <c r="L2024" t="s">
        <v>765</v>
      </c>
      <c r="M2024">
        <v>3</v>
      </c>
    </row>
    <row r="2025" spans="1:13" x14ac:dyDescent="0.2">
      <c r="A2025" t="s">
        <v>761</v>
      </c>
      <c r="B2025" s="1">
        <v>45292</v>
      </c>
      <c r="C2025" s="1">
        <v>46388</v>
      </c>
      <c r="D2025">
        <v>12659</v>
      </c>
      <c r="E2025" t="s">
        <v>762</v>
      </c>
      <c r="F2025" s="3" t="s">
        <v>28</v>
      </c>
      <c r="G2025" s="3">
        <v>5</v>
      </c>
      <c r="H2025" s="3">
        <v>2</v>
      </c>
      <c r="I2025" t="s">
        <v>772</v>
      </c>
      <c r="J2025">
        <v>3.42</v>
      </c>
      <c r="K2025" t="s">
        <v>764</v>
      </c>
      <c r="L2025" t="s">
        <v>765</v>
      </c>
      <c r="M2025">
        <v>3</v>
      </c>
    </row>
    <row r="2026" spans="1:13" x14ac:dyDescent="0.2">
      <c r="A2026" t="s">
        <v>761</v>
      </c>
      <c r="B2026" s="1">
        <v>45292</v>
      </c>
      <c r="C2026" s="1">
        <v>46388</v>
      </c>
      <c r="D2026">
        <v>12659</v>
      </c>
      <c r="E2026" t="s">
        <v>762</v>
      </c>
      <c r="F2026" s="3" t="s">
        <v>28</v>
      </c>
      <c r="G2026" s="3">
        <v>5</v>
      </c>
      <c r="H2026" s="3">
        <v>3</v>
      </c>
      <c r="I2026" t="s">
        <v>772</v>
      </c>
      <c r="J2026">
        <v>3.42</v>
      </c>
      <c r="K2026" t="s">
        <v>764</v>
      </c>
      <c r="L2026" t="s">
        <v>765</v>
      </c>
      <c r="M2026">
        <v>3</v>
      </c>
    </row>
    <row r="2027" spans="1:13" x14ac:dyDescent="0.2">
      <c r="A2027" t="s">
        <v>761</v>
      </c>
      <c r="B2027" s="1">
        <v>45292</v>
      </c>
      <c r="C2027" s="1">
        <v>46388</v>
      </c>
      <c r="D2027">
        <v>12659</v>
      </c>
      <c r="E2027" t="s">
        <v>762</v>
      </c>
      <c r="F2027" s="3" t="s">
        <v>28</v>
      </c>
      <c r="G2027" s="3">
        <v>5</v>
      </c>
      <c r="H2027" s="3">
        <v>4</v>
      </c>
      <c r="I2027" t="s">
        <v>772</v>
      </c>
      <c r="J2027">
        <v>3.42</v>
      </c>
      <c r="K2027" t="s">
        <v>764</v>
      </c>
      <c r="L2027" t="s">
        <v>765</v>
      </c>
      <c r="M2027">
        <v>3</v>
      </c>
    </row>
    <row r="2028" spans="1:13" x14ac:dyDescent="0.2">
      <c r="A2028" t="s">
        <v>761</v>
      </c>
      <c r="B2028" s="1">
        <v>45292</v>
      </c>
      <c r="C2028" s="1">
        <v>46388</v>
      </c>
      <c r="D2028">
        <v>12659</v>
      </c>
      <c r="E2028" t="s">
        <v>762</v>
      </c>
      <c r="F2028" s="3" t="s">
        <v>28</v>
      </c>
      <c r="G2028" s="3">
        <v>5</v>
      </c>
      <c r="H2028" s="3">
        <v>5</v>
      </c>
      <c r="I2028" t="s">
        <v>772</v>
      </c>
      <c r="J2028">
        <v>4.3</v>
      </c>
      <c r="K2028" t="s">
        <v>764</v>
      </c>
      <c r="L2028" t="s">
        <v>765</v>
      </c>
      <c r="M2028">
        <v>3</v>
      </c>
    </row>
    <row r="2029" spans="1:13" x14ac:dyDescent="0.2">
      <c r="A2029" t="s">
        <v>761</v>
      </c>
      <c r="B2029" s="1">
        <v>45292</v>
      </c>
      <c r="C2029" s="1">
        <v>46388</v>
      </c>
      <c r="D2029">
        <v>12659</v>
      </c>
      <c r="E2029" t="s">
        <v>762</v>
      </c>
      <c r="F2029" s="3" t="s">
        <v>28</v>
      </c>
      <c r="G2029" s="3">
        <v>5</v>
      </c>
      <c r="H2029" s="3">
        <v>6</v>
      </c>
      <c r="I2029" t="s">
        <v>772</v>
      </c>
      <c r="J2029">
        <v>4.3</v>
      </c>
      <c r="K2029" t="s">
        <v>764</v>
      </c>
      <c r="L2029" t="s">
        <v>765</v>
      </c>
      <c r="M2029">
        <v>3</v>
      </c>
    </row>
    <row r="2030" spans="1:13" x14ac:dyDescent="0.2">
      <c r="A2030" t="s">
        <v>761</v>
      </c>
      <c r="B2030" s="1">
        <v>45292</v>
      </c>
      <c r="C2030" s="1">
        <v>46388</v>
      </c>
      <c r="D2030">
        <v>12659</v>
      </c>
      <c r="E2030" t="s">
        <v>762</v>
      </c>
      <c r="F2030" s="3" t="s">
        <v>28</v>
      </c>
      <c r="G2030" s="3">
        <v>5</v>
      </c>
      <c r="H2030" s="3">
        <v>7</v>
      </c>
      <c r="I2030" t="s">
        <v>772</v>
      </c>
      <c r="J2030">
        <v>4.3</v>
      </c>
      <c r="K2030" t="s">
        <v>764</v>
      </c>
      <c r="L2030" t="s">
        <v>765</v>
      </c>
      <c r="M2030">
        <v>3</v>
      </c>
    </row>
    <row r="2031" spans="1:13" x14ac:dyDescent="0.2">
      <c r="A2031" t="s">
        <v>761</v>
      </c>
      <c r="B2031" s="1">
        <v>45292</v>
      </c>
      <c r="C2031" s="1">
        <v>46388</v>
      </c>
      <c r="D2031">
        <v>12659</v>
      </c>
      <c r="E2031" t="s">
        <v>762</v>
      </c>
      <c r="F2031" s="3" t="s">
        <v>28</v>
      </c>
      <c r="G2031" s="3">
        <v>5</v>
      </c>
      <c r="H2031" s="3">
        <v>8</v>
      </c>
      <c r="I2031" t="s">
        <v>772</v>
      </c>
      <c r="J2031">
        <v>4.3</v>
      </c>
      <c r="K2031" t="s">
        <v>764</v>
      </c>
      <c r="L2031" t="s">
        <v>765</v>
      </c>
      <c r="M2031">
        <v>3</v>
      </c>
    </row>
    <row r="2032" spans="1:13" x14ac:dyDescent="0.2">
      <c r="A2032" t="s">
        <v>761</v>
      </c>
      <c r="B2032" s="1">
        <v>45292</v>
      </c>
      <c r="C2032" s="1">
        <v>46388</v>
      </c>
      <c r="D2032">
        <v>12659</v>
      </c>
      <c r="E2032" t="s">
        <v>762</v>
      </c>
      <c r="F2032" s="3" t="s">
        <v>28</v>
      </c>
      <c r="G2032" s="3">
        <v>5</v>
      </c>
      <c r="H2032" s="3">
        <v>9</v>
      </c>
      <c r="I2032" t="s">
        <v>772</v>
      </c>
      <c r="J2032">
        <v>4.8499999999999996</v>
      </c>
      <c r="K2032" t="s">
        <v>764</v>
      </c>
      <c r="L2032" t="s">
        <v>765</v>
      </c>
      <c r="M2032">
        <v>3</v>
      </c>
    </row>
    <row r="2033" spans="1:13" x14ac:dyDescent="0.2">
      <c r="A2033" t="s">
        <v>761</v>
      </c>
      <c r="B2033" s="1">
        <v>45292</v>
      </c>
      <c r="C2033" s="1">
        <v>46388</v>
      </c>
      <c r="D2033">
        <v>12659</v>
      </c>
      <c r="E2033" t="s">
        <v>762</v>
      </c>
      <c r="F2033" s="3" t="s">
        <v>28</v>
      </c>
      <c r="G2033" s="3">
        <v>5</v>
      </c>
      <c r="H2033" s="3">
        <v>10</v>
      </c>
      <c r="I2033" t="s">
        <v>772</v>
      </c>
      <c r="J2033">
        <v>4.8499999999999996</v>
      </c>
      <c r="K2033" t="s">
        <v>764</v>
      </c>
      <c r="L2033" t="s">
        <v>765</v>
      </c>
      <c r="M2033">
        <v>3</v>
      </c>
    </row>
    <row r="2034" spans="1:13" x14ac:dyDescent="0.2">
      <c r="A2034" t="s">
        <v>761</v>
      </c>
      <c r="B2034" s="1">
        <v>45292</v>
      </c>
      <c r="C2034" s="1">
        <v>46388</v>
      </c>
      <c r="D2034">
        <v>12659</v>
      </c>
      <c r="E2034" t="s">
        <v>762</v>
      </c>
      <c r="F2034" s="3" t="s">
        <v>28</v>
      </c>
      <c r="G2034" s="3">
        <v>5</v>
      </c>
      <c r="H2034" s="3">
        <v>11</v>
      </c>
      <c r="I2034" t="s">
        <v>772</v>
      </c>
      <c r="J2034">
        <v>4.8499999999999996</v>
      </c>
      <c r="K2034" t="s">
        <v>764</v>
      </c>
      <c r="L2034" t="s">
        <v>765</v>
      </c>
      <c r="M2034">
        <v>3</v>
      </c>
    </row>
    <row r="2035" spans="1:13" x14ac:dyDescent="0.2">
      <c r="A2035" t="s">
        <v>761</v>
      </c>
      <c r="B2035" s="1">
        <v>45292</v>
      </c>
      <c r="C2035" s="1">
        <v>46388</v>
      </c>
      <c r="D2035">
        <v>12659</v>
      </c>
      <c r="E2035" t="s">
        <v>762</v>
      </c>
      <c r="F2035" s="3" t="s">
        <v>28</v>
      </c>
      <c r="G2035" s="3">
        <v>5</v>
      </c>
      <c r="H2035" s="3">
        <v>12</v>
      </c>
      <c r="I2035" t="s">
        <v>772</v>
      </c>
      <c r="J2035">
        <v>4.8499999999999996</v>
      </c>
      <c r="K2035" t="s">
        <v>764</v>
      </c>
      <c r="L2035" t="s">
        <v>765</v>
      </c>
      <c r="M2035">
        <v>3</v>
      </c>
    </row>
    <row r="2036" spans="1:13" x14ac:dyDescent="0.2">
      <c r="A2036" t="s">
        <v>761</v>
      </c>
      <c r="B2036" s="1">
        <v>45292</v>
      </c>
      <c r="C2036" s="1">
        <v>46388</v>
      </c>
      <c r="D2036">
        <v>12659</v>
      </c>
      <c r="E2036" t="s">
        <v>762</v>
      </c>
      <c r="F2036" s="3" t="s">
        <v>28</v>
      </c>
      <c r="G2036" s="3">
        <v>5</v>
      </c>
      <c r="H2036" s="3">
        <v>13</v>
      </c>
      <c r="I2036" t="s">
        <v>772</v>
      </c>
      <c r="J2036">
        <v>5.44</v>
      </c>
      <c r="K2036" t="s">
        <v>764</v>
      </c>
      <c r="L2036" t="s">
        <v>765</v>
      </c>
      <c r="M2036">
        <v>3</v>
      </c>
    </row>
    <row r="2037" spans="1:13" x14ac:dyDescent="0.2">
      <c r="A2037" t="s">
        <v>761</v>
      </c>
      <c r="B2037" s="1">
        <v>45292</v>
      </c>
      <c r="C2037" s="1">
        <v>46388</v>
      </c>
      <c r="D2037">
        <v>12659</v>
      </c>
      <c r="E2037" t="s">
        <v>762</v>
      </c>
      <c r="F2037" s="3" t="s">
        <v>28</v>
      </c>
      <c r="G2037" s="3">
        <v>5</v>
      </c>
      <c r="H2037" s="3">
        <v>14</v>
      </c>
      <c r="I2037" t="s">
        <v>772</v>
      </c>
      <c r="J2037">
        <v>5.44</v>
      </c>
      <c r="K2037" t="s">
        <v>764</v>
      </c>
      <c r="L2037" t="s">
        <v>765</v>
      </c>
      <c r="M2037">
        <v>3</v>
      </c>
    </row>
    <row r="2038" spans="1:13" x14ac:dyDescent="0.2">
      <c r="A2038" t="s">
        <v>761</v>
      </c>
      <c r="B2038" s="1">
        <v>45292</v>
      </c>
      <c r="C2038" s="1">
        <v>46388</v>
      </c>
      <c r="D2038">
        <v>12659</v>
      </c>
      <c r="E2038" t="s">
        <v>762</v>
      </c>
      <c r="F2038" s="3" t="s">
        <v>28</v>
      </c>
      <c r="G2038" s="3">
        <v>5</v>
      </c>
      <c r="H2038" s="3">
        <v>15</v>
      </c>
      <c r="I2038" t="s">
        <v>772</v>
      </c>
      <c r="J2038">
        <v>5.44</v>
      </c>
      <c r="K2038" t="s">
        <v>764</v>
      </c>
      <c r="L2038" t="s">
        <v>765</v>
      </c>
      <c r="M2038">
        <v>3</v>
      </c>
    </row>
    <row r="2039" spans="1:13" x14ac:dyDescent="0.2">
      <c r="A2039" t="s">
        <v>761</v>
      </c>
      <c r="B2039" s="1">
        <v>45292</v>
      </c>
      <c r="C2039" s="1">
        <v>46388</v>
      </c>
      <c r="D2039">
        <v>12659</v>
      </c>
      <c r="E2039" t="s">
        <v>762</v>
      </c>
      <c r="F2039" s="3" t="s">
        <v>28</v>
      </c>
      <c r="G2039" s="3">
        <v>5</v>
      </c>
      <c r="H2039" s="3">
        <v>16</v>
      </c>
      <c r="I2039" t="s">
        <v>772</v>
      </c>
      <c r="J2039">
        <v>5.44</v>
      </c>
      <c r="K2039" t="s">
        <v>764</v>
      </c>
      <c r="L2039" t="s">
        <v>765</v>
      </c>
      <c r="M2039">
        <v>3</v>
      </c>
    </row>
    <row r="2040" spans="1:13" x14ac:dyDescent="0.2">
      <c r="A2040" t="s">
        <v>761</v>
      </c>
      <c r="B2040" s="1">
        <v>45292</v>
      </c>
      <c r="C2040" s="1">
        <v>46388</v>
      </c>
      <c r="D2040">
        <v>12659</v>
      </c>
      <c r="E2040" t="s">
        <v>762</v>
      </c>
      <c r="F2040" s="3" t="s">
        <v>28</v>
      </c>
      <c r="G2040" s="3">
        <v>6</v>
      </c>
      <c r="H2040" s="3">
        <v>1</v>
      </c>
      <c r="I2040" t="s">
        <v>772</v>
      </c>
      <c r="J2040">
        <v>3.51</v>
      </c>
      <c r="K2040" t="s">
        <v>764</v>
      </c>
      <c r="L2040" t="s">
        <v>765</v>
      </c>
      <c r="M2040">
        <v>3</v>
      </c>
    </row>
    <row r="2041" spans="1:13" x14ac:dyDescent="0.2">
      <c r="A2041" t="s">
        <v>761</v>
      </c>
      <c r="B2041" s="1">
        <v>45292</v>
      </c>
      <c r="C2041" s="1">
        <v>46388</v>
      </c>
      <c r="D2041">
        <v>12659</v>
      </c>
      <c r="E2041" t="s">
        <v>762</v>
      </c>
      <c r="F2041" s="3" t="s">
        <v>28</v>
      </c>
      <c r="G2041" s="3">
        <v>6</v>
      </c>
      <c r="H2041" s="3">
        <v>2</v>
      </c>
      <c r="I2041" t="s">
        <v>772</v>
      </c>
      <c r="J2041">
        <v>3.51</v>
      </c>
      <c r="K2041" t="s">
        <v>764</v>
      </c>
      <c r="L2041" t="s">
        <v>765</v>
      </c>
      <c r="M2041">
        <v>3</v>
      </c>
    </row>
    <row r="2042" spans="1:13" x14ac:dyDescent="0.2">
      <c r="A2042" t="s">
        <v>761</v>
      </c>
      <c r="B2042" s="1">
        <v>45292</v>
      </c>
      <c r="C2042" s="1">
        <v>46388</v>
      </c>
      <c r="D2042">
        <v>12659</v>
      </c>
      <c r="E2042" t="s">
        <v>762</v>
      </c>
      <c r="F2042" s="3" t="s">
        <v>28</v>
      </c>
      <c r="G2042" s="3">
        <v>6</v>
      </c>
      <c r="H2042" s="3">
        <v>3</v>
      </c>
      <c r="I2042" t="s">
        <v>772</v>
      </c>
      <c r="J2042">
        <v>3.51</v>
      </c>
      <c r="K2042" t="s">
        <v>764</v>
      </c>
      <c r="L2042" t="s">
        <v>765</v>
      </c>
      <c r="M2042">
        <v>3</v>
      </c>
    </row>
    <row r="2043" spans="1:13" x14ac:dyDescent="0.2">
      <c r="A2043" t="s">
        <v>761</v>
      </c>
      <c r="B2043" s="1">
        <v>45292</v>
      </c>
      <c r="C2043" s="1">
        <v>46388</v>
      </c>
      <c r="D2043">
        <v>12659</v>
      </c>
      <c r="E2043" t="s">
        <v>762</v>
      </c>
      <c r="F2043" s="3" t="s">
        <v>28</v>
      </c>
      <c r="G2043" s="3">
        <v>6</v>
      </c>
      <c r="H2043" s="3">
        <v>4</v>
      </c>
      <c r="I2043" t="s">
        <v>772</v>
      </c>
      <c r="J2043">
        <v>3.51</v>
      </c>
      <c r="K2043" t="s">
        <v>764</v>
      </c>
      <c r="L2043" t="s">
        <v>765</v>
      </c>
      <c r="M2043">
        <v>3</v>
      </c>
    </row>
    <row r="2044" spans="1:13" x14ac:dyDescent="0.2">
      <c r="A2044" t="s">
        <v>761</v>
      </c>
      <c r="B2044" s="1">
        <v>45292</v>
      </c>
      <c r="C2044" s="1">
        <v>46388</v>
      </c>
      <c r="D2044">
        <v>12659</v>
      </c>
      <c r="E2044" t="s">
        <v>762</v>
      </c>
      <c r="F2044" s="3" t="s">
        <v>28</v>
      </c>
      <c r="G2044" s="3">
        <v>6</v>
      </c>
      <c r="H2044" s="3">
        <v>5</v>
      </c>
      <c r="I2044" t="s">
        <v>772</v>
      </c>
      <c r="J2044">
        <v>4.34</v>
      </c>
      <c r="K2044" t="s">
        <v>764</v>
      </c>
      <c r="L2044" t="s">
        <v>765</v>
      </c>
      <c r="M2044">
        <v>3</v>
      </c>
    </row>
    <row r="2045" spans="1:13" x14ac:dyDescent="0.2">
      <c r="A2045" t="s">
        <v>761</v>
      </c>
      <c r="B2045" s="1">
        <v>45292</v>
      </c>
      <c r="C2045" s="1">
        <v>46388</v>
      </c>
      <c r="D2045">
        <v>12659</v>
      </c>
      <c r="E2045" t="s">
        <v>762</v>
      </c>
      <c r="F2045" s="3" t="s">
        <v>28</v>
      </c>
      <c r="G2045" s="3">
        <v>6</v>
      </c>
      <c r="H2045" s="3">
        <v>6</v>
      </c>
      <c r="I2045" t="s">
        <v>772</v>
      </c>
      <c r="J2045">
        <v>4.34</v>
      </c>
      <c r="K2045" t="s">
        <v>764</v>
      </c>
      <c r="L2045" t="s">
        <v>765</v>
      </c>
      <c r="M2045">
        <v>3</v>
      </c>
    </row>
    <row r="2046" spans="1:13" x14ac:dyDescent="0.2">
      <c r="A2046" t="s">
        <v>761</v>
      </c>
      <c r="B2046" s="1">
        <v>45292</v>
      </c>
      <c r="C2046" s="1">
        <v>46388</v>
      </c>
      <c r="D2046">
        <v>12659</v>
      </c>
      <c r="E2046" t="s">
        <v>762</v>
      </c>
      <c r="F2046" s="3" t="s">
        <v>28</v>
      </c>
      <c r="G2046" s="3">
        <v>6</v>
      </c>
      <c r="H2046" s="3">
        <v>7</v>
      </c>
      <c r="I2046" t="s">
        <v>772</v>
      </c>
      <c r="J2046">
        <v>4.34</v>
      </c>
      <c r="K2046" t="s">
        <v>764</v>
      </c>
      <c r="L2046" t="s">
        <v>765</v>
      </c>
      <c r="M2046">
        <v>3</v>
      </c>
    </row>
    <row r="2047" spans="1:13" x14ac:dyDescent="0.2">
      <c r="A2047" t="s">
        <v>761</v>
      </c>
      <c r="B2047" s="1">
        <v>45292</v>
      </c>
      <c r="C2047" s="1">
        <v>46388</v>
      </c>
      <c r="D2047">
        <v>12659</v>
      </c>
      <c r="E2047" t="s">
        <v>762</v>
      </c>
      <c r="F2047" s="3" t="s">
        <v>28</v>
      </c>
      <c r="G2047" s="3">
        <v>6</v>
      </c>
      <c r="H2047" s="3">
        <v>8</v>
      </c>
      <c r="I2047" t="s">
        <v>772</v>
      </c>
      <c r="J2047">
        <v>4.34</v>
      </c>
      <c r="K2047" t="s">
        <v>764</v>
      </c>
      <c r="L2047" t="s">
        <v>765</v>
      </c>
      <c r="M2047">
        <v>3</v>
      </c>
    </row>
    <row r="2048" spans="1:13" x14ac:dyDescent="0.2">
      <c r="A2048" t="s">
        <v>761</v>
      </c>
      <c r="B2048" s="1">
        <v>45292</v>
      </c>
      <c r="C2048" s="1">
        <v>46388</v>
      </c>
      <c r="D2048">
        <v>12659</v>
      </c>
      <c r="E2048" t="s">
        <v>762</v>
      </c>
      <c r="F2048" s="3" t="s">
        <v>28</v>
      </c>
      <c r="G2048" s="3">
        <v>6</v>
      </c>
      <c r="H2048" s="3">
        <v>9</v>
      </c>
      <c r="I2048" t="s">
        <v>772</v>
      </c>
      <c r="J2048">
        <v>5.01</v>
      </c>
      <c r="K2048" t="s">
        <v>764</v>
      </c>
      <c r="L2048" t="s">
        <v>765</v>
      </c>
      <c r="M2048">
        <v>3</v>
      </c>
    </row>
    <row r="2049" spans="1:13" x14ac:dyDescent="0.2">
      <c r="A2049" t="s">
        <v>761</v>
      </c>
      <c r="B2049" s="1">
        <v>45292</v>
      </c>
      <c r="C2049" s="1">
        <v>46388</v>
      </c>
      <c r="D2049">
        <v>12659</v>
      </c>
      <c r="E2049" t="s">
        <v>762</v>
      </c>
      <c r="F2049" s="3" t="s">
        <v>28</v>
      </c>
      <c r="G2049" s="3">
        <v>6</v>
      </c>
      <c r="H2049" s="3">
        <v>10</v>
      </c>
      <c r="I2049" t="s">
        <v>772</v>
      </c>
      <c r="J2049">
        <v>5.01</v>
      </c>
      <c r="K2049" t="s">
        <v>764</v>
      </c>
      <c r="L2049" t="s">
        <v>765</v>
      </c>
      <c r="M2049">
        <v>3</v>
      </c>
    </row>
    <row r="2050" spans="1:13" x14ac:dyDescent="0.2">
      <c r="A2050" t="s">
        <v>761</v>
      </c>
      <c r="B2050" s="1">
        <v>45292</v>
      </c>
      <c r="C2050" s="1">
        <v>46388</v>
      </c>
      <c r="D2050">
        <v>12659</v>
      </c>
      <c r="E2050" t="s">
        <v>762</v>
      </c>
      <c r="F2050" s="3" t="s">
        <v>28</v>
      </c>
      <c r="G2050" s="3">
        <v>6</v>
      </c>
      <c r="H2050" s="3">
        <v>11</v>
      </c>
      <c r="I2050" t="s">
        <v>772</v>
      </c>
      <c r="J2050">
        <v>5.01</v>
      </c>
      <c r="K2050" t="s">
        <v>764</v>
      </c>
      <c r="L2050" t="s">
        <v>765</v>
      </c>
      <c r="M2050">
        <v>3</v>
      </c>
    </row>
    <row r="2051" spans="1:13" x14ac:dyDescent="0.2">
      <c r="A2051" t="s">
        <v>761</v>
      </c>
      <c r="B2051" s="1">
        <v>45292</v>
      </c>
      <c r="C2051" s="1">
        <v>46388</v>
      </c>
      <c r="D2051">
        <v>12659</v>
      </c>
      <c r="E2051" t="s">
        <v>762</v>
      </c>
      <c r="F2051" s="3" t="s">
        <v>28</v>
      </c>
      <c r="G2051" s="3">
        <v>6</v>
      </c>
      <c r="H2051" s="3">
        <v>12</v>
      </c>
      <c r="I2051" t="s">
        <v>772</v>
      </c>
      <c r="J2051">
        <v>5.01</v>
      </c>
      <c r="K2051" t="s">
        <v>764</v>
      </c>
      <c r="L2051" t="s">
        <v>765</v>
      </c>
      <c r="M2051">
        <v>3</v>
      </c>
    </row>
    <row r="2052" spans="1:13" x14ac:dyDescent="0.2">
      <c r="A2052" t="s">
        <v>761</v>
      </c>
      <c r="B2052" s="1">
        <v>45292</v>
      </c>
      <c r="C2052" s="1">
        <v>46388</v>
      </c>
      <c r="D2052">
        <v>12659</v>
      </c>
      <c r="E2052" t="s">
        <v>762</v>
      </c>
      <c r="F2052" s="3" t="s">
        <v>28</v>
      </c>
      <c r="G2052" s="3">
        <v>6</v>
      </c>
      <c r="H2052" s="3">
        <v>13</v>
      </c>
      <c r="I2052" t="s">
        <v>772</v>
      </c>
      <c r="J2052">
        <v>5.64</v>
      </c>
      <c r="K2052" t="s">
        <v>764</v>
      </c>
      <c r="L2052" t="s">
        <v>765</v>
      </c>
      <c r="M2052">
        <v>3</v>
      </c>
    </row>
    <row r="2053" spans="1:13" x14ac:dyDescent="0.2">
      <c r="A2053" t="s">
        <v>761</v>
      </c>
      <c r="B2053" s="1">
        <v>45292</v>
      </c>
      <c r="C2053" s="1">
        <v>46388</v>
      </c>
      <c r="D2053">
        <v>12659</v>
      </c>
      <c r="E2053" t="s">
        <v>762</v>
      </c>
      <c r="F2053" s="3" t="s">
        <v>28</v>
      </c>
      <c r="G2053" s="3">
        <v>6</v>
      </c>
      <c r="H2053" s="3">
        <v>14</v>
      </c>
      <c r="I2053" t="s">
        <v>772</v>
      </c>
      <c r="J2053">
        <v>5.64</v>
      </c>
      <c r="K2053" t="s">
        <v>764</v>
      </c>
      <c r="L2053" t="s">
        <v>765</v>
      </c>
      <c r="M2053">
        <v>3</v>
      </c>
    </row>
    <row r="2054" spans="1:13" x14ac:dyDescent="0.2">
      <c r="A2054" t="s">
        <v>761</v>
      </c>
      <c r="B2054" s="1">
        <v>45292</v>
      </c>
      <c r="C2054" s="1">
        <v>46388</v>
      </c>
      <c r="D2054">
        <v>12659</v>
      </c>
      <c r="E2054" t="s">
        <v>762</v>
      </c>
      <c r="F2054" s="3" t="s">
        <v>28</v>
      </c>
      <c r="G2054" s="3">
        <v>6</v>
      </c>
      <c r="H2054" s="3">
        <v>15</v>
      </c>
      <c r="I2054" t="s">
        <v>772</v>
      </c>
      <c r="J2054">
        <v>5.64</v>
      </c>
      <c r="K2054" t="s">
        <v>764</v>
      </c>
      <c r="L2054" t="s">
        <v>765</v>
      </c>
      <c r="M2054">
        <v>3</v>
      </c>
    </row>
    <row r="2055" spans="1:13" x14ac:dyDescent="0.2">
      <c r="A2055" t="s">
        <v>761</v>
      </c>
      <c r="B2055" s="1">
        <v>45292</v>
      </c>
      <c r="C2055" s="1">
        <v>46388</v>
      </c>
      <c r="D2055">
        <v>12659</v>
      </c>
      <c r="E2055" t="s">
        <v>762</v>
      </c>
      <c r="F2055" s="3" t="s">
        <v>28</v>
      </c>
      <c r="G2055" s="3">
        <v>6</v>
      </c>
      <c r="H2055" s="3">
        <v>16</v>
      </c>
      <c r="I2055" t="s">
        <v>772</v>
      </c>
      <c r="J2055">
        <v>5.64</v>
      </c>
      <c r="K2055" t="s">
        <v>764</v>
      </c>
      <c r="L2055" t="s">
        <v>765</v>
      </c>
      <c r="M2055">
        <v>3</v>
      </c>
    </row>
    <row r="2056" spans="1:13" x14ac:dyDescent="0.2">
      <c r="A2056" t="s">
        <v>761</v>
      </c>
      <c r="B2056" s="1">
        <v>45292</v>
      </c>
      <c r="C2056" s="1">
        <v>46388</v>
      </c>
      <c r="D2056">
        <v>12659</v>
      </c>
      <c r="E2056" t="s">
        <v>762</v>
      </c>
      <c r="F2056" s="3" t="s">
        <v>28</v>
      </c>
      <c r="G2056" s="3">
        <v>7</v>
      </c>
      <c r="H2056" s="3">
        <v>1</v>
      </c>
      <c r="I2056" t="s">
        <v>772</v>
      </c>
      <c r="J2056">
        <v>3.59</v>
      </c>
      <c r="K2056" t="s">
        <v>764</v>
      </c>
      <c r="L2056" t="s">
        <v>765</v>
      </c>
      <c r="M2056">
        <v>3</v>
      </c>
    </row>
    <row r="2057" spans="1:13" x14ac:dyDescent="0.2">
      <c r="A2057" t="s">
        <v>761</v>
      </c>
      <c r="B2057" s="1">
        <v>45292</v>
      </c>
      <c r="C2057" s="1">
        <v>46388</v>
      </c>
      <c r="D2057">
        <v>12659</v>
      </c>
      <c r="E2057" t="s">
        <v>762</v>
      </c>
      <c r="F2057" s="3" t="s">
        <v>28</v>
      </c>
      <c r="G2057" s="3">
        <v>7</v>
      </c>
      <c r="H2057" s="3">
        <v>2</v>
      </c>
      <c r="I2057" t="s">
        <v>772</v>
      </c>
      <c r="J2057">
        <v>3.59</v>
      </c>
      <c r="K2057" t="s">
        <v>764</v>
      </c>
      <c r="L2057" t="s">
        <v>765</v>
      </c>
      <c r="M2057">
        <v>3</v>
      </c>
    </row>
    <row r="2058" spans="1:13" x14ac:dyDescent="0.2">
      <c r="A2058" t="s">
        <v>761</v>
      </c>
      <c r="B2058" s="1">
        <v>45292</v>
      </c>
      <c r="C2058" s="1">
        <v>46388</v>
      </c>
      <c r="D2058">
        <v>12659</v>
      </c>
      <c r="E2058" t="s">
        <v>762</v>
      </c>
      <c r="F2058" s="3" t="s">
        <v>28</v>
      </c>
      <c r="G2058" s="3">
        <v>7</v>
      </c>
      <c r="H2058" s="3">
        <v>3</v>
      </c>
      <c r="I2058" t="s">
        <v>772</v>
      </c>
      <c r="J2058">
        <v>3.59</v>
      </c>
      <c r="K2058" t="s">
        <v>764</v>
      </c>
      <c r="L2058" t="s">
        <v>765</v>
      </c>
      <c r="M2058">
        <v>3</v>
      </c>
    </row>
    <row r="2059" spans="1:13" x14ac:dyDescent="0.2">
      <c r="A2059" t="s">
        <v>761</v>
      </c>
      <c r="B2059" s="1">
        <v>45292</v>
      </c>
      <c r="C2059" s="1">
        <v>46388</v>
      </c>
      <c r="D2059">
        <v>12659</v>
      </c>
      <c r="E2059" t="s">
        <v>762</v>
      </c>
      <c r="F2059" s="3" t="s">
        <v>28</v>
      </c>
      <c r="G2059" s="3">
        <v>7</v>
      </c>
      <c r="H2059" s="3">
        <v>4</v>
      </c>
      <c r="I2059" t="s">
        <v>772</v>
      </c>
      <c r="J2059">
        <v>3.59</v>
      </c>
      <c r="K2059" t="s">
        <v>764</v>
      </c>
      <c r="L2059" t="s">
        <v>765</v>
      </c>
      <c r="M2059">
        <v>3</v>
      </c>
    </row>
    <row r="2060" spans="1:13" x14ac:dyDescent="0.2">
      <c r="A2060" t="s">
        <v>761</v>
      </c>
      <c r="B2060" s="1">
        <v>45292</v>
      </c>
      <c r="C2060" s="1">
        <v>46388</v>
      </c>
      <c r="D2060">
        <v>12659</v>
      </c>
      <c r="E2060" t="s">
        <v>762</v>
      </c>
      <c r="F2060" s="3" t="s">
        <v>28</v>
      </c>
      <c r="G2060" s="3">
        <v>7</v>
      </c>
      <c r="H2060" s="3">
        <v>5</v>
      </c>
      <c r="I2060" t="s">
        <v>772</v>
      </c>
      <c r="J2060">
        <v>4.41</v>
      </c>
      <c r="K2060" t="s">
        <v>764</v>
      </c>
      <c r="L2060" t="s">
        <v>765</v>
      </c>
      <c r="M2060">
        <v>3</v>
      </c>
    </row>
    <row r="2061" spans="1:13" x14ac:dyDescent="0.2">
      <c r="A2061" t="s">
        <v>761</v>
      </c>
      <c r="B2061" s="1">
        <v>45292</v>
      </c>
      <c r="C2061" s="1">
        <v>46388</v>
      </c>
      <c r="D2061">
        <v>12659</v>
      </c>
      <c r="E2061" t="s">
        <v>762</v>
      </c>
      <c r="F2061" s="3" t="s">
        <v>28</v>
      </c>
      <c r="G2061" s="3">
        <v>7</v>
      </c>
      <c r="H2061" s="3">
        <v>6</v>
      </c>
      <c r="I2061" t="s">
        <v>772</v>
      </c>
      <c r="J2061">
        <v>4.41</v>
      </c>
      <c r="K2061" t="s">
        <v>764</v>
      </c>
      <c r="L2061" t="s">
        <v>765</v>
      </c>
      <c r="M2061">
        <v>3</v>
      </c>
    </row>
    <row r="2062" spans="1:13" x14ac:dyDescent="0.2">
      <c r="A2062" t="s">
        <v>761</v>
      </c>
      <c r="B2062" s="1">
        <v>45292</v>
      </c>
      <c r="C2062" s="1">
        <v>46388</v>
      </c>
      <c r="D2062">
        <v>12659</v>
      </c>
      <c r="E2062" t="s">
        <v>762</v>
      </c>
      <c r="F2062" s="3" t="s">
        <v>28</v>
      </c>
      <c r="G2062" s="3">
        <v>7</v>
      </c>
      <c r="H2062" s="3">
        <v>7</v>
      </c>
      <c r="I2062" t="s">
        <v>772</v>
      </c>
      <c r="J2062">
        <v>4.41</v>
      </c>
      <c r="K2062" t="s">
        <v>764</v>
      </c>
      <c r="L2062" t="s">
        <v>765</v>
      </c>
      <c r="M2062">
        <v>3</v>
      </c>
    </row>
    <row r="2063" spans="1:13" x14ac:dyDescent="0.2">
      <c r="A2063" t="s">
        <v>761</v>
      </c>
      <c r="B2063" s="1">
        <v>45292</v>
      </c>
      <c r="C2063" s="1">
        <v>46388</v>
      </c>
      <c r="D2063">
        <v>12659</v>
      </c>
      <c r="E2063" t="s">
        <v>762</v>
      </c>
      <c r="F2063" s="3" t="s">
        <v>28</v>
      </c>
      <c r="G2063" s="3">
        <v>7</v>
      </c>
      <c r="H2063" s="3">
        <v>8</v>
      </c>
      <c r="I2063" t="s">
        <v>772</v>
      </c>
      <c r="J2063">
        <v>4.41</v>
      </c>
      <c r="K2063" t="s">
        <v>764</v>
      </c>
      <c r="L2063" t="s">
        <v>765</v>
      </c>
      <c r="M2063">
        <v>3</v>
      </c>
    </row>
    <row r="2064" spans="1:13" x14ac:dyDescent="0.2">
      <c r="A2064" t="s">
        <v>761</v>
      </c>
      <c r="B2064" s="1">
        <v>45292</v>
      </c>
      <c r="C2064" s="1">
        <v>46388</v>
      </c>
      <c r="D2064">
        <v>12659</v>
      </c>
      <c r="E2064" t="s">
        <v>762</v>
      </c>
      <c r="F2064" s="3" t="s">
        <v>28</v>
      </c>
      <c r="G2064" s="3">
        <v>7</v>
      </c>
      <c r="H2064" s="3">
        <v>9</v>
      </c>
      <c r="I2064" t="s">
        <v>772</v>
      </c>
      <c r="J2064">
        <v>5.13</v>
      </c>
      <c r="K2064" t="s">
        <v>764</v>
      </c>
      <c r="L2064" t="s">
        <v>765</v>
      </c>
      <c r="M2064">
        <v>3</v>
      </c>
    </row>
    <row r="2065" spans="1:13" x14ac:dyDescent="0.2">
      <c r="A2065" t="s">
        <v>761</v>
      </c>
      <c r="B2065" s="1">
        <v>45292</v>
      </c>
      <c r="C2065" s="1">
        <v>46388</v>
      </c>
      <c r="D2065">
        <v>12659</v>
      </c>
      <c r="E2065" t="s">
        <v>762</v>
      </c>
      <c r="F2065" s="3" t="s">
        <v>28</v>
      </c>
      <c r="G2065" s="3">
        <v>7</v>
      </c>
      <c r="H2065" s="3">
        <v>10</v>
      </c>
      <c r="I2065" t="s">
        <v>772</v>
      </c>
      <c r="J2065">
        <v>5.13</v>
      </c>
      <c r="K2065" t="s">
        <v>764</v>
      </c>
      <c r="L2065" t="s">
        <v>765</v>
      </c>
      <c r="M2065">
        <v>3</v>
      </c>
    </row>
    <row r="2066" spans="1:13" x14ac:dyDescent="0.2">
      <c r="A2066" t="s">
        <v>761</v>
      </c>
      <c r="B2066" s="1">
        <v>45292</v>
      </c>
      <c r="C2066" s="1">
        <v>46388</v>
      </c>
      <c r="D2066">
        <v>12659</v>
      </c>
      <c r="E2066" t="s">
        <v>762</v>
      </c>
      <c r="F2066" s="3" t="s">
        <v>28</v>
      </c>
      <c r="G2066" s="3">
        <v>7</v>
      </c>
      <c r="H2066" s="3">
        <v>11</v>
      </c>
      <c r="I2066" t="s">
        <v>772</v>
      </c>
      <c r="J2066">
        <v>5.13</v>
      </c>
      <c r="K2066" t="s">
        <v>764</v>
      </c>
      <c r="L2066" t="s">
        <v>765</v>
      </c>
      <c r="M2066">
        <v>3</v>
      </c>
    </row>
    <row r="2067" spans="1:13" x14ac:dyDescent="0.2">
      <c r="A2067" t="s">
        <v>761</v>
      </c>
      <c r="B2067" s="1">
        <v>45292</v>
      </c>
      <c r="C2067" s="1">
        <v>46388</v>
      </c>
      <c r="D2067">
        <v>12659</v>
      </c>
      <c r="E2067" t="s">
        <v>762</v>
      </c>
      <c r="F2067" s="3" t="s">
        <v>28</v>
      </c>
      <c r="G2067" s="3">
        <v>7</v>
      </c>
      <c r="H2067" s="3">
        <v>12</v>
      </c>
      <c r="I2067" t="s">
        <v>772</v>
      </c>
      <c r="J2067">
        <v>5.13</v>
      </c>
      <c r="K2067" t="s">
        <v>764</v>
      </c>
      <c r="L2067" t="s">
        <v>765</v>
      </c>
      <c r="M2067">
        <v>3</v>
      </c>
    </row>
    <row r="2068" spans="1:13" x14ac:dyDescent="0.2">
      <c r="A2068" t="s">
        <v>761</v>
      </c>
      <c r="B2068" s="1">
        <v>45292</v>
      </c>
      <c r="C2068" s="1">
        <v>46388</v>
      </c>
      <c r="D2068">
        <v>12659</v>
      </c>
      <c r="E2068" t="s">
        <v>762</v>
      </c>
      <c r="F2068" s="3" t="s">
        <v>28</v>
      </c>
      <c r="G2068" s="3">
        <v>7</v>
      </c>
      <c r="H2068" s="3">
        <v>13</v>
      </c>
      <c r="I2068" t="s">
        <v>772</v>
      </c>
      <c r="J2068">
        <v>5.77</v>
      </c>
      <c r="K2068" t="s">
        <v>764</v>
      </c>
      <c r="L2068" t="s">
        <v>765</v>
      </c>
      <c r="M2068">
        <v>3</v>
      </c>
    </row>
    <row r="2069" spans="1:13" x14ac:dyDescent="0.2">
      <c r="A2069" t="s">
        <v>761</v>
      </c>
      <c r="B2069" s="1">
        <v>45292</v>
      </c>
      <c r="C2069" s="1">
        <v>46388</v>
      </c>
      <c r="D2069">
        <v>12659</v>
      </c>
      <c r="E2069" t="s">
        <v>762</v>
      </c>
      <c r="F2069" s="3" t="s">
        <v>28</v>
      </c>
      <c r="G2069" s="3">
        <v>7</v>
      </c>
      <c r="H2069" s="3">
        <v>14</v>
      </c>
      <c r="I2069" t="s">
        <v>772</v>
      </c>
      <c r="J2069">
        <v>5.77</v>
      </c>
      <c r="K2069" t="s">
        <v>764</v>
      </c>
      <c r="L2069" t="s">
        <v>765</v>
      </c>
      <c r="M2069">
        <v>3</v>
      </c>
    </row>
    <row r="2070" spans="1:13" x14ac:dyDescent="0.2">
      <c r="A2070" t="s">
        <v>761</v>
      </c>
      <c r="B2070" s="1">
        <v>45292</v>
      </c>
      <c r="C2070" s="1">
        <v>46388</v>
      </c>
      <c r="D2070">
        <v>12659</v>
      </c>
      <c r="E2070" t="s">
        <v>762</v>
      </c>
      <c r="F2070" s="3" t="s">
        <v>28</v>
      </c>
      <c r="G2070" s="3">
        <v>7</v>
      </c>
      <c r="H2070" s="3">
        <v>15</v>
      </c>
      <c r="I2070" t="s">
        <v>772</v>
      </c>
      <c r="J2070">
        <v>5.77</v>
      </c>
      <c r="K2070" t="s">
        <v>764</v>
      </c>
      <c r="L2070" t="s">
        <v>765</v>
      </c>
      <c r="M2070">
        <v>3</v>
      </c>
    </row>
    <row r="2071" spans="1:13" x14ac:dyDescent="0.2">
      <c r="A2071" t="s">
        <v>761</v>
      </c>
      <c r="B2071" s="1">
        <v>45292</v>
      </c>
      <c r="C2071" s="1">
        <v>46388</v>
      </c>
      <c r="D2071">
        <v>12659</v>
      </c>
      <c r="E2071" t="s">
        <v>762</v>
      </c>
      <c r="F2071" s="3" t="s">
        <v>28</v>
      </c>
      <c r="G2071" s="3">
        <v>7</v>
      </c>
      <c r="H2071" s="3">
        <v>16</v>
      </c>
      <c r="I2071" t="s">
        <v>772</v>
      </c>
      <c r="J2071">
        <v>5.77</v>
      </c>
      <c r="K2071" t="s">
        <v>764</v>
      </c>
      <c r="L2071" t="s">
        <v>765</v>
      </c>
      <c r="M2071">
        <v>3</v>
      </c>
    </row>
    <row r="2072" spans="1:13" x14ac:dyDescent="0.2">
      <c r="A2072" t="s">
        <v>761</v>
      </c>
      <c r="B2072" s="1">
        <v>45292</v>
      </c>
      <c r="C2072" s="1">
        <v>46388</v>
      </c>
      <c r="D2072">
        <v>12659</v>
      </c>
      <c r="E2072" t="s">
        <v>762</v>
      </c>
      <c r="F2072" s="3" t="s">
        <v>28</v>
      </c>
      <c r="G2072" s="3">
        <v>8</v>
      </c>
      <c r="H2072" s="3">
        <v>1</v>
      </c>
      <c r="I2072" t="s">
        <v>772</v>
      </c>
      <c r="J2072">
        <v>3.75</v>
      </c>
      <c r="K2072" t="s">
        <v>764</v>
      </c>
      <c r="L2072" t="s">
        <v>765</v>
      </c>
      <c r="M2072">
        <v>3</v>
      </c>
    </row>
    <row r="2073" spans="1:13" x14ac:dyDescent="0.2">
      <c r="A2073" t="s">
        <v>761</v>
      </c>
      <c r="B2073" s="1">
        <v>45292</v>
      </c>
      <c r="C2073" s="1">
        <v>46388</v>
      </c>
      <c r="D2073">
        <v>12659</v>
      </c>
      <c r="E2073" t="s">
        <v>762</v>
      </c>
      <c r="F2073" s="3" t="s">
        <v>28</v>
      </c>
      <c r="G2073" s="3">
        <v>8</v>
      </c>
      <c r="H2073" s="3">
        <v>2</v>
      </c>
      <c r="I2073" t="s">
        <v>772</v>
      </c>
      <c r="J2073">
        <v>3.75</v>
      </c>
      <c r="K2073" t="s">
        <v>764</v>
      </c>
      <c r="L2073" t="s">
        <v>765</v>
      </c>
      <c r="M2073">
        <v>3</v>
      </c>
    </row>
    <row r="2074" spans="1:13" x14ac:dyDescent="0.2">
      <c r="A2074" t="s">
        <v>761</v>
      </c>
      <c r="B2074" s="1">
        <v>45292</v>
      </c>
      <c r="C2074" s="1">
        <v>46388</v>
      </c>
      <c r="D2074">
        <v>12659</v>
      </c>
      <c r="E2074" t="s">
        <v>762</v>
      </c>
      <c r="F2074" s="3" t="s">
        <v>28</v>
      </c>
      <c r="G2074" s="3">
        <v>8</v>
      </c>
      <c r="H2074" s="3">
        <v>3</v>
      </c>
      <c r="I2074" t="s">
        <v>772</v>
      </c>
      <c r="J2074">
        <v>3.75</v>
      </c>
      <c r="K2074" t="s">
        <v>764</v>
      </c>
      <c r="L2074" t="s">
        <v>765</v>
      </c>
      <c r="M2074">
        <v>3</v>
      </c>
    </row>
    <row r="2075" spans="1:13" x14ac:dyDescent="0.2">
      <c r="A2075" t="s">
        <v>761</v>
      </c>
      <c r="B2075" s="1">
        <v>45292</v>
      </c>
      <c r="C2075" s="1">
        <v>46388</v>
      </c>
      <c r="D2075">
        <v>12659</v>
      </c>
      <c r="E2075" t="s">
        <v>762</v>
      </c>
      <c r="F2075" s="3" t="s">
        <v>28</v>
      </c>
      <c r="G2075" s="3">
        <v>8</v>
      </c>
      <c r="H2075" s="3">
        <v>4</v>
      </c>
      <c r="I2075" t="s">
        <v>772</v>
      </c>
      <c r="J2075">
        <v>3.75</v>
      </c>
      <c r="K2075" t="s">
        <v>764</v>
      </c>
      <c r="L2075" t="s">
        <v>765</v>
      </c>
      <c r="M2075">
        <v>3</v>
      </c>
    </row>
    <row r="2076" spans="1:13" x14ac:dyDescent="0.2">
      <c r="A2076" t="s">
        <v>761</v>
      </c>
      <c r="B2076" s="1">
        <v>45292</v>
      </c>
      <c r="C2076" s="1">
        <v>46388</v>
      </c>
      <c r="D2076">
        <v>12659</v>
      </c>
      <c r="E2076" t="s">
        <v>762</v>
      </c>
      <c r="F2076" s="3" t="s">
        <v>28</v>
      </c>
      <c r="G2076" s="3">
        <v>8</v>
      </c>
      <c r="H2076" s="3">
        <v>5</v>
      </c>
      <c r="I2076" t="s">
        <v>772</v>
      </c>
      <c r="J2076">
        <v>4.55</v>
      </c>
      <c r="K2076" t="s">
        <v>764</v>
      </c>
      <c r="L2076" t="s">
        <v>765</v>
      </c>
      <c r="M2076">
        <v>3</v>
      </c>
    </row>
    <row r="2077" spans="1:13" x14ac:dyDescent="0.2">
      <c r="A2077" t="s">
        <v>761</v>
      </c>
      <c r="B2077" s="1">
        <v>45292</v>
      </c>
      <c r="C2077" s="1">
        <v>46388</v>
      </c>
      <c r="D2077">
        <v>12659</v>
      </c>
      <c r="E2077" t="s">
        <v>762</v>
      </c>
      <c r="F2077" s="3" t="s">
        <v>28</v>
      </c>
      <c r="G2077" s="3">
        <v>8</v>
      </c>
      <c r="H2077" s="3">
        <v>6</v>
      </c>
      <c r="I2077" t="s">
        <v>772</v>
      </c>
      <c r="J2077">
        <v>4.55</v>
      </c>
      <c r="K2077" t="s">
        <v>764</v>
      </c>
      <c r="L2077" t="s">
        <v>765</v>
      </c>
      <c r="M2077">
        <v>3</v>
      </c>
    </row>
    <row r="2078" spans="1:13" x14ac:dyDescent="0.2">
      <c r="A2078" t="s">
        <v>761</v>
      </c>
      <c r="B2078" s="1">
        <v>45292</v>
      </c>
      <c r="C2078" s="1">
        <v>46388</v>
      </c>
      <c r="D2078">
        <v>12659</v>
      </c>
      <c r="E2078" t="s">
        <v>762</v>
      </c>
      <c r="F2078" s="3" t="s">
        <v>28</v>
      </c>
      <c r="G2078" s="3">
        <v>8</v>
      </c>
      <c r="H2078" s="3">
        <v>7</v>
      </c>
      <c r="I2078" t="s">
        <v>772</v>
      </c>
      <c r="J2078">
        <v>4.55</v>
      </c>
      <c r="K2078" t="s">
        <v>764</v>
      </c>
      <c r="L2078" t="s">
        <v>765</v>
      </c>
      <c r="M2078">
        <v>3</v>
      </c>
    </row>
    <row r="2079" spans="1:13" x14ac:dyDescent="0.2">
      <c r="A2079" t="s">
        <v>761</v>
      </c>
      <c r="B2079" s="1">
        <v>45292</v>
      </c>
      <c r="C2079" s="1">
        <v>46388</v>
      </c>
      <c r="D2079">
        <v>12659</v>
      </c>
      <c r="E2079" t="s">
        <v>762</v>
      </c>
      <c r="F2079" s="3" t="s">
        <v>28</v>
      </c>
      <c r="G2079" s="3">
        <v>8</v>
      </c>
      <c r="H2079" s="3">
        <v>8</v>
      </c>
      <c r="I2079" t="s">
        <v>772</v>
      </c>
      <c r="J2079">
        <v>4.55</v>
      </c>
      <c r="K2079" t="s">
        <v>764</v>
      </c>
      <c r="L2079" t="s">
        <v>765</v>
      </c>
      <c r="M2079">
        <v>3</v>
      </c>
    </row>
    <row r="2080" spans="1:13" x14ac:dyDescent="0.2">
      <c r="A2080" t="s">
        <v>761</v>
      </c>
      <c r="B2080" s="1">
        <v>45292</v>
      </c>
      <c r="C2080" s="1">
        <v>46388</v>
      </c>
      <c r="D2080">
        <v>12659</v>
      </c>
      <c r="E2080" t="s">
        <v>762</v>
      </c>
      <c r="F2080" s="3" t="s">
        <v>28</v>
      </c>
      <c r="G2080" s="3">
        <v>8</v>
      </c>
      <c r="H2080" s="3">
        <v>9</v>
      </c>
      <c r="I2080" t="s">
        <v>772</v>
      </c>
      <c r="J2080">
        <v>5.29</v>
      </c>
      <c r="K2080" t="s">
        <v>764</v>
      </c>
      <c r="L2080" t="s">
        <v>765</v>
      </c>
      <c r="M2080">
        <v>3</v>
      </c>
    </row>
    <row r="2081" spans="1:13" x14ac:dyDescent="0.2">
      <c r="A2081" t="s">
        <v>761</v>
      </c>
      <c r="B2081" s="1">
        <v>45292</v>
      </c>
      <c r="C2081" s="1">
        <v>46388</v>
      </c>
      <c r="D2081">
        <v>12659</v>
      </c>
      <c r="E2081" t="s">
        <v>762</v>
      </c>
      <c r="F2081" s="3" t="s">
        <v>28</v>
      </c>
      <c r="G2081" s="3">
        <v>8</v>
      </c>
      <c r="H2081" s="3">
        <v>10</v>
      </c>
      <c r="I2081" t="s">
        <v>772</v>
      </c>
      <c r="J2081">
        <v>5.29</v>
      </c>
      <c r="K2081" t="s">
        <v>764</v>
      </c>
      <c r="L2081" t="s">
        <v>765</v>
      </c>
      <c r="M2081">
        <v>3</v>
      </c>
    </row>
    <row r="2082" spans="1:13" x14ac:dyDescent="0.2">
      <c r="A2082" t="s">
        <v>761</v>
      </c>
      <c r="B2082" s="1">
        <v>45292</v>
      </c>
      <c r="C2082" s="1">
        <v>46388</v>
      </c>
      <c r="D2082">
        <v>12659</v>
      </c>
      <c r="E2082" t="s">
        <v>762</v>
      </c>
      <c r="F2082" s="3" t="s">
        <v>28</v>
      </c>
      <c r="G2082" s="3">
        <v>8</v>
      </c>
      <c r="H2082" s="3">
        <v>11</v>
      </c>
      <c r="I2082" t="s">
        <v>772</v>
      </c>
      <c r="J2082">
        <v>5.29</v>
      </c>
      <c r="K2082" t="s">
        <v>764</v>
      </c>
      <c r="L2082" t="s">
        <v>765</v>
      </c>
      <c r="M2082">
        <v>3</v>
      </c>
    </row>
    <row r="2083" spans="1:13" x14ac:dyDescent="0.2">
      <c r="A2083" t="s">
        <v>761</v>
      </c>
      <c r="B2083" s="1">
        <v>45292</v>
      </c>
      <c r="C2083" s="1">
        <v>46388</v>
      </c>
      <c r="D2083">
        <v>12659</v>
      </c>
      <c r="E2083" t="s">
        <v>762</v>
      </c>
      <c r="F2083" s="3" t="s">
        <v>28</v>
      </c>
      <c r="G2083" s="3">
        <v>8</v>
      </c>
      <c r="H2083" s="3">
        <v>12</v>
      </c>
      <c r="I2083" t="s">
        <v>772</v>
      </c>
      <c r="J2083">
        <v>5.29</v>
      </c>
      <c r="K2083" t="s">
        <v>764</v>
      </c>
      <c r="L2083" t="s">
        <v>765</v>
      </c>
      <c r="M2083">
        <v>3</v>
      </c>
    </row>
    <row r="2084" spans="1:13" x14ac:dyDescent="0.2">
      <c r="A2084" t="s">
        <v>761</v>
      </c>
      <c r="B2084" s="1">
        <v>45292</v>
      </c>
      <c r="C2084" s="1">
        <v>46388</v>
      </c>
      <c r="D2084">
        <v>12659</v>
      </c>
      <c r="E2084" t="s">
        <v>762</v>
      </c>
      <c r="F2084" s="3" t="s">
        <v>28</v>
      </c>
      <c r="G2084" s="3">
        <v>8</v>
      </c>
      <c r="H2084" s="3">
        <v>13</v>
      </c>
      <c r="I2084" t="s">
        <v>772</v>
      </c>
      <c r="J2084">
        <v>5.94</v>
      </c>
      <c r="K2084" t="s">
        <v>764</v>
      </c>
      <c r="L2084" t="s">
        <v>765</v>
      </c>
      <c r="M2084">
        <v>3</v>
      </c>
    </row>
    <row r="2085" spans="1:13" x14ac:dyDescent="0.2">
      <c r="A2085" t="s">
        <v>761</v>
      </c>
      <c r="B2085" s="1">
        <v>45292</v>
      </c>
      <c r="C2085" s="1">
        <v>46388</v>
      </c>
      <c r="D2085">
        <v>12659</v>
      </c>
      <c r="E2085" t="s">
        <v>762</v>
      </c>
      <c r="F2085" s="3" t="s">
        <v>28</v>
      </c>
      <c r="G2085" s="3">
        <v>8</v>
      </c>
      <c r="H2085" s="3">
        <v>14</v>
      </c>
      <c r="I2085" t="s">
        <v>772</v>
      </c>
      <c r="J2085">
        <v>5.94</v>
      </c>
      <c r="K2085" t="s">
        <v>764</v>
      </c>
      <c r="L2085" t="s">
        <v>765</v>
      </c>
      <c r="M2085">
        <v>3</v>
      </c>
    </row>
    <row r="2086" spans="1:13" x14ac:dyDescent="0.2">
      <c r="A2086" t="s">
        <v>761</v>
      </c>
      <c r="B2086" s="1">
        <v>45292</v>
      </c>
      <c r="C2086" s="1">
        <v>46388</v>
      </c>
      <c r="D2086">
        <v>12659</v>
      </c>
      <c r="E2086" t="s">
        <v>762</v>
      </c>
      <c r="F2086" s="3" t="s">
        <v>28</v>
      </c>
      <c r="G2086" s="3">
        <v>8</v>
      </c>
      <c r="H2086" s="3">
        <v>15</v>
      </c>
      <c r="I2086" t="s">
        <v>772</v>
      </c>
      <c r="J2086">
        <v>5.94</v>
      </c>
      <c r="K2086" t="s">
        <v>764</v>
      </c>
      <c r="L2086" t="s">
        <v>765</v>
      </c>
      <c r="M2086">
        <v>3</v>
      </c>
    </row>
    <row r="2087" spans="1:13" x14ac:dyDescent="0.2">
      <c r="A2087" t="s">
        <v>761</v>
      </c>
      <c r="B2087" s="1">
        <v>45292</v>
      </c>
      <c r="C2087" s="1">
        <v>46388</v>
      </c>
      <c r="D2087">
        <v>12659</v>
      </c>
      <c r="E2087" t="s">
        <v>762</v>
      </c>
      <c r="F2087" s="3" t="s">
        <v>38</v>
      </c>
      <c r="G2087" s="3">
        <v>1</v>
      </c>
      <c r="H2087" s="3">
        <v>0</v>
      </c>
      <c r="I2087" t="s">
        <v>763</v>
      </c>
      <c r="J2087">
        <v>6.95</v>
      </c>
      <c r="K2087" t="s">
        <v>764</v>
      </c>
      <c r="L2087" t="s">
        <v>773</v>
      </c>
      <c r="M2087">
        <v>1</v>
      </c>
    </row>
    <row r="2088" spans="1:13" x14ac:dyDescent="0.2">
      <c r="A2088" t="s">
        <v>761</v>
      </c>
      <c r="B2088" s="1">
        <v>45292</v>
      </c>
      <c r="C2088" s="1">
        <v>46388</v>
      </c>
      <c r="D2088">
        <v>12659</v>
      </c>
      <c r="E2088" t="s">
        <v>762</v>
      </c>
      <c r="F2088" s="3" t="s">
        <v>38</v>
      </c>
      <c r="G2088" s="3">
        <v>2</v>
      </c>
      <c r="H2088" s="3">
        <v>0</v>
      </c>
      <c r="I2088" t="s">
        <v>763</v>
      </c>
      <c r="J2088">
        <v>6.97</v>
      </c>
      <c r="K2088" t="s">
        <v>764</v>
      </c>
      <c r="L2088" t="s">
        <v>773</v>
      </c>
      <c r="M2088">
        <v>1</v>
      </c>
    </row>
    <row r="2089" spans="1:13" x14ac:dyDescent="0.2">
      <c r="A2089" t="s">
        <v>761</v>
      </c>
      <c r="B2089" s="1">
        <v>45292</v>
      </c>
      <c r="C2089" s="1">
        <v>46388</v>
      </c>
      <c r="D2089">
        <v>12659</v>
      </c>
      <c r="E2089" t="s">
        <v>762</v>
      </c>
      <c r="F2089" s="3" t="s">
        <v>38</v>
      </c>
      <c r="G2089" s="3">
        <v>3</v>
      </c>
      <c r="H2089" s="3">
        <v>0</v>
      </c>
      <c r="I2089" t="s">
        <v>763</v>
      </c>
      <c r="J2089">
        <v>6.97</v>
      </c>
      <c r="K2089" t="s">
        <v>764</v>
      </c>
      <c r="L2089" t="s">
        <v>773</v>
      </c>
      <c r="M2089">
        <v>1</v>
      </c>
    </row>
    <row r="2090" spans="1:13" x14ac:dyDescent="0.2">
      <c r="A2090" t="s">
        <v>761</v>
      </c>
      <c r="B2090" s="1">
        <v>45292</v>
      </c>
      <c r="C2090" s="1">
        <v>46388</v>
      </c>
      <c r="D2090">
        <v>12659</v>
      </c>
      <c r="E2090" t="s">
        <v>762</v>
      </c>
      <c r="F2090" s="3" t="s">
        <v>38</v>
      </c>
      <c r="G2090" s="3">
        <v>4</v>
      </c>
      <c r="H2090" s="3">
        <v>0</v>
      </c>
      <c r="I2090" t="s">
        <v>763</v>
      </c>
      <c r="J2090">
        <v>6.98</v>
      </c>
      <c r="K2090" t="s">
        <v>764</v>
      </c>
      <c r="L2090" t="s">
        <v>773</v>
      </c>
      <c r="M2090">
        <v>1</v>
      </c>
    </row>
    <row r="2091" spans="1:13" x14ac:dyDescent="0.2">
      <c r="A2091" t="s">
        <v>761</v>
      </c>
      <c r="B2091" s="1">
        <v>45292</v>
      </c>
      <c r="C2091" s="1">
        <v>46388</v>
      </c>
      <c r="D2091">
        <v>12659</v>
      </c>
      <c r="E2091" t="s">
        <v>762</v>
      </c>
      <c r="F2091" s="3" t="s">
        <v>38</v>
      </c>
      <c r="G2091" s="3">
        <v>5</v>
      </c>
      <c r="H2091" s="3">
        <v>0</v>
      </c>
      <c r="I2091" t="s">
        <v>763</v>
      </c>
      <c r="J2091">
        <v>7.36</v>
      </c>
      <c r="K2091" t="s">
        <v>764</v>
      </c>
      <c r="L2091" t="s">
        <v>773</v>
      </c>
      <c r="M2091">
        <v>1</v>
      </c>
    </row>
    <row r="2092" spans="1:13" x14ac:dyDescent="0.2">
      <c r="A2092" t="s">
        <v>761</v>
      </c>
      <c r="B2092" s="1">
        <v>45292</v>
      </c>
      <c r="C2092" s="1">
        <v>46388</v>
      </c>
      <c r="D2092">
        <v>12659</v>
      </c>
      <c r="E2092" t="s">
        <v>762</v>
      </c>
      <c r="F2092" s="3" t="s">
        <v>38</v>
      </c>
      <c r="G2092" s="3">
        <v>6</v>
      </c>
      <c r="H2092" s="3">
        <v>0</v>
      </c>
      <c r="I2092" t="s">
        <v>763</v>
      </c>
      <c r="J2092">
        <v>7.82</v>
      </c>
      <c r="K2092" t="s">
        <v>764</v>
      </c>
      <c r="L2092" t="s">
        <v>773</v>
      </c>
      <c r="M2092">
        <v>1</v>
      </c>
    </row>
    <row r="2093" spans="1:13" x14ac:dyDescent="0.2">
      <c r="A2093" t="s">
        <v>761</v>
      </c>
      <c r="B2093" s="1">
        <v>45292</v>
      </c>
      <c r="C2093" s="1">
        <v>46388</v>
      </c>
      <c r="D2093">
        <v>12659</v>
      </c>
      <c r="E2093" t="s">
        <v>762</v>
      </c>
      <c r="F2093" s="3" t="s">
        <v>38</v>
      </c>
      <c r="G2093" s="3">
        <v>7</v>
      </c>
      <c r="H2093" s="3">
        <v>0</v>
      </c>
      <c r="I2093" t="s">
        <v>763</v>
      </c>
      <c r="J2093">
        <v>8.44</v>
      </c>
      <c r="K2093" t="s">
        <v>764</v>
      </c>
      <c r="L2093" t="s">
        <v>773</v>
      </c>
      <c r="M2093">
        <v>1</v>
      </c>
    </row>
    <row r="2094" spans="1:13" x14ac:dyDescent="0.2">
      <c r="A2094" t="s">
        <v>761</v>
      </c>
      <c r="B2094" s="1">
        <v>45292</v>
      </c>
      <c r="C2094" s="1">
        <v>46388</v>
      </c>
      <c r="D2094">
        <v>12659</v>
      </c>
      <c r="E2094" t="s">
        <v>762</v>
      </c>
      <c r="F2094" s="3" t="s">
        <v>38</v>
      </c>
      <c r="G2094" s="3">
        <v>8</v>
      </c>
      <c r="H2094" s="3">
        <v>0</v>
      </c>
      <c r="I2094" t="s">
        <v>763</v>
      </c>
      <c r="J2094">
        <v>8.9600000000000009</v>
      </c>
      <c r="K2094" t="s">
        <v>764</v>
      </c>
      <c r="L2094" t="s">
        <v>773</v>
      </c>
      <c r="M2094">
        <v>1</v>
      </c>
    </row>
    <row r="2095" spans="1:13" x14ac:dyDescent="0.2">
      <c r="A2095" t="s">
        <v>761</v>
      </c>
      <c r="B2095" s="1">
        <v>45292</v>
      </c>
      <c r="C2095" s="1">
        <v>46388</v>
      </c>
      <c r="D2095">
        <v>12659</v>
      </c>
      <c r="E2095" t="s">
        <v>762</v>
      </c>
      <c r="F2095" s="3" t="s">
        <v>38</v>
      </c>
      <c r="G2095" s="3">
        <v>1</v>
      </c>
      <c r="H2095" s="3">
        <v>0</v>
      </c>
      <c r="I2095" t="s">
        <v>763</v>
      </c>
      <c r="J2095">
        <v>6.97</v>
      </c>
      <c r="K2095" t="s">
        <v>764</v>
      </c>
      <c r="L2095" t="s">
        <v>774</v>
      </c>
      <c r="M2095">
        <v>1</v>
      </c>
    </row>
    <row r="2096" spans="1:13" x14ac:dyDescent="0.2">
      <c r="A2096" t="s">
        <v>761</v>
      </c>
      <c r="B2096" s="1">
        <v>45292</v>
      </c>
      <c r="C2096" s="1">
        <v>46388</v>
      </c>
      <c r="D2096">
        <v>12659</v>
      </c>
      <c r="E2096" t="s">
        <v>762</v>
      </c>
      <c r="F2096" s="3" t="s">
        <v>38</v>
      </c>
      <c r="G2096" s="3">
        <v>2</v>
      </c>
      <c r="H2096" s="3">
        <v>0</v>
      </c>
      <c r="I2096" t="s">
        <v>763</v>
      </c>
      <c r="J2096">
        <v>6.97</v>
      </c>
      <c r="K2096" t="s">
        <v>764</v>
      </c>
      <c r="L2096" t="s">
        <v>774</v>
      </c>
      <c r="M2096">
        <v>1</v>
      </c>
    </row>
    <row r="2097" spans="1:13" x14ac:dyDescent="0.2">
      <c r="A2097" t="s">
        <v>761</v>
      </c>
      <c r="B2097" s="1">
        <v>45292</v>
      </c>
      <c r="C2097" s="1">
        <v>46388</v>
      </c>
      <c r="D2097">
        <v>12659</v>
      </c>
      <c r="E2097" t="s">
        <v>762</v>
      </c>
      <c r="F2097" s="3" t="s">
        <v>38</v>
      </c>
      <c r="G2097" s="3">
        <v>3</v>
      </c>
      <c r="H2097" s="3">
        <v>0</v>
      </c>
      <c r="I2097" t="s">
        <v>763</v>
      </c>
      <c r="J2097">
        <v>6.97</v>
      </c>
      <c r="K2097" t="s">
        <v>764</v>
      </c>
      <c r="L2097" t="s">
        <v>774</v>
      </c>
      <c r="M2097">
        <v>1</v>
      </c>
    </row>
    <row r="2098" spans="1:13" x14ac:dyDescent="0.2">
      <c r="A2098" t="s">
        <v>761</v>
      </c>
      <c r="B2098" s="1">
        <v>45292</v>
      </c>
      <c r="C2098" s="1">
        <v>46388</v>
      </c>
      <c r="D2098">
        <v>12659</v>
      </c>
      <c r="E2098" t="s">
        <v>762</v>
      </c>
      <c r="F2098" s="3" t="s">
        <v>38</v>
      </c>
      <c r="G2098" s="3">
        <v>4</v>
      </c>
      <c r="H2098" s="3">
        <v>0</v>
      </c>
      <c r="I2098" t="s">
        <v>763</v>
      </c>
      <c r="J2098">
        <v>7.05</v>
      </c>
      <c r="K2098" t="s">
        <v>764</v>
      </c>
      <c r="L2098" t="s">
        <v>774</v>
      </c>
      <c r="M2098">
        <v>1</v>
      </c>
    </row>
    <row r="2099" spans="1:13" x14ac:dyDescent="0.2">
      <c r="A2099" t="s">
        <v>761</v>
      </c>
      <c r="B2099" s="1">
        <v>45292</v>
      </c>
      <c r="C2099" s="1">
        <v>46388</v>
      </c>
      <c r="D2099">
        <v>12659</v>
      </c>
      <c r="E2099" t="s">
        <v>762</v>
      </c>
      <c r="F2099" s="3" t="s">
        <v>38</v>
      </c>
      <c r="G2099" s="3">
        <v>5</v>
      </c>
      <c r="H2099" s="3">
        <v>0</v>
      </c>
      <c r="I2099" t="s">
        <v>763</v>
      </c>
      <c r="J2099">
        <v>8.1199999999999992</v>
      </c>
      <c r="K2099" t="s">
        <v>764</v>
      </c>
      <c r="L2099" t="s">
        <v>774</v>
      </c>
      <c r="M2099">
        <v>1</v>
      </c>
    </row>
    <row r="2100" spans="1:13" x14ac:dyDescent="0.2">
      <c r="A2100" t="s">
        <v>761</v>
      </c>
      <c r="B2100" s="1">
        <v>45292</v>
      </c>
      <c r="C2100" s="1">
        <v>46388</v>
      </c>
      <c r="D2100">
        <v>12659</v>
      </c>
      <c r="E2100" t="s">
        <v>762</v>
      </c>
      <c r="F2100" s="3" t="s">
        <v>38</v>
      </c>
      <c r="G2100" s="3">
        <v>6</v>
      </c>
      <c r="H2100" s="3">
        <v>0</v>
      </c>
      <c r="I2100" t="s">
        <v>763</v>
      </c>
      <c r="J2100">
        <v>9.17</v>
      </c>
      <c r="K2100" t="s">
        <v>764</v>
      </c>
      <c r="L2100" t="s">
        <v>774</v>
      </c>
      <c r="M2100">
        <v>1</v>
      </c>
    </row>
    <row r="2101" spans="1:13" x14ac:dyDescent="0.2">
      <c r="A2101" t="s">
        <v>761</v>
      </c>
      <c r="B2101" s="1">
        <v>45292</v>
      </c>
      <c r="C2101" s="1">
        <v>46388</v>
      </c>
      <c r="D2101">
        <v>12659</v>
      </c>
      <c r="E2101" t="s">
        <v>762</v>
      </c>
      <c r="F2101" s="3" t="s">
        <v>38</v>
      </c>
      <c r="G2101" s="3">
        <v>7</v>
      </c>
      <c r="H2101" s="3">
        <v>0</v>
      </c>
      <c r="I2101" t="s">
        <v>763</v>
      </c>
      <c r="J2101">
        <v>10.01</v>
      </c>
      <c r="K2101" t="s">
        <v>764</v>
      </c>
      <c r="L2101" t="s">
        <v>774</v>
      </c>
      <c r="M2101">
        <v>1</v>
      </c>
    </row>
    <row r="2102" spans="1:13" x14ac:dyDescent="0.2">
      <c r="A2102" t="s">
        <v>761</v>
      </c>
      <c r="B2102" s="1">
        <v>45292</v>
      </c>
      <c r="C2102" s="1">
        <v>46388</v>
      </c>
      <c r="D2102">
        <v>12659</v>
      </c>
      <c r="E2102" t="s">
        <v>762</v>
      </c>
      <c r="F2102" s="3" t="s">
        <v>38</v>
      </c>
      <c r="G2102" s="3">
        <v>8</v>
      </c>
      <c r="H2102" s="3">
        <v>0</v>
      </c>
      <c r="I2102" t="s">
        <v>763</v>
      </c>
      <c r="J2102">
        <v>10.8</v>
      </c>
      <c r="K2102" t="s">
        <v>764</v>
      </c>
      <c r="L2102" t="s">
        <v>774</v>
      </c>
      <c r="M2102">
        <v>1</v>
      </c>
    </row>
    <row r="2103" spans="1:13" x14ac:dyDescent="0.2">
      <c r="A2103" t="s">
        <v>761</v>
      </c>
      <c r="B2103" s="1">
        <v>45292</v>
      </c>
      <c r="C2103" s="1">
        <v>46388</v>
      </c>
      <c r="D2103">
        <v>12659</v>
      </c>
      <c r="E2103" t="s">
        <v>762</v>
      </c>
      <c r="F2103" s="3" t="s">
        <v>38</v>
      </c>
      <c r="G2103" s="3">
        <v>1</v>
      </c>
      <c r="H2103" s="3">
        <v>0</v>
      </c>
      <c r="I2103" t="s">
        <v>763</v>
      </c>
      <c r="J2103">
        <v>7.04</v>
      </c>
      <c r="K2103" t="s">
        <v>764</v>
      </c>
      <c r="L2103" t="s">
        <v>775</v>
      </c>
      <c r="M2103">
        <v>1</v>
      </c>
    </row>
    <row r="2104" spans="1:13" x14ac:dyDescent="0.2">
      <c r="A2104" t="s">
        <v>761</v>
      </c>
      <c r="B2104" s="1">
        <v>45292</v>
      </c>
      <c r="C2104" s="1">
        <v>46388</v>
      </c>
      <c r="D2104">
        <v>12659</v>
      </c>
      <c r="E2104" t="s">
        <v>762</v>
      </c>
      <c r="F2104" s="3" t="s">
        <v>38</v>
      </c>
      <c r="G2104" s="3">
        <v>2</v>
      </c>
      <c r="H2104" s="3">
        <v>0</v>
      </c>
      <c r="I2104" t="s">
        <v>763</v>
      </c>
      <c r="J2104">
        <v>7.11</v>
      </c>
      <c r="K2104" t="s">
        <v>764</v>
      </c>
      <c r="L2104" t="s">
        <v>775</v>
      </c>
      <c r="M2104">
        <v>1</v>
      </c>
    </row>
    <row r="2105" spans="1:13" x14ac:dyDescent="0.2">
      <c r="A2105" t="s">
        <v>761</v>
      </c>
      <c r="B2105" s="1">
        <v>45292</v>
      </c>
      <c r="C2105" s="1">
        <v>46388</v>
      </c>
      <c r="D2105">
        <v>12659</v>
      </c>
      <c r="E2105" t="s">
        <v>762</v>
      </c>
      <c r="F2105" s="3" t="s">
        <v>38</v>
      </c>
      <c r="G2105" s="3">
        <v>3</v>
      </c>
      <c r="H2105" s="3">
        <v>0</v>
      </c>
      <c r="I2105" t="s">
        <v>763</v>
      </c>
      <c r="J2105">
        <v>7.25</v>
      </c>
      <c r="K2105" t="s">
        <v>764</v>
      </c>
      <c r="L2105" t="s">
        <v>775</v>
      </c>
      <c r="M2105">
        <v>1</v>
      </c>
    </row>
    <row r="2106" spans="1:13" x14ac:dyDescent="0.2">
      <c r="A2106" t="s">
        <v>761</v>
      </c>
      <c r="B2106" s="1">
        <v>45292</v>
      </c>
      <c r="C2106" s="1">
        <v>46388</v>
      </c>
      <c r="D2106">
        <v>12659</v>
      </c>
      <c r="E2106" t="s">
        <v>762</v>
      </c>
      <c r="F2106" s="3" t="s">
        <v>38</v>
      </c>
      <c r="G2106" s="3">
        <v>4</v>
      </c>
      <c r="H2106" s="3">
        <v>0</v>
      </c>
      <c r="I2106" t="s">
        <v>763</v>
      </c>
      <c r="J2106">
        <v>7.32</v>
      </c>
      <c r="K2106" t="s">
        <v>764</v>
      </c>
      <c r="L2106" t="s">
        <v>775</v>
      </c>
      <c r="M2106">
        <v>1</v>
      </c>
    </row>
    <row r="2107" spans="1:13" x14ac:dyDescent="0.2">
      <c r="A2107" t="s">
        <v>761</v>
      </c>
      <c r="B2107" s="1">
        <v>45292</v>
      </c>
      <c r="C2107" s="1">
        <v>46388</v>
      </c>
      <c r="D2107">
        <v>12659</v>
      </c>
      <c r="E2107" t="s">
        <v>762</v>
      </c>
      <c r="F2107" s="3" t="s">
        <v>38</v>
      </c>
      <c r="G2107" s="3">
        <v>5</v>
      </c>
      <c r="H2107" s="3">
        <v>0</v>
      </c>
      <c r="I2107" t="s">
        <v>763</v>
      </c>
      <c r="J2107">
        <v>9.82</v>
      </c>
      <c r="K2107" t="s">
        <v>764</v>
      </c>
      <c r="L2107" t="s">
        <v>775</v>
      </c>
      <c r="M2107">
        <v>1</v>
      </c>
    </row>
    <row r="2108" spans="1:13" x14ac:dyDescent="0.2">
      <c r="A2108" t="s">
        <v>761</v>
      </c>
      <c r="B2108" s="1">
        <v>45292</v>
      </c>
      <c r="C2108" s="1">
        <v>46388</v>
      </c>
      <c r="D2108">
        <v>12659</v>
      </c>
      <c r="E2108" t="s">
        <v>762</v>
      </c>
      <c r="F2108" s="3" t="s">
        <v>38</v>
      </c>
      <c r="G2108" s="3">
        <v>6</v>
      </c>
      <c r="H2108" s="3">
        <v>0</v>
      </c>
      <c r="I2108" t="s">
        <v>763</v>
      </c>
      <c r="J2108">
        <v>11.77</v>
      </c>
      <c r="K2108" t="s">
        <v>764</v>
      </c>
      <c r="L2108" t="s">
        <v>775</v>
      </c>
      <c r="M2108">
        <v>1</v>
      </c>
    </row>
    <row r="2109" spans="1:13" x14ac:dyDescent="0.2">
      <c r="A2109" t="s">
        <v>761</v>
      </c>
      <c r="B2109" s="1">
        <v>45292</v>
      </c>
      <c r="C2109" s="1">
        <v>46388</v>
      </c>
      <c r="D2109">
        <v>12659</v>
      </c>
      <c r="E2109" t="s">
        <v>762</v>
      </c>
      <c r="F2109" s="3" t="s">
        <v>38</v>
      </c>
      <c r="G2109" s="3">
        <v>7</v>
      </c>
      <c r="H2109" s="3">
        <v>0</v>
      </c>
      <c r="I2109" t="s">
        <v>763</v>
      </c>
      <c r="J2109">
        <v>13.46</v>
      </c>
      <c r="K2109" t="s">
        <v>764</v>
      </c>
      <c r="L2109" t="s">
        <v>775</v>
      </c>
      <c r="M2109">
        <v>1</v>
      </c>
    </row>
    <row r="2110" spans="1:13" x14ac:dyDescent="0.2">
      <c r="A2110" t="s">
        <v>761</v>
      </c>
      <c r="B2110" s="1">
        <v>45292</v>
      </c>
      <c r="C2110" s="1">
        <v>46388</v>
      </c>
      <c r="D2110">
        <v>12659</v>
      </c>
      <c r="E2110" t="s">
        <v>762</v>
      </c>
      <c r="F2110" s="3" t="s">
        <v>38</v>
      </c>
      <c r="G2110" s="3">
        <v>8</v>
      </c>
      <c r="H2110" s="3">
        <v>0</v>
      </c>
      <c r="I2110" t="s">
        <v>763</v>
      </c>
      <c r="J2110">
        <v>15.3</v>
      </c>
      <c r="K2110" t="s">
        <v>764</v>
      </c>
      <c r="L2110" t="s">
        <v>775</v>
      </c>
      <c r="M2110">
        <v>1</v>
      </c>
    </row>
    <row r="2111" spans="1:13" x14ac:dyDescent="0.2">
      <c r="A2111" t="s">
        <v>761</v>
      </c>
      <c r="B2111" s="1">
        <v>45292</v>
      </c>
      <c r="C2111" s="1">
        <v>46388</v>
      </c>
      <c r="D2111">
        <v>12659</v>
      </c>
      <c r="E2111" t="s">
        <v>762</v>
      </c>
      <c r="F2111" s="3" t="s">
        <v>38</v>
      </c>
      <c r="G2111" s="3">
        <v>1</v>
      </c>
      <c r="H2111" s="3">
        <v>0</v>
      </c>
      <c r="I2111" t="s">
        <v>763</v>
      </c>
      <c r="J2111">
        <v>7.16</v>
      </c>
      <c r="K2111" t="s">
        <v>764</v>
      </c>
      <c r="L2111" t="s">
        <v>776</v>
      </c>
      <c r="M2111">
        <v>1</v>
      </c>
    </row>
    <row r="2112" spans="1:13" x14ac:dyDescent="0.2">
      <c r="A2112" t="s">
        <v>761</v>
      </c>
      <c r="B2112" s="1">
        <v>45292</v>
      </c>
      <c r="C2112" s="1">
        <v>46388</v>
      </c>
      <c r="D2112">
        <v>12659</v>
      </c>
      <c r="E2112" t="s">
        <v>762</v>
      </c>
      <c r="F2112" s="3" t="s">
        <v>38</v>
      </c>
      <c r="G2112" s="3">
        <v>2</v>
      </c>
      <c r="H2112" s="3">
        <v>0</v>
      </c>
      <c r="I2112" t="s">
        <v>763</v>
      </c>
      <c r="J2112">
        <v>7.25</v>
      </c>
      <c r="K2112" t="s">
        <v>764</v>
      </c>
      <c r="L2112" t="s">
        <v>776</v>
      </c>
      <c r="M2112">
        <v>1</v>
      </c>
    </row>
  </sheetData>
  <autoFilter ref="A1:M2112" xr:uid="{E76AB6C3-3E12-7446-BB87-D7A9E23F0C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Rough Draft</vt:lpstr>
      <vt:lpstr>Audit rought draft</vt:lpstr>
      <vt:lpstr>Production table</vt:lpstr>
      <vt:lpstr>rate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Davidson</dc:creator>
  <cp:lastModifiedBy>Ryan Davidson</cp:lastModifiedBy>
  <dcterms:created xsi:type="dcterms:W3CDTF">2025-03-31T15:47:02Z</dcterms:created>
  <dcterms:modified xsi:type="dcterms:W3CDTF">2025-03-31T18:01:24Z</dcterms:modified>
</cp:coreProperties>
</file>