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19D5E9FD-009B-4A6F-A0B3-A0226B3CA20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78" r:id="rId1"/>
  </sheets>
  <definedNames>
    <definedName name="_xlnm._FilterDatabase" localSheetId="0" hidden="1">Sheet1!$A$1:$M$11</definedName>
    <definedName name="_xlnm.Criteria" localSheetId="0">Sheet1!$H$1</definedName>
    <definedName name="_xlnm.Extract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78" l="1"/>
  <c r="E24" i="78"/>
  <c r="E23" i="78"/>
  <c r="E22" i="78"/>
  <c r="E21" i="78"/>
  <c r="J21" i="78" s="1"/>
  <c r="E20" i="78"/>
  <c r="E19" i="78"/>
  <c r="E18" i="78"/>
  <c r="J18" i="78" s="1"/>
  <c r="E17" i="78"/>
  <c r="E16" i="78"/>
  <c r="J16" i="78" s="1"/>
  <c r="E15" i="78"/>
  <c r="E14" i="78"/>
  <c r="E13" i="78"/>
  <c r="E12" i="78"/>
  <c r="E11" i="78"/>
  <c r="E10" i="78"/>
  <c r="J10" i="78" s="1"/>
  <c r="E9" i="78"/>
  <c r="E8" i="78"/>
  <c r="E7" i="78"/>
  <c r="E6" i="78"/>
  <c r="E5" i="78"/>
  <c r="E4" i="78"/>
  <c r="E3" i="78"/>
  <c r="E2" i="78"/>
  <c r="J19" i="78"/>
  <c r="J23" i="78"/>
  <c r="J25" i="78"/>
  <c r="J17" i="78"/>
  <c r="J15" i="78"/>
  <c r="J14" i="78"/>
  <c r="J12" i="78"/>
  <c r="J11" i="78"/>
  <c r="J9" i="78"/>
  <c r="J7" i="78"/>
  <c r="J4" i="78"/>
  <c r="J3" i="78"/>
  <c r="J2" i="78"/>
  <c r="J22" i="78"/>
  <c r="J8" i="78"/>
  <c r="J6" i="78"/>
  <c r="J5" i="78"/>
  <c r="J13" i="78"/>
  <c r="J20" i="78"/>
  <c r="J24" i="78"/>
</calcChain>
</file>

<file path=xl/sharedStrings.xml><?xml version="1.0" encoding="utf-8"?>
<sst xmlns="http://schemas.openxmlformats.org/spreadsheetml/2006/main" count="108" uniqueCount="37">
  <si>
    <t>Carrier</t>
  </si>
  <si>
    <t>EffectiveDate</t>
  </si>
  <si>
    <t>ExpirationDate</t>
  </si>
  <si>
    <t>ChildID</t>
  </si>
  <si>
    <t>Sold-To_Contract</t>
  </si>
  <si>
    <t>PUR</t>
  </si>
  <si>
    <t>FileName</t>
  </si>
  <si>
    <t>AccessorialFlag</t>
  </si>
  <si>
    <t>AccessorialName</t>
  </si>
  <si>
    <t>Rate</t>
  </si>
  <si>
    <t>Saturday Delivery</t>
  </si>
  <si>
    <t>Multipiece Surcharge</t>
  </si>
  <si>
    <t>Residential Delivery Surcharge</t>
  </si>
  <si>
    <t>Beyond Destination Surcharge</t>
  </si>
  <si>
    <t>Manual Shipment Fee</t>
  </si>
  <si>
    <t>Flat Package</t>
  </si>
  <si>
    <t>Additional Handling</t>
  </si>
  <si>
    <t>Large Package</t>
  </si>
  <si>
    <t>Over Max Limit</t>
  </si>
  <si>
    <t>Oversized</t>
  </si>
  <si>
    <t>Residential Area Heavyweight</t>
  </si>
  <si>
    <t>Peak Residential</t>
  </si>
  <si>
    <t>null</t>
  </si>
  <si>
    <t>DG-Fully Regulated</t>
  </si>
  <si>
    <t>DG-UN3373</t>
  </si>
  <si>
    <t>DG-UN1845</t>
  </si>
  <si>
    <t>DG&lt;500 kg Exempt</t>
  </si>
  <si>
    <t>DG-Limited Qty</t>
  </si>
  <si>
    <t>Chain of Signature</t>
  </si>
  <si>
    <t>ExpressCheque</t>
  </si>
  <si>
    <t>Collect</t>
  </si>
  <si>
    <t>Third Party Billing</t>
  </si>
  <si>
    <t>Address Correction</t>
  </si>
  <si>
    <t>Missing/Invalid Account</t>
  </si>
  <si>
    <t>Signature Required</t>
  </si>
  <si>
    <t>aurum 2023</t>
  </si>
  <si>
    <t>*Note: Enter the Beyond Destination Surcharge discount % here, not the flat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</si>
</sst>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4" fontId="0" fillId="0" borderId="0" xfId="0" applyNumberFormat="1"/>
    <xf numFmtId="3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workbookViewId="0">
      <pane ySplit="1" topLeftCell="A2" activePane="bottomLeft" state="frozen"/>
      <selection pane="bottomLeft" activeCell="L28" sqref="L28"/>
    </sheetView>
  </sheetViews>
  <sheetFormatPr defaultRowHeight="15" x14ac:dyDescent="0.25"/>
  <cols>
    <col min="1" max="1" width="6.85546875" customWidth="1"/>
    <col min="2" max="3" width="14" customWidth="1"/>
    <col min="4" max="4" width="8" customWidth="1"/>
    <col min="5" max="5" width="17.7109375" customWidth="1"/>
    <col min="6" max="6" width="17.28515625" customWidth="1"/>
    <col min="7" max="7" width="29.140625" customWidth="1"/>
    <col min="8" max="8" width="10.85546875" customWidth="1"/>
    <col min="9" max="9" width="13.5703125" style="1" bestFit="1" customWidth="1"/>
    <col min="10" max="10" width="17.5703125" customWidth="1"/>
    <col min="11" max="13" width="9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9</v>
      </c>
      <c r="I1" t="s">
        <v>6</v>
      </c>
    </row>
    <row r="2" spans="1:13" x14ac:dyDescent="0.25">
      <c r="A2" t="s">
        <v>5</v>
      </c>
      <c r="B2" s="2">
        <v>45016</v>
      </c>
      <c r="C2" s="2">
        <v>45381</v>
      </c>
      <c r="D2">
        <v>11236</v>
      </c>
      <c r="E2" t="str">
        <f>"0009800678"</f>
        <v>0009800678</v>
      </c>
      <c r="F2" t="s">
        <v>22</v>
      </c>
      <c r="G2" t="s">
        <v>23</v>
      </c>
      <c r="H2">
        <v>65</v>
      </c>
      <c r="I2" t="s">
        <v>35</v>
      </c>
      <c r="J2" t="str">
        <f t="shared" ref="J2:J17" si="0">"insert into tnl_rating.dbo.pur_accessorial_rate_master values ('PUR','"&amp;YEAR(B2)&amp;"-"&amp;REPT("0",2-LEN(MONTH(B2)))&amp;MONTH(B2)&amp;"-"&amp;REPT("0",2-LEN(DAY(B2)))&amp;DAY(B2)&amp;"','"&amp;YEAR(C2)&amp;"-"&amp;REPT("0",2-LEN(MONTH(C2)))&amp;MONTH(C2)&amp;"-"&amp;REPT("0",2-LEN(DAY(C2)))&amp;DAY(C2)&amp;"','"&amp;D2&amp;"','"&amp;E2&amp;"',"&amp;IF(F2="null","null","'"&amp;F2&amp;"'")&amp;",'"&amp;G2&amp;"',"&amp;H2&amp;",'"&amp;I2&amp;"')"</f>
        <v>insert into tnl_rating.dbo.pur_accessorial_rate_master values ('PUR','2023-03-31','2024-03-30','11236','0009800678',null,'DG-Fully Regulated',65,'aurum 2023')</v>
      </c>
    </row>
    <row r="3" spans="1:13" x14ac:dyDescent="0.25">
      <c r="A3" t="s">
        <v>5</v>
      </c>
      <c r="B3" s="2">
        <v>45016</v>
      </c>
      <c r="C3" s="2">
        <v>45381</v>
      </c>
      <c r="D3">
        <v>11236</v>
      </c>
      <c r="E3" t="str">
        <f t="shared" ref="E3:E25" si="1">"0009800678"</f>
        <v>0009800678</v>
      </c>
      <c r="F3" t="s">
        <v>22</v>
      </c>
      <c r="G3" t="s">
        <v>24</v>
      </c>
      <c r="H3">
        <v>8</v>
      </c>
      <c r="I3" t="s">
        <v>35</v>
      </c>
      <c r="J3" t="str">
        <f t="shared" si="0"/>
        <v>insert into tnl_rating.dbo.pur_accessorial_rate_master values ('PUR','2023-03-31','2024-03-30','11236','0009800678',null,'DG-UN3373',8,'aurum 2023')</v>
      </c>
    </row>
    <row r="4" spans="1:13" x14ac:dyDescent="0.25">
      <c r="A4" t="s">
        <v>5</v>
      </c>
      <c r="B4" s="2">
        <v>45016</v>
      </c>
      <c r="C4" s="2">
        <v>45381</v>
      </c>
      <c r="D4">
        <v>11236</v>
      </c>
      <c r="E4" t="str">
        <f t="shared" si="1"/>
        <v>0009800678</v>
      </c>
      <c r="F4" t="s">
        <v>22</v>
      </c>
      <c r="G4" t="s">
        <v>25</v>
      </c>
      <c r="H4">
        <v>8</v>
      </c>
      <c r="I4" t="s">
        <v>35</v>
      </c>
      <c r="J4" t="str">
        <f t="shared" si="0"/>
        <v>insert into tnl_rating.dbo.pur_accessorial_rate_master values ('PUR','2023-03-31','2024-03-30','11236','0009800678',null,'DG-UN1845',8,'aurum 2023')</v>
      </c>
    </row>
    <row r="5" spans="1:13" x14ac:dyDescent="0.25">
      <c r="A5" t="s">
        <v>5</v>
      </c>
      <c r="B5" s="2">
        <v>45016</v>
      </c>
      <c r="C5" s="2">
        <v>45381</v>
      </c>
      <c r="D5">
        <v>11236</v>
      </c>
      <c r="E5" t="str">
        <f t="shared" si="1"/>
        <v>0009800678</v>
      </c>
      <c r="F5" t="s">
        <v>22</v>
      </c>
      <c r="G5" t="s">
        <v>26</v>
      </c>
      <c r="H5">
        <v>22</v>
      </c>
      <c r="I5" t="s">
        <v>35</v>
      </c>
      <c r="J5" t="str">
        <f t="shared" si="0"/>
        <v>insert into tnl_rating.dbo.pur_accessorial_rate_master values ('PUR','2023-03-31','2024-03-30','11236','0009800678',null,'DG&lt;500 kg Exempt',22,'aurum 2023')</v>
      </c>
    </row>
    <row r="6" spans="1:13" x14ac:dyDescent="0.25">
      <c r="A6" t="s">
        <v>5</v>
      </c>
      <c r="B6" s="2">
        <v>45016</v>
      </c>
      <c r="C6" s="2">
        <v>45381</v>
      </c>
      <c r="D6">
        <v>11236</v>
      </c>
      <c r="E6" t="str">
        <f t="shared" si="1"/>
        <v>0009800678</v>
      </c>
      <c r="F6" t="s">
        <v>22</v>
      </c>
      <c r="G6" t="s">
        <v>27</v>
      </c>
      <c r="H6">
        <v>14</v>
      </c>
      <c r="I6" t="s">
        <v>35</v>
      </c>
      <c r="J6" t="str">
        <f t="shared" si="0"/>
        <v>insert into tnl_rating.dbo.pur_accessorial_rate_master values ('PUR','2023-03-31','2024-03-30','11236','0009800678',null,'DG-Limited Qty',14,'aurum 2023')</v>
      </c>
    </row>
    <row r="7" spans="1:13" x14ac:dyDescent="0.25">
      <c r="A7" t="s">
        <v>5</v>
      </c>
      <c r="B7" s="2">
        <v>45016</v>
      </c>
      <c r="C7" s="2">
        <v>45381</v>
      </c>
      <c r="D7">
        <v>11236</v>
      </c>
      <c r="E7" t="str">
        <f t="shared" si="1"/>
        <v>0009800678</v>
      </c>
      <c r="F7" t="s">
        <v>22</v>
      </c>
      <c r="G7" t="s">
        <v>28</v>
      </c>
      <c r="H7">
        <v>16.5</v>
      </c>
      <c r="I7" t="s">
        <v>35</v>
      </c>
      <c r="J7" t="str">
        <f t="shared" si="0"/>
        <v>insert into tnl_rating.dbo.pur_accessorial_rate_master values ('PUR','2023-03-31','2024-03-30','11236','0009800678',null,'Chain of Signature',16.5,'aurum 2023')</v>
      </c>
    </row>
    <row r="8" spans="1:13" x14ac:dyDescent="0.25">
      <c r="A8" t="s">
        <v>5</v>
      </c>
      <c r="B8" s="2">
        <v>45016</v>
      </c>
      <c r="C8" s="2">
        <v>45381</v>
      </c>
      <c r="D8">
        <v>11236</v>
      </c>
      <c r="E8" t="str">
        <f t="shared" si="1"/>
        <v>0009800678</v>
      </c>
      <c r="F8" t="s">
        <v>22</v>
      </c>
      <c r="G8" t="s">
        <v>29</v>
      </c>
      <c r="H8">
        <v>14</v>
      </c>
      <c r="I8" t="s">
        <v>35</v>
      </c>
      <c r="J8" t="str">
        <f t="shared" si="0"/>
        <v>insert into tnl_rating.dbo.pur_accessorial_rate_master values ('PUR','2023-03-31','2024-03-30','11236','0009800678',null,'ExpressCheque',14,'aurum 2023')</v>
      </c>
    </row>
    <row r="9" spans="1:13" x14ac:dyDescent="0.25">
      <c r="A9" t="s">
        <v>5</v>
      </c>
      <c r="B9" s="2">
        <v>45016</v>
      </c>
      <c r="C9" s="2">
        <v>45381</v>
      </c>
      <c r="D9">
        <v>11236</v>
      </c>
      <c r="E9" t="str">
        <f t="shared" si="1"/>
        <v>0009800678</v>
      </c>
      <c r="F9" t="s">
        <v>22</v>
      </c>
      <c r="G9" t="s">
        <v>10</v>
      </c>
      <c r="H9">
        <v>25</v>
      </c>
      <c r="I9" t="s">
        <v>35</v>
      </c>
      <c r="J9" t="str">
        <f t="shared" si="0"/>
        <v>insert into tnl_rating.dbo.pur_accessorial_rate_master values ('PUR','2023-03-31','2024-03-30','11236','0009800678',null,'Saturday Delivery',25,'aurum 2023')</v>
      </c>
    </row>
    <row r="10" spans="1:13" x14ac:dyDescent="0.25">
      <c r="A10" t="s">
        <v>5</v>
      </c>
      <c r="B10" s="2">
        <v>45016</v>
      </c>
      <c r="C10" s="2">
        <v>45381</v>
      </c>
      <c r="D10">
        <v>11236</v>
      </c>
      <c r="E10" t="str">
        <f t="shared" si="1"/>
        <v>0009800678</v>
      </c>
      <c r="F10" t="s">
        <v>22</v>
      </c>
      <c r="G10" t="s">
        <v>15</v>
      </c>
      <c r="H10">
        <v>2</v>
      </c>
      <c r="I10" t="s">
        <v>35</v>
      </c>
      <c r="J10" t="str">
        <f t="shared" si="0"/>
        <v>insert into tnl_rating.dbo.pur_accessorial_rate_master values ('PUR','2023-03-31','2024-03-30','11236','0009800678',null,'Flat Package',2,'aurum 2023')</v>
      </c>
    </row>
    <row r="11" spans="1:13" x14ac:dyDescent="0.25">
      <c r="A11" t="s">
        <v>5</v>
      </c>
      <c r="B11" s="2">
        <v>45016</v>
      </c>
      <c r="C11" s="2">
        <v>45381</v>
      </c>
      <c r="D11">
        <v>11236</v>
      </c>
      <c r="E11" t="str">
        <f t="shared" si="1"/>
        <v>0009800678</v>
      </c>
      <c r="F11" t="s">
        <v>22</v>
      </c>
      <c r="G11" t="s">
        <v>16</v>
      </c>
      <c r="H11">
        <v>21.05</v>
      </c>
      <c r="I11" t="s">
        <v>35</v>
      </c>
      <c r="J11" t="str">
        <f t="shared" si="0"/>
        <v>insert into tnl_rating.dbo.pur_accessorial_rate_master values ('PUR','2023-03-31','2024-03-30','11236','0009800678',null,'Additional Handling',21.05,'aurum 2023')</v>
      </c>
    </row>
    <row r="12" spans="1:13" x14ac:dyDescent="0.25">
      <c r="A12" t="s">
        <v>5</v>
      </c>
      <c r="B12" s="2">
        <v>45016</v>
      </c>
      <c r="C12" s="2">
        <v>45381</v>
      </c>
      <c r="D12">
        <v>11236</v>
      </c>
      <c r="E12" t="str">
        <f t="shared" si="1"/>
        <v>0009800678</v>
      </c>
      <c r="F12" t="s">
        <v>22</v>
      </c>
      <c r="G12" t="s">
        <v>17</v>
      </c>
      <c r="H12">
        <v>99</v>
      </c>
      <c r="I12" t="s">
        <v>35</v>
      </c>
      <c r="J12" t="str">
        <f t="shared" si="0"/>
        <v>insert into tnl_rating.dbo.pur_accessorial_rate_master values ('PUR','2023-03-31','2024-03-30','11236','0009800678',null,'Large Package',99,'aurum 2023')</v>
      </c>
    </row>
    <row r="13" spans="1:13" x14ac:dyDescent="0.25">
      <c r="A13" t="s">
        <v>5</v>
      </c>
      <c r="B13" s="2">
        <v>45016</v>
      </c>
      <c r="C13" s="2">
        <v>45381</v>
      </c>
      <c r="D13">
        <v>11236</v>
      </c>
      <c r="E13" t="str">
        <f t="shared" si="1"/>
        <v>0009800678</v>
      </c>
      <c r="F13" t="s">
        <v>22</v>
      </c>
      <c r="G13" t="s">
        <v>18</v>
      </c>
      <c r="H13">
        <v>1000</v>
      </c>
      <c r="I13" t="s">
        <v>35</v>
      </c>
      <c r="J13" t="str">
        <f t="shared" si="0"/>
        <v>insert into tnl_rating.dbo.pur_accessorial_rate_master values ('PUR','2023-03-31','2024-03-30','11236','0009800678',null,'Over Max Limit',1000,'aurum 2023')</v>
      </c>
      <c r="M13" s="3"/>
    </row>
    <row r="14" spans="1:13" x14ac:dyDescent="0.25">
      <c r="A14" t="s">
        <v>5</v>
      </c>
      <c r="B14" s="2">
        <v>45016</v>
      </c>
      <c r="C14" s="2">
        <v>45381</v>
      </c>
      <c r="D14">
        <v>11236</v>
      </c>
      <c r="E14" t="str">
        <f t="shared" si="1"/>
        <v>0009800678</v>
      </c>
      <c r="F14" t="s">
        <v>22</v>
      </c>
      <c r="G14" t="s">
        <v>19</v>
      </c>
      <c r="H14">
        <v>25.6</v>
      </c>
      <c r="I14" t="s">
        <v>35</v>
      </c>
      <c r="J14" t="str">
        <f t="shared" si="0"/>
        <v>insert into tnl_rating.dbo.pur_accessorial_rate_master values ('PUR','2023-03-31','2024-03-30','11236','0009800678',null,'Oversized',25.6,'aurum 2023')</v>
      </c>
      <c r="M14" s="3"/>
    </row>
    <row r="15" spans="1:13" x14ac:dyDescent="0.25">
      <c r="A15" t="s">
        <v>5</v>
      </c>
      <c r="B15" s="2">
        <v>45016</v>
      </c>
      <c r="C15" s="2">
        <v>45381</v>
      </c>
      <c r="D15">
        <v>11236</v>
      </c>
      <c r="E15" t="str">
        <f t="shared" si="1"/>
        <v>0009800678</v>
      </c>
      <c r="F15" t="s">
        <v>22</v>
      </c>
      <c r="G15" t="s">
        <v>20</v>
      </c>
      <c r="H15">
        <v>50</v>
      </c>
      <c r="I15" t="s">
        <v>35</v>
      </c>
      <c r="J15" t="str">
        <f t="shared" si="0"/>
        <v>insert into tnl_rating.dbo.pur_accessorial_rate_master values ('PUR','2023-03-31','2024-03-30','11236','0009800678',null,'Residential Area Heavyweight',50,'aurum 2023')</v>
      </c>
    </row>
    <row r="16" spans="1:13" x14ac:dyDescent="0.25">
      <c r="A16" t="s">
        <v>5</v>
      </c>
      <c r="B16" s="2">
        <v>45016</v>
      </c>
      <c r="C16" s="2">
        <v>45381</v>
      </c>
      <c r="D16">
        <v>11236</v>
      </c>
      <c r="E16" t="str">
        <f t="shared" si="1"/>
        <v>0009800678</v>
      </c>
      <c r="F16" t="s">
        <v>22</v>
      </c>
      <c r="G16" t="s">
        <v>30</v>
      </c>
      <c r="H16">
        <v>0.32</v>
      </c>
      <c r="I16" t="s">
        <v>35</v>
      </c>
      <c r="J16" t="str">
        <f t="shared" si="0"/>
        <v>insert into tnl_rating.dbo.pur_accessorial_rate_master values ('PUR','2023-03-31','2024-03-30','11236','0009800678',null,'Collect',0.32,'aurum 2023')</v>
      </c>
    </row>
    <row r="17" spans="1:12" x14ac:dyDescent="0.25">
      <c r="A17" t="s">
        <v>5</v>
      </c>
      <c r="B17" s="2">
        <v>45016</v>
      </c>
      <c r="C17" s="2">
        <v>45381</v>
      </c>
      <c r="D17">
        <v>11236</v>
      </c>
      <c r="E17" t="str">
        <f t="shared" si="1"/>
        <v>0009800678</v>
      </c>
      <c r="F17" t="s">
        <v>22</v>
      </c>
      <c r="G17" t="s">
        <v>31</v>
      </c>
      <c r="H17">
        <v>0.32</v>
      </c>
      <c r="I17" t="s">
        <v>35</v>
      </c>
      <c r="J17" t="str">
        <f t="shared" si="0"/>
        <v>insert into tnl_rating.dbo.pur_accessorial_rate_master values ('PUR','2023-03-31','2024-03-30','11236','0009800678',null,'Third Party Billing',0.32,'aurum 2023')</v>
      </c>
    </row>
    <row r="18" spans="1:12" x14ac:dyDescent="0.25">
      <c r="A18" t="s">
        <v>5</v>
      </c>
      <c r="B18" s="2">
        <v>45016</v>
      </c>
      <c r="C18" s="2">
        <v>45381</v>
      </c>
      <c r="D18">
        <v>11236</v>
      </c>
      <c r="E18" t="str">
        <f t="shared" si="1"/>
        <v>0009800678</v>
      </c>
      <c r="F18" t="s">
        <v>22</v>
      </c>
      <c r="G18" t="s">
        <v>12</v>
      </c>
      <c r="H18">
        <v>0</v>
      </c>
      <c r="I18" t="s">
        <v>35</v>
      </c>
      <c r="J18" t="str">
        <f t="shared" ref="J18:J20" si="2">"insert into tnl_rating.dbo.pur_accessorial_rate_master values ('PUR','"&amp;YEAR(B18)&amp;"-"&amp;REPT("0",2-LEN(MONTH(B18)))&amp;MONTH(B18)&amp;"-"&amp;REPT("0",2-LEN(DAY(B18)))&amp;DAY(B18)&amp;"','"&amp;YEAR(C18)&amp;"-"&amp;REPT("0",2-LEN(MONTH(C18)))&amp;MONTH(C18)&amp;"-"&amp;REPT("0",2-LEN(DAY(C18)))&amp;DAY(C18)&amp;"','"&amp;D18&amp;"','"&amp;E18&amp;"',"&amp;IF(F18="null","null","'"&amp;F18&amp;"'")&amp;",'"&amp;G18&amp;"',"&amp;H18&amp;",'"&amp;I18&amp;"')"</f>
        <v>insert into tnl_rating.dbo.pur_accessorial_rate_master values ('PUR','2023-03-31','2024-03-30','11236','0009800678',null,'Residential Delivery Surcharge',0,'aurum 2023')</v>
      </c>
    </row>
    <row r="19" spans="1:12" x14ac:dyDescent="0.25">
      <c r="A19" t="s">
        <v>5</v>
      </c>
      <c r="B19" s="2">
        <v>45016</v>
      </c>
      <c r="C19" s="2">
        <v>45381</v>
      </c>
      <c r="D19">
        <v>11236</v>
      </c>
      <c r="E19" t="str">
        <f t="shared" si="1"/>
        <v>0009800678</v>
      </c>
      <c r="F19" t="s">
        <v>22</v>
      </c>
      <c r="G19" t="s">
        <v>34</v>
      </c>
      <c r="H19">
        <v>0</v>
      </c>
      <c r="I19" t="s">
        <v>35</v>
      </c>
      <c r="J19" t="str">
        <f t="shared" si="2"/>
        <v>insert into tnl_rating.dbo.pur_accessorial_rate_master values ('PUR','2023-03-31','2024-03-30','11236','0009800678',null,'Signature Required',0,'aurum 2023')</v>
      </c>
    </row>
    <row r="20" spans="1:12" x14ac:dyDescent="0.25">
      <c r="A20" t="s">
        <v>5</v>
      </c>
      <c r="B20" s="2">
        <v>45016</v>
      </c>
      <c r="C20" s="2">
        <v>45381</v>
      </c>
      <c r="D20">
        <v>11236</v>
      </c>
      <c r="E20" t="str">
        <f t="shared" si="1"/>
        <v>0009800678</v>
      </c>
      <c r="F20" t="s">
        <v>22</v>
      </c>
      <c r="G20" t="s">
        <v>14</v>
      </c>
      <c r="H20">
        <v>4.25</v>
      </c>
      <c r="I20" t="s">
        <v>35</v>
      </c>
      <c r="J20" t="str">
        <f t="shared" si="2"/>
        <v>insert into tnl_rating.dbo.pur_accessorial_rate_master values ('PUR','2023-03-31','2024-03-30','11236','0009800678',null,'Manual Shipment Fee',4.25,'aurum 2023')</v>
      </c>
    </row>
    <row r="21" spans="1:12" x14ac:dyDescent="0.25">
      <c r="A21" t="s">
        <v>5</v>
      </c>
      <c r="B21" s="2">
        <v>45016</v>
      </c>
      <c r="C21" s="2">
        <v>45381</v>
      </c>
      <c r="D21">
        <v>11236</v>
      </c>
      <c r="E21" t="str">
        <f t="shared" si="1"/>
        <v>0009800678</v>
      </c>
      <c r="F21" t="s">
        <v>22</v>
      </c>
      <c r="G21" t="s">
        <v>33</v>
      </c>
      <c r="H21">
        <v>13.5</v>
      </c>
      <c r="I21" t="s">
        <v>35</v>
      </c>
      <c r="J21" t="str">
        <f>"insert into tnl_rating.dbo.pur_accessorial_rate_master values ('PUR','"&amp;YEAR(B21)&amp;"-"&amp;REPT("0",2-LEN(MONTH(B21)))&amp;MONTH(B21)&amp;"-"&amp;REPT("0",2-LEN(DAY(B21)))&amp;DAY(B21)&amp;"','"&amp;YEAR(C21)&amp;"-"&amp;REPT("0",2-LEN(MONTH(C21)))&amp;MONTH(C21)&amp;"-"&amp;REPT("0",2-LEN(DAY(C21)))&amp;DAY(C21)&amp;"','"&amp;D21&amp;"','"&amp;E21&amp;"',"&amp;IF(F21="null","null","'"&amp;F21&amp;"'")&amp;",'"&amp;G21&amp;"',"&amp;H21&amp;",'"&amp;I21&amp;"')"</f>
        <v>insert into tnl_rating.dbo.pur_accessorial_rate_master values ('PUR','2023-03-31','2024-03-30','11236','0009800678',null,'Missing/Invalid Account',13.5,'aurum 2023')</v>
      </c>
    </row>
    <row r="22" spans="1:12" x14ac:dyDescent="0.25">
      <c r="A22" t="s">
        <v>5</v>
      </c>
      <c r="B22" s="2">
        <v>45016</v>
      </c>
      <c r="C22" s="2">
        <v>45381</v>
      </c>
      <c r="D22">
        <v>11236</v>
      </c>
      <c r="E22" t="str">
        <f t="shared" si="1"/>
        <v>0009800678</v>
      </c>
      <c r="F22" t="s">
        <v>22</v>
      </c>
      <c r="G22" t="s">
        <v>32</v>
      </c>
      <c r="H22">
        <v>15.5</v>
      </c>
      <c r="I22" t="s">
        <v>35</v>
      </c>
      <c r="J22" t="str">
        <f>"insert into tnl_rating.dbo.pur_accessorial_rate_master values ('PUR','"&amp;YEAR(B22)&amp;"-"&amp;REPT("0",2-LEN(MONTH(B22)))&amp;MONTH(B22)&amp;"-"&amp;REPT("0",2-LEN(DAY(B22)))&amp;DAY(B22)&amp;"','"&amp;YEAR(C22)&amp;"-"&amp;REPT("0",2-LEN(MONTH(C22)))&amp;MONTH(C22)&amp;"-"&amp;REPT("0",2-LEN(DAY(C22)))&amp;DAY(C22)&amp;"','"&amp;D22&amp;"','"&amp;E22&amp;"',"&amp;IF(F22="null","null","'"&amp;F22&amp;"'")&amp;",'"&amp;G22&amp;"',"&amp;H22&amp;",'"&amp;I22&amp;"')"</f>
        <v>insert into tnl_rating.dbo.pur_accessorial_rate_master values ('PUR','2023-03-31','2024-03-30','11236','0009800678',null,'Address Correction',15.5,'aurum 2023')</v>
      </c>
    </row>
    <row r="23" spans="1:12" x14ac:dyDescent="0.25">
      <c r="A23" t="s">
        <v>5</v>
      </c>
      <c r="B23" s="2">
        <v>45016</v>
      </c>
      <c r="C23" s="2">
        <v>45381</v>
      </c>
      <c r="D23">
        <v>11236</v>
      </c>
      <c r="E23" t="str">
        <f t="shared" si="1"/>
        <v>0009800678</v>
      </c>
      <c r="F23" t="s">
        <v>22</v>
      </c>
      <c r="G23" t="s">
        <v>21</v>
      </c>
      <c r="H23">
        <v>1.5</v>
      </c>
      <c r="I23" t="s">
        <v>35</v>
      </c>
      <c r="J23" t="str">
        <f>"insert into tnl_rating.dbo.pur_accessorial_rate_master values ('PUR','"&amp;YEAR(B23)&amp;"-"&amp;REPT("0",2-LEN(MONTH(B23)))&amp;MONTH(B23)&amp;"-"&amp;REPT("0",2-LEN(DAY(B23)))&amp;DAY(B23)&amp;"','"&amp;YEAR(C23)&amp;"-"&amp;REPT("0",2-LEN(MONTH(C23)))&amp;MONTH(C23)&amp;"-"&amp;REPT("0",2-LEN(DAY(C23)))&amp;DAY(C23)&amp;"','"&amp;D23&amp;"','"&amp;E23&amp;"',"&amp;IF(F23="null","null","'"&amp;F23&amp;"'")&amp;",'"&amp;G23&amp;"',"&amp;H23&amp;",'"&amp;I23&amp;"')"</f>
        <v>insert into tnl_rating.dbo.pur_accessorial_rate_master values ('PUR','2023-03-31','2024-03-30','11236','0009800678',null,'Peak Residential',1.5,'aurum 2023')</v>
      </c>
    </row>
    <row r="24" spans="1:12" x14ac:dyDescent="0.25">
      <c r="A24" t="s">
        <v>5</v>
      </c>
      <c r="B24" s="2">
        <v>45016</v>
      </c>
      <c r="C24" s="2">
        <v>45381</v>
      </c>
      <c r="D24">
        <v>11236</v>
      </c>
      <c r="E24" t="str">
        <f t="shared" si="1"/>
        <v>0009800678</v>
      </c>
      <c r="F24" t="s">
        <v>22</v>
      </c>
      <c r="G24" t="s">
        <v>11</v>
      </c>
      <c r="H24" t="s">
        <v>22</v>
      </c>
      <c r="I24" t="s">
        <v>35</v>
      </c>
      <c r="J24" t="str">
        <f>"insert into tnl_rating.dbo.pur_accessorial_rate_master values ('PUR','"&amp;YEAR(B24)&amp;"-"&amp;REPT("0",2-LEN(MONTH(B24)))&amp;MONTH(B24)&amp;"-"&amp;REPT("0",2-LEN(DAY(B24)))&amp;DAY(B24)&amp;"','"&amp;YEAR(C24)&amp;"-"&amp;REPT("0",2-LEN(MONTH(C24)))&amp;MONTH(C24)&amp;"-"&amp;REPT("0",2-LEN(DAY(C24)))&amp;DAY(C24)&amp;"','"&amp;D24&amp;"','"&amp;E24&amp;"',"&amp;IF(F24="null","null","'"&amp;F24&amp;"'")&amp;",'"&amp;G24&amp;"',"&amp;H24&amp;",'"&amp;I24&amp;"')"</f>
        <v>insert into tnl_rating.dbo.pur_accessorial_rate_master values ('PUR','2023-03-31','2024-03-30','11236','0009800678',null,'Multipiece Surcharge',null,'aurum 2023')</v>
      </c>
      <c r="L24" s="3"/>
    </row>
    <row r="25" spans="1:12" x14ac:dyDescent="0.25">
      <c r="A25" t="s">
        <v>5</v>
      </c>
      <c r="B25" s="2">
        <v>45016</v>
      </c>
      <c r="C25" s="2">
        <v>45381</v>
      </c>
      <c r="D25">
        <v>11236</v>
      </c>
      <c r="E25" t="str">
        <f t="shared" si="1"/>
        <v>0009800678</v>
      </c>
      <c r="F25" t="s">
        <v>22</v>
      </c>
      <c r="G25" t="s">
        <v>13</v>
      </c>
      <c r="H25" t="s">
        <v>22</v>
      </c>
      <c r="I25" t="s">
        <v>35</v>
      </c>
      <c r="J25" t="str">
        <f>"insert into tnl_rating.dbo.pur_accessorial_rate_master values ('PUR','"&amp;YEAR(B25)&amp;"-"&amp;REPT("0",2-LEN(MONTH(B25)))&amp;MONTH(B25)&amp;"-"&amp;REPT("0",2-LEN(DAY(B25)))&amp;DAY(B25)&amp;"','"&amp;YEAR(C25)&amp;"-"&amp;REPT("0",2-LEN(MONTH(C25)))&amp;MONTH(C25)&amp;"-"&amp;REPT("0",2-LEN(DAY(C25)))&amp;DAY(C25)&amp;"','"&amp;D25&amp;"','"&amp;E25&amp;"',"&amp;IF(F25="null","null","'"&amp;F25&amp;"'")&amp;",'"&amp;G25&amp;"',"&amp;H25&amp;",'"&amp;I25&amp;"')"</f>
        <v>insert into tnl_rating.dbo.pur_accessorial_rate_master values ('PUR','2023-03-31','2024-03-30','11236','0009800678',null,'Beyond Destination Surcharge',null,'aurum 2023')</v>
      </c>
      <c r="K25" s="4" t="s">
        <v>36</v>
      </c>
    </row>
  </sheetData>
  <sortState xmlns:xlrd2="http://schemas.microsoft.com/office/spreadsheetml/2017/richdata2" ref="A9:M79952">
    <sortCondition ref="I9:I79952"/>
    <sortCondition ref="K9:K799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2021-08-16T17:18:13Z</dcterms:created>
  <dcterms:modified xsi:type="dcterms:W3CDTF">2023-11-02T15:27:31Z</dcterms:modified>
</cp:coreProperties>
</file>