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yan\Documents\Data Exp\ASSIGNMENT\"/>
    </mc:Choice>
  </mc:AlternateContent>
  <xr:revisionPtr revIDLastSave="0" documentId="13_ncr:1_{72062002-A103-4AE9-A92E-C3501D6B76CB}" xr6:coauthVersionLast="46" xr6:coauthVersionMax="46" xr10:uidLastSave="{00000000-0000-0000-0000-000000000000}"/>
  <bookViews>
    <workbookView xWindow="-3855" yWindow="-16320" windowWidth="29040" windowHeight="15840" firstSheet="1" activeTab="6" xr2:uid="{00000000-000D-0000-FFFF-FFFF00000000}"/>
  </bookViews>
  <sheets>
    <sheet name="CVDdata" sheetId="1" r:id="rId1"/>
    <sheet name="Comparative HYP Glucose" sheetId="15" r:id="rId2"/>
    <sheet name="Predicted Value" sheetId="14" r:id="rId3"/>
    <sheet name="Correlation Coefficient" sheetId="8" r:id="rId4"/>
    <sheet name="Piechart + Histogram" sheetId="5" r:id="rId5"/>
    <sheet name="Descriptive Statistics" sheetId="4" r:id="rId6"/>
    <sheet name="Sheet9" sheetId="12" r:id="rId7"/>
    <sheet name="Sheet1" sheetId="9" r:id="rId8"/>
    <sheet name="Sheet10" sheetId="16" r:id="rId9"/>
    <sheet name="Sheet2" sheetId="10" r:id="rId10"/>
    <sheet name="Sheet4" sheetId="17" r:id="rId11"/>
  </sheets>
  <definedNames>
    <definedName name="_xlnm._FilterDatabase" localSheetId="0" hidden="1">CVDdata!$A$1:$P$1</definedName>
    <definedName name="_xlchart.v1.0" hidden="1">'Comparative HYP Glucose'!$B$1</definedName>
    <definedName name="_xlchart.v1.1" hidden="1">'Comparative HYP Glucose'!$B$2:$B$27</definedName>
    <definedName name="_xlchart.v1.2" hidden="1">'Comparative HYP Glucose'!$E$1</definedName>
    <definedName name="_xlchart.v1.3" hidden="1">'Comparative HYP Glucose'!$E$2:$E$27</definedName>
    <definedName name="_xlchart.v1.4" hidden="1">'Piechart + Histogram'!$A$1</definedName>
    <definedName name="_xlchart.v1.5" hidden="1">'Piechart + Histogram'!$A$2:$A$40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1" i="5" s="1"/>
  <c r="D2" i="5"/>
</calcChain>
</file>

<file path=xl/sharedStrings.xml><?xml version="1.0" encoding="utf-8"?>
<sst xmlns="http://schemas.openxmlformats.org/spreadsheetml/2006/main" count="337" uniqueCount="68">
  <si>
    <t>age</t>
  </si>
  <si>
    <t>education</t>
  </si>
  <si>
    <t>currentSmoker</t>
  </si>
  <si>
    <t>cigsPerDay</t>
  </si>
  <si>
    <t>BPMeds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</si>
  <si>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</si>
  <si>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</si>
  <si>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</si>
  <si>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</si>
  <si>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</si>
  <si>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</si>
  <si>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</si>
  <si>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</si>
  <si>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KEY</t>
  </si>
  <si>
    <t>mg/dL</t>
  </si>
  <si>
    <t>mmHg</t>
  </si>
  <si>
    <t>Body Mass Index calculated as: Weight (kg) / Height(meter-squared)</t>
  </si>
  <si>
    <t>sex</t>
  </si>
  <si>
    <t>female</t>
  </si>
  <si>
    <t>Stroke</t>
  </si>
  <si>
    <t>HYP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</si>
  <si>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</si>
  <si>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</si>
  <si>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</si>
  <si>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</si>
  <si>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</si>
  <si>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</si>
  <si>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</si>
  <si>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</si>
  <si>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</si>
  <si>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</si>
  <si>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</si>
  <si>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</si>
  <si>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</si>
  <si>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Women</t>
  </si>
  <si>
    <t>Over 50</t>
  </si>
  <si>
    <t>Less than or equal to 50</t>
  </si>
  <si>
    <t>Average</t>
  </si>
  <si>
    <t>Observations</t>
  </si>
  <si>
    <t>df</t>
  </si>
  <si>
    <t>t Stat</t>
  </si>
  <si>
    <t>Age</t>
  </si>
  <si>
    <t>Age over 50</t>
  </si>
  <si>
    <t>smokers</t>
  </si>
  <si>
    <t>non-smokers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</si>
  <si>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</si>
  <si>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</si>
  <si>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</si>
  <si>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</si>
  <si>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</si>
  <si>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</si>
  <si>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</si>
  <si>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</si>
  <si>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</si>
  <si>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</si>
  <si>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</si>
  <si>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</si>
  <si>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</si>
  <si>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</si>
  <si>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</si>
  <si>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</si>
  <si>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</si>
  <si>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</si>
  <si>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</si>
  <si>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</si>
  <si>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Heart Rate</t>
  </si>
  <si>
    <t>High blood pressure</t>
  </si>
  <si>
    <t>Low Blood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</si>
</sst>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Diastolic Blood Pressure and 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Coefficient'!$B$1</c:f>
              <c:strCache>
                <c:ptCount val="1"/>
                <c:pt idx="0">
                  <c:v>diaBP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356977252843396"/>
                  <c:y val="-2.789224263633712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1.6186x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0.9522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Coefficient'!$A$2:$A$41</c:f>
              <c:numCache>
                <c:formatCode>General</c:formatCode>
                <c:ptCount val="40"/>
                <c:pt idx="0">
                  <c:v>67</c:v>
                </c:pt>
                <c:pt idx="1">
                  <c:v>65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61</c:v>
                </c:pt>
                <c:pt idx="9">
                  <c:v>60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50</c:v>
                </c:pt>
                <c:pt idx="18">
                  <c:v>49</c:v>
                </c:pt>
                <c:pt idx="19">
                  <c:v>47</c:v>
                </c:pt>
                <c:pt idx="20">
                  <c:v>47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38</c:v>
                </c:pt>
                <c:pt idx="38">
                  <c:v>38</c:v>
                </c:pt>
              </c:numCache>
            </c:numRef>
          </c:xVal>
          <c:yVal>
            <c:numRef>
              <c:f>'Correlation Coefficient'!$B$2:$B$41</c:f>
              <c:numCache>
                <c:formatCode>General</c:formatCode>
                <c:ptCount val="40"/>
                <c:pt idx="0">
                  <c:v>89</c:v>
                </c:pt>
                <c:pt idx="1">
                  <c:v>114</c:v>
                </c:pt>
                <c:pt idx="2">
                  <c:v>71</c:v>
                </c:pt>
                <c:pt idx="3">
                  <c:v>92.5</c:v>
                </c:pt>
                <c:pt idx="4">
                  <c:v>69</c:v>
                </c:pt>
                <c:pt idx="5">
                  <c:v>87</c:v>
                </c:pt>
                <c:pt idx="6">
                  <c:v>82.5</c:v>
                </c:pt>
                <c:pt idx="7">
                  <c:v>95</c:v>
                </c:pt>
                <c:pt idx="8">
                  <c:v>121</c:v>
                </c:pt>
                <c:pt idx="9">
                  <c:v>88</c:v>
                </c:pt>
                <c:pt idx="10">
                  <c:v>85</c:v>
                </c:pt>
                <c:pt idx="11">
                  <c:v>85</c:v>
                </c:pt>
                <c:pt idx="12">
                  <c:v>80</c:v>
                </c:pt>
                <c:pt idx="13">
                  <c:v>76</c:v>
                </c:pt>
                <c:pt idx="14">
                  <c:v>78</c:v>
                </c:pt>
                <c:pt idx="15">
                  <c:v>67.5</c:v>
                </c:pt>
                <c:pt idx="16">
                  <c:v>82</c:v>
                </c:pt>
                <c:pt idx="17">
                  <c:v>76</c:v>
                </c:pt>
                <c:pt idx="18">
                  <c:v>63</c:v>
                </c:pt>
                <c:pt idx="19">
                  <c:v>60</c:v>
                </c:pt>
                <c:pt idx="20">
                  <c:v>78</c:v>
                </c:pt>
                <c:pt idx="21">
                  <c:v>71</c:v>
                </c:pt>
                <c:pt idx="22">
                  <c:v>78</c:v>
                </c:pt>
                <c:pt idx="23">
                  <c:v>84</c:v>
                </c:pt>
                <c:pt idx="24">
                  <c:v>81</c:v>
                </c:pt>
                <c:pt idx="25">
                  <c:v>71</c:v>
                </c:pt>
                <c:pt idx="26">
                  <c:v>76</c:v>
                </c:pt>
                <c:pt idx="27">
                  <c:v>85</c:v>
                </c:pt>
                <c:pt idx="28">
                  <c:v>110</c:v>
                </c:pt>
                <c:pt idx="29">
                  <c:v>80</c:v>
                </c:pt>
                <c:pt idx="30">
                  <c:v>88</c:v>
                </c:pt>
                <c:pt idx="31">
                  <c:v>101</c:v>
                </c:pt>
                <c:pt idx="32">
                  <c:v>70.5</c:v>
                </c:pt>
                <c:pt idx="33">
                  <c:v>88</c:v>
                </c:pt>
                <c:pt idx="34">
                  <c:v>106</c:v>
                </c:pt>
                <c:pt idx="35">
                  <c:v>78</c:v>
                </c:pt>
                <c:pt idx="36">
                  <c:v>102</c:v>
                </c:pt>
                <c:pt idx="37">
                  <c:v>84.5</c:v>
                </c:pt>
                <c:pt idx="38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0-4C18-AADA-6853F394DEFE}"/>
            </c:ext>
          </c:extLst>
        </c:ser>
        <c:ser>
          <c:idx val="1"/>
          <c:order val="1"/>
          <c:tx>
            <c:strRef>
              <c:f>'Correlation Coefficient'!$C$1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5634755030621172"/>
                  <c:y val="4.687736949547972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1.5411x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0.9426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Coefficient'!$A$2:$A$41</c:f>
              <c:numCache>
                <c:formatCode>General</c:formatCode>
                <c:ptCount val="40"/>
                <c:pt idx="0">
                  <c:v>67</c:v>
                </c:pt>
                <c:pt idx="1">
                  <c:v>65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62</c:v>
                </c:pt>
                <c:pt idx="7">
                  <c:v>61</c:v>
                </c:pt>
                <c:pt idx="8">
                  <c:v>61</c:v>
                </c:pt>
                <c:pt idx="9">
                  <c:v>60</c:v>
                </c:pt>
                <c:pt idx="10">
                  <c:v>59</c:v>
                </c:pt>
                <c:pt idx="11">
                  <c:v>59</c:v>
                </c:pt>
                <c:pt idx="12">
                  <c:v>57</c:v>
                </c:pt>
                <c:pt idx="13">
                  <c:v>54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50</c:v>
                </c:pt>
                <c:pt idx="18">
                  <c:v>49</c:v>
                </c:pt>
                <c:pt idx="19">
                  <c:v>47</c:v>
                </c:pt>
                <c:pt idx="20">
                  <c:v>47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38</c:v>
                </c:pt>
                <c:pt idx="38">
                  <c:v>38</c:v>
                </c:pt>
              </c:numCache>
            </c:numRef>
          </c:xVal>
          <c:yVal>
            <c:numRef>
              <c:f>'Correlation Coefficient'!$C$2:$C$41</c:f>
              <c:numCache>
                <c:formatCode>General</c:formatCode>
                <c:ptCount val="40"/>
                <c:pt idx="0">
                  <c:v>74</c:v>
                </c:pt>
                <c:pt idx="1">
                  <c:v>87</c:v>
                </c:pt>
                <c:pt idx="2">
                  <c:v>85</c:v>
                </c:pt>
                <c:pt idx="3">
                  <c:v>79</c:v>
                </c:pt>
                <c:pt idx="4">
                  <c:v>75</c:v>
                </c:pt>
                <c:pt idx="5">
                  <c:v>45</c:v>
                </c:pt>
                <c:pt idx="6">
                  <c:v>75</c:v>
                </c:pt>
                <c:pt idx="7">
                  <c:v>103</c:v>
                </c:pt>
                <c:pt idx="8">
                  <c:v>65</c:v>
                </c:pt>
                <c:pt idx="9">
                  <c:v>74</c:v>
                </c:pt>
                <c:pt idx="10">
                  <c:v>103</c:v>
                </c:pt>
                <c:pt idx="11">
                  <c:v>88</c:v>
                </c:pt>
                <c:pt idx="12">
                  <c:v>72</c:v>
                </c:pt>
                <c:pt idx="13">
                  <c:v>55</c:v>
                </c:pt>
                <c:pt idx="14">
                  <c:v>113</c:v>
                </c:pt>
                <c:pt idx="15">
                  <c:v>87</c:v>
                </c:pt>
                <c:pt idx="16">
                  <c:v>75</c:v>
                </c:pt>
                <c:pt idx="17">
                  <c:v>76</c:v>
                </c:pt>
                <c:pt idx="18">
                  <c:v>98</c:v>
                </c:pt>
                <c:pt idx="19">
                  <c:v>83</c:v>
                </c:pt>
                <c:pt idx="20">
                  <c:v>75</c:v>
                </c:pt>
                <c:pt idx="21">
                  <c:v>94</c:v>
                </c:pt>
                <c:pt idx="22">
                  <c:v>89</c:v>
                </c:pt>
                <c:pt idx="23">
                  <c:v>85</c:v>
                </c:pt>
                <c:pt idx="24">
                  <c:v>76</c:v>
                </c:pt>
                <c:pt idx="25">
                  <c:v>78</c:v>
                </c:pt>
                <c:pt idx="26">
                  <c:v>83</c:v>
                </c:pt>
                <c:pt idx="27">
                  <c:v>68</c:v>
                </c:pt>
                <c:pt idx="28">
                  <c:v>99</c:v>
                </c:pt>
                <c:pt idx="29">
                  <c:v>78</c:v>
                </c:pt>
                <c:pt idx="30">
                  <c:v>61</c:v>
                </c:pt>
                <c:pt idx="31">
                  <c:v>90</c:v>
                </c:pt>
                <c:pt idx="32">
                  <c:v>85</c:v>
                </c:pt>
                <c:pt idx="33">
                  <c:v>84</c:v>
                </c:pt>
                <c:pt idx="34">
                  <c:v>75</c:v>
                </c:pt>
                <c:pt idx="35">
                  <c:v>74</c:v>
                </c:pt>
                <c:pt idx="36">
                  <c:v>87</c:v>
                </c:pt>
                <c:pt idx="37">
                  <c:v>78</c:v>
                </c:pt>
                <c:pt idx="3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0-4C18-AADA-6853F394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40488"/>
        <c:axId val="793342784"/>
      </c:scatterChart>
      <c:valAx>
        <c:axId val="793340488"/>
        <c:scaling>
          <c:orientation val="minMax"/>
          <c:min val="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42784"/>
        <c:crosses val="autoZero"/>
        <c:crossBetween val="midCat"/>
      </c:valAx>
      <c:valAx>
        <c:axId val="79334278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4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0-4C2A-9A79-E7F0FC8F13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E0-4C2A-9A79-E7F0FC8F132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'Piechart + Histogram'!$C$1:$C$2</c:f>
              <c:strCache>
                <c:ptCount val="2"/>
                <c:pt idx="0">
                  <c:v>Over 50</c:v>
                </c:pt>
                <c:pt idx="1">
                  <c:v>Less than or equal to 50</c:v>
                </c:pt>
              </c:strCache>
            </c:strRef>
          </c:cat>
          <c:val>
            <c:numRef>
              <c:f>'Piechart + Histogram'!$D$1:$D$2</c:f>
              <c:numCache>
                <c:formatCode>General</c:formatCode>
                <c:ptCount val="2"/>
                <c:pt idx="0">
                  <c:v>50.641025641025642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4-4CC0-8AB7-7F802A53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Glucose variation by Hypertension status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Glucose variation by Hypertension status</a:t>
          </a:r>
        </a:p>
      </cx:txPr>
    </cx:title>
    <cx:plotArea>
      <cx:plotAreaRegion>
        <cx:series layoutId="boxWhisker" uniqueId="{551C10DB-CD97-42E5-9D70-A77CA5939BF0}">
          <cx:tx>
            <cx:txData>
              <cx:f>_xlchart.v1.0</cx:f>
              <cx:v>High blood pressure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2DEC11-31F3-4722-B3A8-C5BC7CFDE1D5}">
          <cx:tx>
            <cx:txData>
              <cx:f>_xlchart.v1.2</cx:f>
              <cx:v>Low Blood pressure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40"/>
        <cx:title>
          <cx:tx>
            <cx:txData>
              <cx:v>Glucose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Glucose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Average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Age</a:t>
          </a:r>
        </a:p>
      </cx:txPr>
    </cx:title>
    <cx:plotArea>
      <cx:plotAreaRegion>
        <cx:series layoutId="clusteredColumn" uniqueId="{692FB7E1-232D-49AF-9955-63710E431045}">
          <cx:tx>
            <cx:txData>
              <cx:f>_xlchart.v1.4</cx:f>
              <cx:v>Women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 max="15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14288</xdr:rowOff>
    </xdr:from>
    <xdr:to>
      <xdr:col>13</xdr:col>
      <xdr:colOff>219075</xdr:colOff>
      <xdr:row>17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85855A9-C100-4651-8592-4CB89CDAF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4" y="776288"/>
              <a:ext cx="4152901" cy="24812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3</xdr:row>
      <xdr:rowOff>176211</xdr:rowOff>
    </xdr:from>
    <xdr:to>
      <xdr:col>13</xdr:col>
      <xdr:colOff>352424</xdr:colOff>
      <xdr:row>20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DF859-04B6-41A8-8068-EAC487F1B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23812</xdr:rowOff>
    </xdr:from>
    <xdr:to>
      <xdr:col>9</xdr:col>
      <xdr:colOff>257175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1C143-F957-41ED-8A88-7DF54C485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0</xdr:row>
      <xdr:rowOff>33336</xdr:rowOff>
    </xdr:from>
    <xdr:to>
      <xdr:col>16</xdr:col>
      <xdr:colOff>419100</xdr:colOff>
      <xdr:row>15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9C7ADC7-F8DC-428E-8087-D5689EFFB4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33336"/>
              <a:ext cx="3981450" cy="2843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workbookViewId="0">
      <selection activeCell="O1" activeCellId="2" sqref="L1:L1048576 K1:K1048576 O1:O1048576"/>
    </sheetView>
  </sheetViews>
  <sheetFormatPr defaultRowHeight="15" x14ac:dyDescent="0.25"/>
  <cols>
    <col min="8" max="8" width="9.28515625" style="1" customWidth="1"/>
  </cols>
  <sheetData>
    <row r="1" spans="1:20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s="1" t="s">
        <v>20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R1" t="s">
        <v>13</v>
      </c>
    </row>
    <row r="2" spans="1:20" x14ac:dyDescent="0.25">
      <c r="A2" t="s">
        <v>18</v>
      </c>
      <c r="B2">
        <v>67</v>
      </c>
      <c r="C2">
        <v>1</v>
      </c>
      <c r="D2">
        <v>0</v>
      </c>
      <c r="E2">
        <v>0</v>
      </c>
      <c r="F2">
        <v>0</v>
      </c>
      <c r="G2">
        <v>0</v>
      </c>
      <c r="H2" s="1">
        <v>1</v>
      </c>
      <c r="I2">
        <v>0</v>
      </c>
      <c r="J2">
        <v>254</v>
      </c>
      <c r="K2">
        <v>157</v>
      </c>
      <c r="L2">
        <v>89</v>
      </c>
      <c r="M2">
        <v>24.25</v>
      </c>
      <c r="N2">
        <v>60</v>
      </c>
      <c r="O2">
        <v>74</v>
      </c>
      <c r="P2">
        <v>0</v>
      </c>
      <c r="R2" t="s">
        <v>6</v>
      </c>
      <c r="S2" t="s">
        <v>14</v>
      </c>
    </row>
    <row r="3" spans="1:20" x14ac:dyDescent="0.25">
      <c r="A3" t="s">
        <v>18</v>
      </c>
      <c r="B3">
        <v>65</v>
      </c>
      <c r="C3">
        <v>1</v>
      </c>
      <c r="D3">
        <v>0</v>
      </c>
      <c r="E3">
        <v>0</v>
      </c>
      <c r="F3">
        <v>0</v>
      </c>
      <c r="G3">
        <v>0</v>
      </c>
      <c r="H3" s="1">
        <v>1</v>
      </c>
      <c r="I3">
        <v>0</v>
      </c>
      <c r="J3">
        <v>252</v>
      </c>
      <c r="K3">
        <v>179.5</v>
      </c>
      <c r="L3">
        <v>114</v>
      </c>
      <c r="M3">
        <v>30.47</v>
      </c>
      <c r="N3">
        <v>90</v>
      </c>
      <c r="O3">
        <v>87</v>
      </c>
      <c r="P3">
        <v>0</v>
      </c>
      <c r="R3" t="s">
        <v>7</v>
      </c>
      <c r="S3" t="s">
        <v>15</v>
      </c>
    </row>
    <row r="4" spans="1:20" x14ac:dyDescent="0.25">
      <c r="A4" t="s">
        <v>18</v>
      </c>
      <c r="B4">
        <v>63</v>
      </c>
      <c r="C4">
        <v>1</v>
      </c>
      <c r="D4">
        <v>1</v>
      </c>
      <c r="E4">
        <v>3</v>
      </c>
      <c r="F4">
        <v>0</v>
      </c>
      <c r="G4">
        <v>0</v>
      </c>
      <c r="H4" s="1">
        <v>1</v>
      </c>
      <c r="I4">
        <v>0</v>
      </c>
      <c r="J4">
        <v>267</v>
      </c>
      <c r="K4">
        <v>156.5</v>
      </c>
      <c r="L4">
        <v>92.5</v>
      </c>
      <c r="M4">
        <v>27.1</v>
      </c>
      <c r="N4">
        <v>60</v>
      </c>
      <c r="O4">
        <v>79</v>
      </c>
      <c r="P4">
        <v>1</v>
      </c>
      <c r="R4" t="s">
        <v>8</v>
      </c>
      <c r="S4" t="s">
        <v>15</v>
      </c>
    </row>
    <row r="5" spans="1:20" x14ac:dyDescent="0.25">
      <c r="A5" t="s">
        <v>18</v>
      </c>
      <c r="B5">
        <v>63</v>
      </c>
      <c r="C5">
        <v>1</v>
      </c>
      <c r="D5">
        <v>0</v>
      </c>
      <c r="E5">
        <v>0</v>
      </c>
      <c r="F5">
        <v>0</v>
      </c>
      <c r="G5">
        <v>0</v>
      </c>
      <c r="H5" s="1">
        <v>1</v>
      </c>
      <c r="I5">
        <v>0</v>
      </c>
      <c r="J5">
        <v>252</v>
      </c>
      <c r="K5">
        <v>154</v>
      </c>
      <c r="L5">
        <v>87</v>
      </c>
      <c r="M5">
        <v>28.6</v>
      </c>
      <c r="N5">
        <v>72</v>
      </c>
      <c r="O5">
        <v>45</v>
      </c>
      <c r="P5">
        <v>0</v>
      </c>
      <c r="R5" t="s">
        <v>9</v>
      </c>
      <c r="S5" t="s">
        <v>16</v>
      </c>
    </row>
    <row r="6" spans="1:20" x14ac:dyDescent="0.25">
      <c r="A6" t="s">
        <v>18</v>
      </c>
      <c r="B6">
        <v>61</v>
      </c>
      <c r="C6">
        <v>3</v>
      </c>
      <c r="D6">
        <v>0</v>
      </c>
      <c r="E6">
        <v>0</v>
      </c>
      <c r="F6">
        <v>0</v>
      </c>
      <c r="G6">
        <v>0</v>
      </c>
      <c r="H6" s="1">
        <v>1</v>
      </c>
      <c r="I6">
        <v>0</v>
      </c>
      <c r="J6">
        <v>272</v>
      </c>
      <c r="K6">
        <v>182</v>
      </c>
      <c r="L6">
        <v>121</v>
      </c>
      <c r="M6">
        <v>32.799999999999997</v>
      </c>
      <c r="N6">
        <v>85</v>
      </c>
      <c r="O6">
        <v>65</v>
      </c>
      <c r="P6">
        <v>1</v>
      </c>
    </row>
    <row r="7" spans="1:20" x14ac:dyDescent="0.25">
      <c r="A7" t="s">
        <v>18</v>
      </c>
      <c r="B7">
        <v>61</v>
      </c>
      <c r="C7">
        <v>3</v>
      </c>
      <c r="D7">
        <v>1</v>
      </c>
      <c r="E7">
        <v>30</v>
      </c>
      <c r="F7">
        <v>0</v>
      </c>
      <c r="G7">
        <v>0</v>
      </c>
      <c r="H7" s="1">
        <v>1</v>
      </c>
      <c r="I7">
        <v>0</v>
      </c>
      <c r="J7">
        <v>225</v>
      </c>
      <c r="K7">
        <v>150</v>
      </c>
      <c r="L7">
        <v>95</v>
      </c>
      <c r="M7">
        <v>28.58</v>
      </c>
      <c r="N7">
        <v>65</v>
      </c>
      <c r="O7">
        <v>103</v>
      </c>
      <c r="P7">
        <v>1</v>
      </c>
    </row>
    <row r="8" spans="1:20" x14ac:dyDescent="0.25">
      <c r="A8" t="s">
        <v>18</v>
      </c>
      <c r="B8">
        <v>59</v>
      </c>
      <c r="C8">
        <v>1</v>
      </c>
      <c r="D8">
        <v>0</v>
      </c>
      <c r="E8">
        <v>0</v>
      </c>
      <c r="F8">
        <v>0</v>
      </c>
      <c r="G8">
        <v>0</v>
      </c>
      <c r="H8" s="1">
        <v>1</v>
      </c>
      <c r="I8">
        <v>0</v>
      </c>
      <c r="J8">
        <v>258</v>
      </c>
      <c r="K8">
        <v>138.5</v>
      </c>
      <c r="L8">
        <v>85</v>
      </c>
      <c r="M8">
        <v>34.549999999999997</v>
      </c>
      <c r="N8">
        <v>65</v>
      </c>
      <c r="O8">
        <v>103</v>
      </c>
      <c r="P8">
        <v>1</v>
      </c>
    </row>
    <row r="9" spans="1:20" x14ac:dyDescent="0.25">
      <c r="A9" t="s">
        <v>18</v>
      </c>
      <c r="B9">
        <v>59</v>
      </c>
      <c r="C9">
        <v>1</v>
      </c>
      <c r="D9">
        <v>0</v>
      </c>
      <c r="E9">
        <v>0</v>
      </c>
      <c r="F9">
        <v>0</v>
      </c>
      <c r="G9">
        <v>0</v>
      </c>
      <c r="H9" s="1">
        <v>1</v>
      </c>
      <c r="I9">
        <v>0</v>
      </c>
      <c r="J9">
        <v>209</v>
      </c>
      <c r="K9">
        <v>150</v>
      </c>
      <c r="L9">
        <v>85</v>
      </c>
      <c r="M9">
        <v>20.77</v>
      </c>
      <c r="N9">
        <v>90</v>
      </c>
      <c r="O9">
        <v>88</v>
      </c>
      <c r="P9">
        <v>1</v>
      </c>
    </row>
    <row r="10" spans="1:20" x14ac:dyDescent="0.25">
      <c r="A10" t="s">
        <v>18</v>
      </c>
      <c r="B10">
        <v>43</v>
      </c>
      <c r="C10">
        <v>2</v>
      </c>
      <c r="D10">
        <v>0</v>
      </c>
      <c r="E10">
        <v>0</v>
      </c>
      <c r="F10">
        <v>0</v>
      </c>
      <c r="G10">
        <v>0</v>
      </c>
      <c r="H10" s="1">
        <v>1</v>
      </c>
      <c r="I10">
        <v>0</v>
      </c>
      <c r="J10">
        <v>228</v>
      </c>
      <c r="K10">
        <v>180</v>
      </c>
      <c r="L10">
        <v>110</v>
      </c>
      <c r="M10">
        <v>30.3</v>
      </c>
      <c r="N10">
        <v>77</v>
      </c>
      <c r="O10">
        <v>99</v>
      </c>
      <c r="P10">
        <v>0</v>
      </c>
    </row>
    <row r="11" spans="1:20" x14ac:dyDescent="0.25">
      <c r="A11" t="s">
        <v>18</v>
      </c>
      <c r="B11">
        <v>42</v>
      </c>
      <c r="C11">
        <v>1</v>
      </c>
      <c r="D11">
        <v>1</v>
      </c>
      <c r="E11">
        <v>1</v>
      </c>
      <c r="F11">
        <v>0</v>
      </c>
      <c r="G11">
        <v>0</v>
      </c>
      <c r="H11" s="1">
        <v>1</v>
      </c>
      <c r="I11">
        <v>0</v>
      </c>
      <c r="J11">
        <v>233</v>
      </c>
      <c r="K11">
        <v>153</v>
      </c>
      <c r="L11">
        <v>101</v>
      </c>
      <c r="M11">
        <v>28.93</v>
      </c>
      <c r="N11">
        <v>60</v>
      </c>
      <c r="O11">
        <v>90</v>
      </c>
      <c r="P11">
        <v>0</v>
      </c>
    </row>
    <row r="12" spans="1:20" x14ac:dyDescent="0.25">
      <c r="A12" t="s">
        <v>18</v>
      </c>
      <c r="B12">
        <v>41</v>
      </c>
      <c r="C12">
        <v>1</v>
      </c>
      <c r="D12">
        <v>1</v>
      </c>
      <c r="E12">
        <v>20</v>
      </c>
      <c r="F12">
        <v>0</v>
      </c>
      <c r="G12">
        <v>0</v>
      </c>
      <c r="H12" s="1">
        <v>1</v>
      </c>
      <c r="I12">
        <v>0</v>
      </c>
      <c r="J12">
        <v>189</v>
      </c>
      <c r="K12">
        <v>150</v>
      </c>
      <c r="L12">
        <v>106</v>
      </c>
      <c r="M12">
        <v>33.799999999999997</v>
      </c>
      <c r="N12">
        <v>85</v>
      </c>
      <c r="O12">
        <v>75</v>
      </c>
      <c r="P12">
        <v>0</v>
      </c>
    </row>
    <row r="13" spans="1:20" x14ac:dyDescent="0.25">
      <c r="A13" t="s">
        <v>18</v>
      </c>
      <c r="B13">
        <v>41</v>
      </c>
      <c r="C13">
        <v>3</v>
      </c>
      <c r="D13">
        <v>0</v>
      </c>
      <c r="E13">
        <v>0</v>
      </c>
      <c r="F13">
        <v>1</v>
      </c>
      <c r="G13">
        <v>0</v>
      </c>
      <c r="H13" s="1">
        <v>1</v>
      </c>
      <c r="I13">
        <v>0</v>
      </c>
      <c r="J13">
        <v>332</v>
      </c>
      <c r="K13">
        <v>124</v>
      </c>
      <c r="L13">
        <v>88</v>
      </c>
      <c r="M13">
        <v>31.31</v>
      </c>
      <c r="N13">
        <v>65</v>
      </c>
      <c r="O13">
        <v>84</v>
      </c>
      <c r="P13">
        <v>0</v>
      </c>
    </row>
    <row r="14" spans="1:20" x14ac:dyDescent="0.25">
      <c r="A14" t="s">
        <v>18</v>
      </c>
      <c r="B14">
        <v>38</v>
      </c>
      <c r="C14">
        <v>2</v>
      </c>
      <c r="D14">
        <v>1</v>
      </c>
      <c r="E14">
        <v>20</v>
      </c>
      <c r="F14">
        <v>0</v>
      </c>
      <c r="G14">
        <v>0</v>
      </c>
      <c r="H14" s="1">
        <v>1</v>
      </c>
      <c r="I14">
        <v>0</v>
      </c>
      <c r="J14">
        <v>221</v>
      </c>
      <c r="K14">
        <v>140</v>
      </c>
      <c r="L14">
        <v>90</v>
      </c>
      <c r="M14">
        <v>21.35</v>
      </c>
      <c r="N14">
        <v>95</v>
      </c>
      <c r="O14">
        <v>70</v>
      </c>
      <c r="P14">
        <v>1</v>
      </c>
    </row>
    <row r="15" spans="1:20" x14ac:dyDescent="0.25">
      <c r="A15" t="s">
        <v>18</v>
      </c>
      <c r="B15">
        <v>63</v>
      </c>
      <c r="C15">
        <v>1</v>
      </c>
      <c r="D15">
        <v>0</v>
      </c>
      <c r="E15">
        <v>0</v>
      </c>
      <c r="F15">
        <v>0</v>
      </c>
      <c r="G15">
        <v>0</v>
      </c>
      <c r="H15" s="1">
        <v>0</v>
      </c>
      <c r="I15">
        <v>0</v>
      </c>
      <c r="J15">
        <v>205</v>
      </c>
      <c r="K15">
        <v>138</v>
      </c>
      <c r="L15">
        <v>71</v>
      </c>
      <c r="M15">
        <v>33.11</v>
      </c>
      <c r="N15">
        <v>60</v>
      </c>
      <c r="O15">
        <v>85</v>
      </c>
      <c r="P15">
        <v>1</v>
      </c>
      <c r="R15" s="2"/>
      <c r="S15" s="2"/>
      <c r="T15" s="2"/>
    </row>
    <row r="16" spans="1:20" x14ac:dyDescent="0.25">
      <c r="A16" t="s">
        <v>18</v>
      </c>
      <c r="B16">
        <v>63</v>
      </c>
      <c r="C16">
        <v>2</v>
      </c>
      <c r="D16">
        <v>1</v>
      </c>
      <c r="E16">
        <v>40</v>
      </c>
      <c r="F16">
        <v>0</v>
      </c>
      <c r="G16">
        <v>0</v>
      </c>
      <c r="H16" s="1">
        <v>0</v>
      </c>
      <c r="I16">
        <v>0</v>
      </c>
      <c r="J16">
        <v>179</v>
      </c>
      <c r="K16">
        <v>116</v>
      </c>
      <c r="L16">
        <v>69</v>
      </c>
      <c r="M16">
        <v>22.15</v>
      </c>
      <c r="N16">
        <v>95</v>
      </c>
      <c r="O16">
        <v>75</v>
      </c>
      <c r="P16">
        <v>1</v>
      </c>
      <c r="R16" s="2"/>
      <c r="S16" s="2"/>
      <c r="T16" s="2"/>
    </row>
    <row r="17" spans="1:20" x14ac:dyDescent="0.25">
      <c r="A17" t="s">
        <v>18</v>
      </c>
      <c r="B17">
        <v>62</v>
      </c>
      <c r="C17">
        <v>1</v>
      </c>
      <c r="D17">
        <v>0</v>
      </c>
      <c r="E17">
        <v>0</v>
      </c>
      <c r="F17">
        <v>0</v>
      </c>
      <c r="G17">
        <v>0</v>
      </c>
      <c r="H17" s="1">
        <v>0</v>
      </c>
      <c r="I17">
        <v>0</v>
      </c>
      <c r="J17">
        <v>240</v>
      </c>
      <c r="K17">
        <v>145</v>
      </c>
      <c r="L17">
        <v>82.5</v>
      </c>
      <c r="M17">
        <v>28.27</v>
      </c>
      <c r="N17">
        <v>63</v>
      </c>
      <c r="O17">
        <v>75</v>
      </c>
      <c r="P17">
        <v>0</v>
      </c>
      <c r="R17" s="2"/>
      <c r="S17" s="2"/>
      <c r="T17" s="2"/>
    </row>
    <row r="18" spans="1:20" x14ac:dyDescent="0.25">
      <c r="A18" t="s">
        <v>18</v>
      </c>
      <c r="B18">
        <v>60</v>
      </c>
      <c r="C18">
        <v>1</v>
      </c>
      <c r="D18">
        <v>0</v>
      </c>
      <c r="E18">
        <v>0</v>
      </c>
      <c r="F18">
        <v>0</v>
      </c>
      <c r="G18">
        <v>0</v>
      </c>
      <c r="H18" s="1">
        <v>0</v>
      </c>
      <c r="I18">
        <v>0</v>
      </c>
      <c r="J18">
        <v>247</v>
      </c>
      <c r="K18">
        <v>130</v>
      </c>
      <c r="L18">
        <v>88</v>
      </c>
      <c r="M18">
        <v>30.36</v>
      </c>
      <c r="N18">
        <v>72</v>
      </c>
      <c r="O18">
        <v>74</v>
      </c>
      <c r="P18">
        <v>0</v>
      </c>
      <c r="R18" s="2"/>
      <c r="S18" s="2"/>
      <c r="T18" s="2"/>
    </row>
    <row r="19" spans="1:20" x14ac:dyDescent="0.25">
      <c r="A19" t="s">
        <v>18</v>
      </c>
      <c r="B19">
        <v>57</v>
      </c>
      <c r="C19">
        <v>1</v>
      </c>
      <c r="D19">
        <v>1</v>
      </c>
      <c r="E19">
        <v>3</v>
      </c>
      <c r="F19">
        <v>0</v>
      </c>
      <c r="G19">
        <v>0</v>
      </c>
      <c r="H19" s="1">
        <v>0</v>
      </c>
      <c r="I19">
        <v>0</v>
      </c>
      <c r="J19">
        <v>235</v>
      </c>
      <c r="K19">
        <v>126.5</v>
      </c>
      <c r="L19">
        <v>80</v>
      </c>
      <c r="M19">
        <v>24.88</v>
      </c>
      <c r="N19">
        <v>83</v>
      </c>
      <c r="O19">
        <v>72</v>
      </c>
      <c r="P19">
        <v>0</v>
      </c>
      <c r="R19" s="2"/>
      <c r="S19" s="2"/>
      <c r="T19" s="2"/>
    </row>
    <row r="20" spans="1:20" x14ac:dyDescent="0.25">
      <c r="A20" t="s">
        <v>18</v>
      </c>
      <c r="B20">
        <v>54</v>
      </c>
      <c r="C20">
        <v>1</v>
      </c>
      <c r="D20">
        <v>1</v>
      </c>
      <c r="E20">
        <v>9</v>
      </c>
      <c r="F20">
        <v>0</v>
      </c>
      <c r="G20">
        <v>0</v>
      </c>
      <c r="H20" s="1">
        <v>0</v>
      </c>
      <c r="I20">
        <v>1</v>
      </c>
      <c r="J20">
        <v>266</v>
      </c>
      <c r="K20">
        <v>114</v>
      </c>
      <c r="L20">
        <v>76</v>
      </c>
      <c r="M20">
        <v>17.61</v>
      </c>
      <c r="N20">
        <v>88</v>
      </c>
      <c r="O20">
        <v>55</v>
      </c>
      <c r="P20">
        <v>0</v>
      </c>
      <c r="R20" s="2"/>
      <c r="S20" s="2"/>
      <c r="T20" s="2"/>
    </row>
    <row r="21" spans="1:20" x14ac:dyDescent="0.25">
      <c r="A21" t="s">
        <v>18</v>
      </c>
      <c r="B21">
        <v>52</v>
      </c>
      <c r="C21">
        <v>3</v>
      </c>
      <c r="D21">
        <v>1</v>
      </c>
      <c r="E21">
        <v>20</v>
      </c>
      <c r="F21">
        <v>0</v>
      </c>
      <c r="G21">
        <v>0</v>
      </c>
      <c r="H21" s="1">
        <v>0</v>
      </c>
      <c r="I21">
        <v>0</v>
      </c>
      <c r="J21">
        <v>215</v>
      </c>
      <c r="K21">
        <v>132</v>
      </c>
      <c r="L21">
        <v>82</v>
      </c>
      <c r="M21">
        <v>25.11</v>
      </c>
      <c r="N21">
        <v>71</v>
      </c>
      <c r="O21">
        <v>75</v>
      </c>
      <c r="P21">
        <v>0</v>
      </c>
      <c r="R21" s="2"/>
      <c r="S21" s="2"/>
      <c r="T21" s="2"/>
    </row>
    <row r="22" spans="1:20" x14ac:dyDescent="0.25">
      <c r="A22" t="s">
        <v>18</v>
      </c>
      <c r="B22">
        <v>52</v>
      </c>
      <c r="C22">
        <v>1</v>
      </c>
      <c r="D22">
        <v>0</v>
      </c>
      <c r="E22">
        <v>0</v>
      </c>
      <c r="F22">
        <v>0</v>
      </c>
      <c r="G22">
        <v>0</v>
      </c>
      <c r="H22" s="1">
        <v>0</v>
      </c>
      <c r="I22">
        <v>0</v>
      </c>
      <c r="J22">
        <v>234</v>
      </c>
      <c r="K22">
        <v>148</v>
      </c>
      <c r="L22">
        <v>78</v>
      </c>
      <c r="M22">
        <v>34.17</v>
      </c>
      <c r="N22">
        <v>70</v>
      </c>
      <c r="O22">
        <v>113</v>
      </c>
      <c r="P22">
        <v>0</v>
      </c>
      <c r="R22" s="2"/>
      <c r="S22" s="2"/>
      <c r="T22" s="2"/>
    </row>
    <row r="23" spans="1:20" x14ac:dyDescent="0.25">
      <c r="A23" t="s">
        <v>18</v>
      </c>
      <c r="B23">
        <v>52</v>
      </c>
      <c r="C23">
        <v>4</v>
      </c>
      <c r="D23">
        <v>0</v>
      </c>
      <c r="E23">
        <v>0</v>
      </c>
      <c r="F23">
        <v>0</v>
      </c>
      <c r="G23">
        <v>0</v>
      </c>
      <c r="H23" s="1">
        <v>0</v>
      </c>
      <c r="I23">
        <v>0</v>
      </c>
      <c r="J23">
        <v>302</v>
      </c>
      <c r="K23">
        <v>110</v>
      </c>
      <c r="L23">
        <v>67.5</v>
      </c>
      <c r="M23">
        <v>23.51</v>
      </c>
      <c r="N23">
        <v>63</v>
      </c>
      <c r="O23">
        <v>87</v>
      </c>
      <c r="P23">
        <v>0</v>
      </c>
    </row>
    <row r="24" spans="1:20" x14ac:dyDescent="0.25">
      <c r="A24" t="s">
        <v>18</v>
      </c>
      <c r="B24">
        <v>50</v>
      </c>
      <c r="C24">
        <v>1</v>
      </c>
      <c r="D24">
        <v>0</v>
      </c>
      <c r="E24">
        <v>0</v>
      </c>
      <c r="F24">
        <v>0</v>
      </c>
      <c r="G24">
        <v>0</v>
      </c>
      <c r="H24" s="1">
        <v>0</v>
      </c>
      <c r="I24">
        <v>0</v>
      </c>
      <c r="J24">
        <v>254</v>
      </c>
      <c r="K24">
        <v>133</v>
      </c>
      <c r="L24">
        <v>76</v>
      </c>
      <c r="M24">
        <v>22.91</v>
      </c>
      <c r="N24">
        <v>75</v>
      </c>
      <c r="O24">
        <v>76</v>
      </c>
      <c r="P24">
        <v>0</v>
      </c>
    </row>
    <row r="25" spans="1:20" x14ac:dyDescent="0.25">
      <c r="A25" t="s">
        <v>18</v>
      </c>
      <c r="B25">
        <v>49</v>
      </c>
      <c r="C25">
        <v>2</v>
      </c>
      <c r="D25">
        <v>0</v>
      </c>
      <c r="E25">
        <v>0</v>
      </c>
      <c r="F25">
        <v>0</v>
      </c>
      <c r="G25">
        <v>0</v>
      </c>
      <c r="H25" s="1">
        <v>0</v>
      </c>
      <c r="I25">
        <v>0</v>
      </c>
      <c r="J25">
        <v>208</v>
      </c>
      <c r="K25">
        <v>96</v>
      </c>
      <c r="L25">
        <v>63</v>
      </c>
      <c r="M25">
        <v>20.68</v>
      </c>
      <c r="N25">
        <v>65</v>
      </c>
      <c r="O25">
        <v>98</v>
      </c>
      <c r="P25">
        <v>0</v>
      </c>
    </row>
    <row r="26" spans="1:20" x14ac:dyDescent="0.25">
      <c r="A26" t="s">
        <v>18</v>
      </c>
      <c r="B26">
        <v>47</v>
      </c>
      <c r="C26">
        <v>2</v>
      </c>
      <c r="D26">
        <v>1</v>
      </c>
      <c r="E26">
        <v>20</v>
      </c>
      <c r="F26">
        <v>0</v>
      </c>
      <c r="G26">
        <v>0</v>
      </c>
      <c r="H26" s="1">
        <v>0</v>
      </c>
      <c r="I26">
        <v>0</v>
      </c>
      <c r="J26">
        <v>237</v>
      </c>
      <c r="K26">
        <v>130</v>
      </c>
      <c r="L26">
        <v>78</v>
      </c>
      <c r="M26">
        <v>19.66</v>
      </c>
      <c r="N26">
        <v>80</v>
      </c>
      <c r="O26">
        <v>75</v>
      </c>
      <c r="P26">
        <v>0</v>
      </c>
    </row>
    <row r="27" spans="1:20" x14ac:dyDescent="0.25">
      <c r="A27" t="s">
        <v>18</v>
      </c>
      <c r="B27">
        <v>47</v>
      </c>
      <c r="C27">
        <v>2</v>
      </c>
      <c r="D27">
        <v>1</v>
      </c>
      <c r="E27">
        <v>20</v>
      </c>
      <c r="F27">
        <v>0</v>
      </c>
      <c r="G27">
        <v>0</v>
      </c>
      <c r="H27" s="1">
        <v>0</v>
      </c>
      <c r="I27">
        <v>0</v>
      </c>
      <c r="J27">
        <v>300</v>
      </c>
      <c r="K27">
        <v>112.5</v>
      </c>
      <c r="L27">
        <v>60</v>
      </c>
      <c r="M27">
        <v>20.13</v>
      </c>
      <c r="N27">
        <v>76</v>
      </c>
      <c r="O27">
        <v>83</v>
      </c>
      <c r="P27">
        <v>0</v>
      </c>
    </row>
    <row r="28" spans="1:20" x14ac:dyDescent="0.25">
      <c r="A28" t="s">
        <v>18</v>
      </c>
      <c r="B28">
        <v>46</v>
      </c>
      <c r="C28">
        <v>3</v>
      </c>
      <c r="D28">
        <v>1</v>
      </c>
      <c r="E28">
        <v>23</v>
      </c>
      <c r="F28">
        <v>0</v>
      </c>
      <c r="G28">
        <v>0</v>
      </c>
      <c r="H28" s="1">
        <v>0</v>
      </c>
      <c r="I28">
        <v>0</v>
      </c>
      <c r="J28">
        <v>285</v>
      </c>
      <c r="K28">
        <v>130</v>
      </c>
      <c r="L28">
        <v>84</v>
      </c>
      <c r="M28">
        <v>23.1</v>
      </c>
      <c r="N28">
        <v>85</v>
      </c>
      <c r="O28">
        <v>85</v>
      </c>
      <c r="P28">
        <v>0</v>
      </c>
    </row>
    <row r="29" spans="1:20" x14ac:dyDescent="0.25">
      <c r="A29" t="s">
        <v>18</v>
      </c>
      <c r="B29">
        <v>46</v>
      </c>
      <c r="C29">
        <v>2</v>
      </c>
      <c r="D29">
        <v>0</v>
      </c>
      <c r="E29">
        <v>0</v>
      </c>
      <c r="F29">
        <v>0</v>
      </c>
      <c r="G29">
        <v>0</v>
      </c>
      <c r="H29" s="1">
        <v>0</v>
      </c>
      <c r="I29">
        <v>0</v>
      </c>
      <c r="J29">
        <v>250</v>
      </c>
      <c r="K29">
        <v>121</v>
      </c>
      <c r="L29">
        <v>81</v>
      </c>
      <c r="M29">
        <v>28.73</v>
      </c>
      <c r="N29">
        <v>95</v>
      </c>
      <c r="O29">
        <v>76</v>
      </c>
      <c r="P29">
        <v>0</v>
      </c>
    </row>
    <row r="30" spans="1:20" x14ac:dyDescent="0.25">
      <c r="A30" t="s">
        <v>18</v>
      </c>
      <c r="B30">
        <v>46</v>
      </c>
      <c r="C30">
        <v>2</v>
      </c>
      <c r="D30">
        <v>1</v>
      </c>
      <c r="E30">
        <v>20</v>
      </c>
      <c r="F30">
        <v>0</v>
      </c>
      <c r="G30">
        <v>0</v>
      </c>
      <c r="H30" s="1">
        <v>0</v>
      </c>
      <c r="I30">
        <v>0</v>
      </c>
      <c r="J30">
        <v>291</v>
      </c>
      <c r="K30">
        <v>112</v>
      </c>
      <c r="L30">
        <v>78</v>
      </c>
      <c r="M30">
        <v>23.38</v>
      </c>
      <c r="N30">
        <v>80</v>
      </c>
      <c r="O30">
        <v>89</v>
      </c>
      <c r="P30">
        <v>1</v>
      </c>
    </row>
    <row r="31" spans="1:20" x14ac:dyDescent="0.25">
      <c r="A31" t="s">
        <v>18</v>
      </c>
      <c r="B31">
        <v>46</v>
      </c>
      <c r="C31">
        <v>1</v>
      </c>
      <c r="D31">
        <v>1</v>
      </c>
      <c r="E31">
        <v>10</v>
      </c>
      <c r="F31">
        <v>0</v>
      </c>
      <c r="G31">
        <v>0</v>
      </c>
      <c r="H31" s="1">
        <v>0</v>
      </c>
      <c r="I31">
        <v>0</v>
      </c>
      <c r="J31">
        <v>250</v>
      </c>
      <c r="K31">
        <v>116</v>
      </c>
      <c r="L31">
        <v>71</v>
      </c>
      <c r="M31">
        <v>20.350000000000001</v>
      </c>
      <c r="N31">
        <v>88</v>
      </c>
      <c r="O31">
        <v>94</v>
      </c>
      <c r="P31">
        <v>0</v>
      </c>
    </row>
    <row r="32" spans="1:20" x14ac:dyDescent="0.25">
      <c r="A32" t="s">
        <v>18</v>
      </c>
      <c r="B32">
        <v>45</v>
      </c>
      <c r="C32">
        <v>2</v>
      </c>
      <c r="D32">
        <v>1</v>
      </c>
      <c r="E32">
        <v>20</v>
      </c>
      <c r="F32">
        <v>0</v>
      </c>
      <c r="G32">
        <v>0</v>
      </c>
      <c r="H32" s="1">
        <v>0</v>
      </c>
      <c r="I32">
        <v>0</v>
      </c>
      <c r="J32">
        <v>313</v>
      </c>
      <c r="K32">
        <v>100</v>
      </c>
      <c r="L32">
        <v>71</v>
      </c>
      <c r="M32">
        <v>21.68</v>
      </c>
      <c r="N32">
        <v>79</v>
      </c>
      <c r="O32">
        <v>78</v>
      </c>
      <c r="P32">
        <v>0</v>
      </c>
    </row>
    <row r="33" spans="1:16" x14ac:dyDescent="0.25">
      <c r="A33" t="s">
        <v>18</v>
      </c>
      <c r="B33">
        <v>44</v>
      </c>
      <c r="C33">
        <v>1</v>
      </c>
      <c r="D33">
        <v>0</v>
      </c>
      <c r="E33">
        <v>0</v>
      </c>
      <c r="F33">
        <v>0</v>
      </c>
      <c r="G33">
        <v>0</v>
      </c>
      <c r="H33" s="1">
        <v>0</v>
      </c>
      <c r="I33">
        <v>0</v>
      </c>
      <c r="J33">
        <v>202</v>
      </c>
      <c r="K33">
        <v>155</v>
      </c>
      <c r="L33">
        <v>85</v>
      </c>
      <c r="M33">
        <v>24.04</v>
      </c>
      <c r="N33">
        <v>83</v>
      </c>
      <c r="O33">
        <v>68</v>
      </c>
      <c r="P33">
        <v>0</v>
      </c>
    </row>
    <row r="34" spans="1:16" x14ac:dyDescent="0.25">
      <c r="A34" t="s">
        <v>18</v>
      </c>
      <c r="B34">
        <v>44</v>
      </c>
      <c r="C34">
        <v>2</v>
      </c>
      <c r="D34">
        <v>1</v>
      </c>
      <c r="E34">
        <v>10</v>
      </c>
      <c r="F34">
        <v>0</v>
      </c>
      <c r="G34">
        <v>0</v>
      </c>
      <c r="H34" s="1">
        <v>0</v>
      </c>
      <c r="I34">
        <v>0</v>
      </c>
      <c r="J34">
        <v>221</v>
      </c>
      <c r="K34">
        <v>110</v>
      </c>
      <c r="L34">
        <v>76</v>
      </c>
      <c r="M34">
        <v>22.16</v>
      </c>
      <c r="N34">
        <v>64</v>
      </c>
      <c r="O34">
        <v>83</v>
      </c>
      <c r="P34">
        <v>1</v>
      </c>
    </row>
    <row r="35" spans="1:16" x14ac:dyDescent="0.25">
      <c r="A35" t="s">
        <v>18</v>
      </c>
      <c r="B35">
        <v>43</v>
      </c>
      <c r="C35">
        <v>2</v>
      </c>
      <c r="D35">
        <v>0</v>
      </c>
      <c r="E35">
        <v>0</v>
      </c>
      <c r="F35">
        <v>0</v>
      </c>
      <c r="G35">
        <v>0</v>
      </c>
      <c r="H35" s="1">
        <v>0</v>
      </c>
      <c r="I35">
        <v>0</v>
      </c>
      <c r="J35">
        <v>247</v>
      </c>
      <c r="K35">
        <v>131</v>
      </c>
      <c r="L35">
        <v>88</v>
      </c>
      <c r="M35">
        <v>27.64</v>
      </c>
      <c r="N35">
        <v>72</v>
      </c>
      <c r="O35">
        <v>61</v>
      </c>
      <c r="P35">
        <v>0</v>
      </c>
    </row>
    <row r="36" spans="1:16" x14ac:dyDescent="0.25">
      <c r="A36" t="s">
        <v>18</v>
      </c>
      <c r="B36">
        <v>43</v>
      </c>
      <c r="C36">
        <v>2</v>
      </c>
      <c r="D36">
        <v>1</v>
      </c>
      <c r="E36">
        <v>10</v>
      </c>
      <c r="F36">
        <v>0</v>
      </c>
      <c r="G36">
        <v>0</v>
      </c>
      <c r="H36" s="1">
        <v>0</v>
      </c>
      <c r="I36">
        <v>0</v>
      </c>
      <c r="J36">
        <v>243</v>
      </c>
      <c r="K36">
        <v>116.5</v>
      </c>
      <c r="L36">
        <v>80</v>
      </c>
      <c r="M36">
        <v>26.87</v>
      </c>
      <c r="N36">
        <v>68</v>
      </c>
      <c r="O36">
        <v>78</v>
      </c>
      <c r="P36">
        <v>0</v>
      </c>
    </row>
    <row r="37" spans="1:16" x14ac:dyDescent="0.25">
      <c r="A37" t="s">
        <v>18</v>
      </c>
      <c r="B37">
        <v>42</v>
      </c>
      <c r="C37">
        <v>2</v>
      </c>
      <c r="D37">
        <v>1</v>
      </c>
      <c r="E37">
        <v>30</v>
      </c>
      <c r="F37">
        <v>0</v>
      </c>
      <c r="G37">
        <v>0</v>
      </c>
      <c r="H37" s="1">
        <v>0</v>
      </c>
      <c r="I37">
        <v>0</v>
      </c>
      <c r="J37">
        <v>190</v>
      </c>
      <c r="K37">
        <v>108</v>
      </c>
      <c r="L37">
        <v>70.5</v>
      </c>
      <c r="M37">
        <v>21.59</v>
      </c>
      <c r="N37">
        <v>72</v>
      </c>
      <c r="O37">
        <v>85</v>
      </c>
      <c r="P37">
        <v>0</v>
      </c>
    </row>
    <row r="38" spans="1:16" x14ac:dyDescent="0.25">
      <c r="A38" t="s">
        <v>18</v>
      </c>
      <c r="B38">
        <v>41</v>
      </c>
      <c r="C38">
        <v>2</v>
      </c>
      <c r="D38">
        <v>1</v>
      </c>
      <c r="E38">
        <v>1</v>
      </c>
      <c r="F38">
        <v>0</v>
      </c>
      <c r="G38">
        <v>0</v>
      </c>
      <c r="H38" s="1">
        <v>0</v>
      </c>
      <c r="I38">
        <v>0</v>
      </c>
      <c r="J38">
        <v>237</v>
      </c>
      <c r="K38">
        <v>122</v>
      </c>
      <c r="L38">
        <v>78</v>
      </c>
      <c r="M38">
        <v>23.28</v>
      </c>
      <c r="N38">
        <v>75</v>
      </c>
      <c r="O38">
        <v>74</v>
      </c>
      <c r="P38">
        <v>0</v>
      </c>
    </row>
    <row r="39" spans="1:16" x14ac:dyDescent="0.25">
      <c r="A39" t="s">
        <v>18</v>
      </c>
      <c r="B39">
        <v>40</v>
      </c>
      <c r="C39">
        <v>4</v>
      </c>
      <c r="D39">
        <v>1</v>
      </c>
      <c r="E39">
        <v>20</v>
      </c>
      <c r="F39">
        <v>0</v>
      </c>
      <c r="G39">
        <v>0</v>
      </c>
      <c r="H39" s="1">
        <v>0</v>
      </c>
      <c r="I39">
        <v>0</v>
      </c>
      <c r="J39">
        <v>205</v>
      </c>
      <c r="K39">
        <v>158</v>
      </c>
      <c r="L39">
        <v>102</v>
      </c>
      <c r="M39">
        <v>25.45</v>
      </c>
      <c r="N39">
        <v>75</v>
      </c>
      <c r="O39">
        <v>87</v>
      </c>
      <c r="P39">
        <v>1</v>
      </c>
    </row>
    <row r="40" spans="1:16" x14ac:dyDescent="0.25">
      <c r="A40" t="s">
        <v>18</v>
      </c>
      <c r="B40">
        <v>38</v>
      </c>
      <c r="C40">
        <v>2</v>
      </c>
      <c r="D40">
        <v>1</v>
      </c>
      <c r="E40">
        <v>5</v>
      </c>
      <c r="F40">
        <v>0</v>
      </c>
      <c r="G40">
        <v>0</v>
      </c>
      <c r="H40" s="1">
        <v>0</v>
      </c>
      <c r="I40">
        <v>0</v>
      </c>
      <c r="J40">
        <v>195</v>
      </c>
      <c r="K40">
        <v>122</v>
      </c>
      <c r="L40">
        <v>84.5</v>
      </c>
      <c r="M40">
        <v>23.24</v>
      </c>
      <c r="N40">
        <v>75</v>
      </c>
      <c r="O40">
        <v>78</v>
      </c>
      <c r="P40">
        <v>0</v>
      </c>
    </row>
  </sheetData>
  <autoFilter ref="A1:P1" xr:uid="{0320E53C-0CFD-4B4F-9CED-0ADC9B99A187}">
    <sortState xmlns:xlrd2="http://schemas.microsoft.com/office/spreadsheetml/2017/richdata2" ref="A2:P40">
      <sortCondition descending="1" ref="H1"/>
    </sortState>
  </autoFilter>
  <sortState xmlns:xlrd2="http://schemas.microsoft.com/office/spreadsheetml/2017/richdata2" ref="A2:P40">
    <sortCondition ref="A1:A40"/>
  </sortState>
  <conditionalFormatting sqref="O1:O1048576">
    <cfRule type="cellIs" dxfId="5" priority="1" operator="greaterThan">
      <formula>115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606B-3A4A-49CC-8E31-1E7A71C3550D}">
  <dimension ref="A2:E23"/>
  <sheetViews>
    <sheetView topLeftCell="A4" workbookViewId="0">
      <selection activeCell="G7" sqref="G7"/>
    </sheetView>
  </sheetViews>
  <sheetFormatPr defaultRowHeight="15" x14ac:dyDescent="0.25"/>
  <sheetData>
    <row r="2" spans="1:5" x14ac:dyDescent="0.25">
      <c r="A2" t="s">
        <v>43</v>
      </c>
      <c r="B2" t="s">
        <v>9</v>
      </c>
      <c r="D2" t="s">
        <v>44</v>
      </c>
      <c r="E2" t="s">
        <v>9</v>
      </c>
    </row>
    <row r="3" spans="1:5" x14ac:dyDescent="0.25">
      <c r="A3">
        <v>63</v>
      </c>
      <c r="B3">
        <v>60</v>
      </c>
      <c r="D3">
        <v>67</v>
      </c>
      <c r="E3">
        <v>60</v>
      </c>
    </row>
    <row r="4" spans="1:5" x14ac:dyDescent="0.25">
      <c r="A4">
        <v>63</v>
      </c>
      <c r="B4">
        <v>95</v>
      </c>
      <c r="D4">
        <v>65</v>
      </c>
      <c r="E4">
        <v>90</v>
      </c>
    </row>
    <row r="5" spans="1:5" x14ac:dyDescent="0.25">
      <c r="A5">
        <v>61</v>
      </c>
      <c r="B5">
        <v>65</v>
      </c>
      <c r="D5">
        <v>63</v>
      </c>
      <c r="E5">
        <v>60</v>
      </c>
    </row>
    <row r="6" spans="1:5" x14ac:dyDescent="0.25">
      <c r="A6">
        <v>57</v>
      </c>
      <c r="B6">
        <v>83</v>
      </c>
      <c r="D6">
        <v>63</v>
      </c>
      <c r="E6">
        <v>72</v>
      </c>
    </row>
    <row r="7" spans="1:5" x14ac:dyDescent="0.25">
      <c r="A7">
        <v>54</v>
      </c>
      <c r="B7">
        <v>88</v>
      </c>
      <c r="D7">
        <v>62</v>
      </c>
      <c r="E7">
        <v>63</v>
      </c>
    </row>
    <row r="8" spans="1:5" x14ac:dyDescent="0.25">
      <c r="A8">
        <v>52</v>
      </c>
      <c r="B8">
        <v>71</v>
      </c>
      <c r="D8">
        <v>61</v>
      </c>
      <c r="E8">
        <v>85</v>
      </c>
    </row>
    <row r="9" spans="1:5" x14ac:dyDescent="0.25">
      <c r="A9">
        <v>47</v>
      </c>
      <c r="B9">
        <v>76</v>
      </c>
      <c r="D9">
        <v>60</v>
      </c>
      <c r="E9">
        <v>72</v>
      </c>
    </row>
    <row r="10" spans="1:5" x14ac:dyDescent="0.25">
      <c r="A10">
        <v>47</v>
      </c>
      <c r="B10">
        <v>80</v>
      </c>
      <c r="D10">
        <v>59</v>
      </c>
      <c r="E10">
        <v>65</v>
      </c>
    </row>
    <row r="11" spans="1:5" x14ac:dyDescent="0.25">
      <c r="A11">
        <v>46</v>
      </c>
      <c r="B11">
        <v>88</v>
      </c>
      <c r="D11">
        <v>59</v>
      </c>
      <c r="E11">
        <v>90</v>
      </c>
    </row>
    <row r="12" spans="1:5" x14ac:dyDescent="0.25">
      <c r="A12">
        <v>46</v>
      </c>
      <c r="B12">
        <v>80</v>
      </c>
      <c r="D12">
        <v>52</v>
      </c>
      <c r="E12">
        <v>70</v>
      </c>
    </row>
    <row r="13" spans="1:5" x14ac:dyDescent="0.25">
      <c r="A13">
        <v>46</v>
      </c>
      <c r="B13">
        <v>85</v>
      </c>
      <c r="D13">
        <v>52</v>
      </c>
      <c r="E13">
        <v>63</v>
      </c>
    </row>
    <row r="14" spans="1:5" x14ac:dyDescent="0.25">
      <c r="A14">
        <v>45</v>
      </c>
      <c r="B14">
        <v>79</v>
      </c>
      <c r="D14">
        <v>50</v>
      </c>
      <c r="E14">
        <v>75</v>
      </c>
    </row>
    <row r="15" spans="1:5" x14ac:dyDescent="0.25">
      <c r="A15">
        <v>44</v>
      </c>
      <c r="B15">
        <v>64</v>
      </c>
      <c r="D15">
        <v>49</v>
      </c>
      <c r="E15">
        <v>65</v>
      </c>
    </row>
    <row r="16" spans="1:5" x14ac:dyDescent="0.25">
      <c r="A16">
        <v>43</v>
      </c>
      <c r="B16">
        <v>68</v>
      </c>
      <c r="D16">
        <v>46</v>
      </c>
      <c r="E16">
        <v>95</v>
      </c>
    </row>
    <row r="17" spans="1:5" x14ac:dyDescent="0.25">
      <c r="A17">
        <v>42</v>
      </c>
      <c r="B17">
        <v>60</v>
      </c>
      <c r="D17">
        <v>44</v>
      </c>
      <c r="E17">
        <v>83</v>
      </c>
    </row>
    <row r="18" spans="1:5" x14ac:dyDescent="0.25">
      <c r="A18">
        <v>42</v>
      </c>
      <c r="B18">
        <v>72</v>
      </c>
      <c r="D18">
        <v>43</v>
      </c>
      <c r="E18">
        <v>77</v>
      </c>
    </row>
    <row r="19" spans="1:5" x14ac:dyDescent="0.25">
      <c r="A19">
        <v>41</v>
      </c>
      <c r="B19">
        <v>85</v>
      </c>
      <c r="D19">
        <v>43</v>
      </c>
      <c r="E19">
        <v>72</v>
      </c>
    </row>
    <row r="20" spans="1:5" x14ac:dyDescent="0.25">
      <c r="A20">
        <v>41</v>
      </c>
      <c r="B20">
        <v>75</v>
      </c>
      <c r="D20">
        <v>41</v>
      </c>
      <c r="E20">
        <v>65</v>
      </c>
    </row>
    <row r="21" spans="1:5" x14ac:dyDescent="0.25">
      <c r="A21">
        <v>40</v>
      </c>
      <c r="B21">
        <v>75</v>
      </c>
    </row>
    <row r="22" spans="1:5" x14ac:dyDescent="0.25">
      <c r="A22">
        <v>38</v>
      </c>
      <c r="B22">
        <v>75</v>
      </c>
    </row>
    <row r="23" spans="1:5" x14ac:dyDescent="0.25">
      <c r="A23">
        <v>38</v>
      </c>
      <c r="B23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30E6-CA3A-4445-81E7-D2912E7652A2}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6D76-0CD8-43B3-A3D9-92F0A6E87C96}">
  <dimension ref="A1:E27"/>
  <sheetViews>
    <sheetView workbookViewId="0">
      <selection activeCell="O10" sqref="O10"/>
    </sheetView>
  </sheetViews>
  <sheetFormatPr defaultRowHeight="15" x14ac:dyDescent="0.25"/>
  <sheetData>
    <row r="1" spans="1:5" x14ac:dyDescent="0.25">
      <c r="A1" s="1" t="s">
        <v>20</v>
      </c>
      <c r="B1" t="s">
        <v>66</v>
      </c>
      <c r="D1" t="s">
        <v>20</v>
      </c>
      <c r="E1" t="s">
        <v>67</v>
      </c>
    </row>
    <row r="2" spans="1:5" x14ac:dyDescent="0.25">
      <c r="A2" s="1">
        <v>1</v>
      </c>
      <c r="B2">
        <v>74</v>
      </c>
      <c r="D2" s="1">
        <v>0</v>
      </c>
      <c r="E2">
        <v>85</v>
      </c>
    </row>
    <row r="3" spans="1:5" x14ac:dyDescent="0.25">
      <c r="A3" s="1">
        <v>1</v>
      </c>
      <c r="B3">
        <v>87</v>
      </c>
      <c r="D3" s="1">
        <v>0</v>
      </c>
      <c r="E3">
        <v>75</v>
      </c>
    </row>
    <row r="4" spans="1:5" x14ac:dyDescent="0.25">
      <c r="A4" s="1">
        <v>1</v>
      </c>
      <c r="B4">
        <v>79</v>
      </c>
      <c r="D4" s="1">
        <v>0</v>
      </c>
      <c r="E4">
        <v>75</v>
      </c>
    </row>
    <row r="5" spans="1:5" x14ac:dyDescent="0.25">
      <c r="A5" s="1">
        <v>1</v>
      </c>
      <c r="B5">
        <v>45</v>
      </c>
      <c r="D5" s="1">
        <v>0</v>
      </c>
      <c r="E5">
        <v>74</v>
      </c>
    </row>
    <row r="6" spans="1:5" x14ac:dyDescent="0.25">
      <c r="A6" s="1">
        <v>1</v>
      </c>
      <c r="B6">
        <v>65</v>
      </c>
      <c r="D6" s="1">
        <v>0</v>
      </c>
      <c r="E6">
        <v>72</v>
      </c>
    </row>
    <row r="7" spans="1:5" x14ac:dyDescent="0.25">
      <c r="A7" s="1">
        <v>1</v>
      </c>
      <c r="B7">
        <v>103</v>
      </c>
      <c r="D7" s="1">
        <v>0</v>
      </c>
      <c r="E7">
        <v>55</v>
      </c>
    </row>
    <row r="8" spans="1:5" x14ac:dyDescent="0.25">
      <c r="A8" s="1">
        <v>1</v>
      </c>
      <c r="B8">
        <v>103</v>
      </c>
      <c r="D8" s="1">
        <v>0</v>
      </c>
      <c r="E8">
        <v>75</v>
      </c>
    </row>
    <row r="9" spans="1:5" x14ac:dyDescent="0.25">
      <c r="A9" s="1">
        <v>1</v>
      </c>
      <c r="B9">
        <v>88</v>
      </c>
      <c r="D9" s="1">
        <v>0</v>
      </c>
      <c r="E9">
        <v>113</v>
      </c>
    </row>
    <row r="10" spans="1:5" x14ac:dyDescent="0.25">
      <c r="A10" s="1">
        <v>1</v>
      </c>
      <c r="B10">
        <v>99</v>
      </c>
      <c r="D10" s="1">
        <v>0</v>
      </c>
      <c r="E10">
        <v>87</v>
      </c>
    </row>
    <row r="11" spans="1:5" x14ac:dyDescent="0.25">
      <c r="A11" s="1">
        <v>1</v>
      </c>
      <c r="B11">
        <v>90</v>
      </c>
      <c r="D11" s="1">
        <v>0</v>
      </c>
      <c r="E11">
        <v>76</v>
      </c>
    </row>
    <row r="12" spans="1:5" x14ac:dyDescent="0.25">
      <c r="A12" s="1">
        <v>1</v>
      </c>
      <c r="B12">
        <v>75</v>
      </c>
      <c r="D12" s="1">
        <v>0</v>
      </c>
      <c r="E12">
        <v>98</v>
      </c>
    </row>
    <row r="13" spans="1:5" x14ac:dyDescent="0.25">
      <c r="A13" s="1">
        <v>1</v>
      </c>
      <c r="B13">
        <v>84</v>
      </c>
      <c r="D13" s="1">
        <v>0</v>
      </c>
      <c r="E13">
        <v>75</v>
      </c>
    </row>
    <row r="14" spans="1:5" x14ac:dyDescent="0.25">
      <c r="A14" s="1">
        <v>1</v>
      </c>
      <c r="B14">
        <v>70</v>
      </c>
      <c r="D14" s="1">
        <v>0</v>
      </c>
      <c r="E14">
        <v>83</v>
      </c>
    </row>
    <row r="15" spans="1:5" x14ac:dyDescent="0.25">
      <c r="D15" s="1">
        <v>0</v>
      </c>
      <c r="E15">
        <v>85</v>
      </c>
    </row>
    <row r="16" spans="1:5" x14ac:dyDescent="0.25">
      <c r="D16" s="1">
        <v>0</v>
      </c>
      <c r="E16">
        <v>76</v>
      </c>
    </row>
    <row r="17" spans="4:5" x14ac:dyDescent="0.25">
      <c r="D17" s="1">
        <v>0</v>
      </c>
      <c r="E17">
        <v>89</v>
      </c>
    </row>
    <row r="18" spans="4:5" x14ac:dyDescent="0.25">
      <c r="D18" s="1">
        <v>0</v>
      </c>
      <c r="E18">
        <v>94</v>
      </c>
    </row>
    <row r="19" spans="4:5" x14ac:dyDescent="0.25">
      <c r="D19" s="1">
        <v>0</v>
      </c>
      <c r="E19">
        <v>78</v>
      </c>
    </row>
    <row r="20" spans="4:5" x14ac:dyDescent="0.25">
      <c r="D20" s="1">
        <v>0</v>
      </c>
      <c r="E20">
        <v>68</v>
      </c>
    </row>
    <row r="21" spans="4:5" x14ac:dyDescent="0.25">
      <c r="D21" s="1">
        <v>0</v>
      </c>
      <c r="E21">
        <v>83</v>
      </c>
    </row>
    <row r="22" spans="4:5" x14ac:dyDescent="0.25">
      <c r="D22" s="1">
        <v>0</v>
      </c>
      <c r="E22">
        <v>61</v>
      </c>
    </row>
    <row r="23" spans="4:5" x14ac:dyDescent="0.25">
      <c r="D23" s="1">
        <v>0</v>
      </c>
      <c r="E23">
        <v>78</v>
      </c>
    </row>
    <row r="24" spans="4:5" x14ac:dyDescent="0.25">
      <c r="D24" s="1">
        <v>0</v>
      </c>
      <c r="E24">
        <v>85</v>
      </c>
    </row>
    <row r="25" spans="4:5" x14ac:dyDescent="0.25">
      <c r="D25" s="1">
        <v>0</v>
      </c>
      <c r="E25">
        <v>74</v>
      </c>
    </row>
    <row r="26" spans="4:5" x14ac:dyDescent="0.25">
      <c r="D26" s="1">
        <v>0</v>
      </c>
      <c r="E26">
        <v>87</v>
      </c>
    </row>
    <row r="27" spans="4:5" x14ac:dyDescent="0.25">
      <c r="D27" s="1">
        <v>0</v>
      </c>
      <c r="E27">
        <v>78</v>
      </c>
    </row>
  </sheetData>
  <conditionalFormatting sqref="B1:B14">
    <cfRule type="cellIs" dxfId="4" priority="2" operator="greaterThan">
      <formula>115</formula>
    </cfRule>
  </conditionalFormatting>
  <conditionalFormatting sqref="E2:E27">
    <cfRule type="cellIs" dxfId="3" priority="1" operator="greaterThan">
      <formula>115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DC55-D294-4E3A-8027-0C42F8ED5614}">
  <dimension ref="A1:Q40"/>
  <sheetViews>
    <sheetView topLeftCell="C1" workbookViewId="0">
      <selection activeCell="G4" sqref="G4"/>
    </sheetView>
  </sheetViews>
  <sheetFormatPr defaultRowHeight="15" x14ac:dyDescent="0.25"/>
  <cols>
    <col min="9" max="9" width="13.42578125" customWidth="1"/>
    <col min="10" max="10" width="13.7109375" customWidth="1"/>
    <col min="11" max="11" width="17.28515625" customWidth="1"/>
    <col min="12" max="12" width="14.42578125" customWidth="1"/>
    <col min="13" max="13" width="11.5703125" customWidth="1"/>
    <col min="14" max="14" width="12.5703125" customWidth="1"/>
    <col min="15" max="15" width="11.28515625" customWidth="1"/>
    <col min="16" max="16" width="12" customWidth="1"/>
    <col min="17" max="17" width="12.5703125" customWidth="1"/>
  </cols>
  <sheetData>
    <row r="1" spans="1:14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14" x14ac:dyDescent="0.25">
      <c r="A2">
        <v>67</v>
      </c>
      <c r="B2">
        <v>254</v>
      </c>
      <c r="C2">
        <v>157</v>
      </c>
      <c r="D2">
        <v>89</v>
      </c>
      <c r="E2">
        <v>24.25</v>
      </c>
      <c r="F2">
        <v>60</v>
      </c>
      <c r="G2">
        <v>74</v>
      </c>
      <c r="I2" t="s">
        <v>45</v>
      </c>
    </row>
    <row r="3" spans="1:14" ht="15.75" thickBot="1" x14ac:dyDescent="0.3">
      <c r="A3">
        <v>65</v>
      </c>
      <c r="B3">
        <v>252</v>
      </c>
      <c r="C3">
        <v>179.5</v>
      </c>
      <c r="D3">
        <v>114</v>
      </c>
      <c r="E3">
        <v>30.47</v>
      </c>
      <c r="F3">
        <v>90</v>
      </c>
      <c r="G3">
        <v>87</v>
      </c>
    </row>
    <row r="4" spans="1:14" x14ac:dyDescent="0.25">
      <c r="A4">
        <v>63</v>
      </c>
      <c r="B4">
        <v>267</v>
      </c>
      <c r="C4">
        <v>156.5</v>
      </c>
      <c r="D4">
        <v>92.5</v>
      </c>
      <c r="E4">
        <v>27.1</v>
      </c>
      <c r="F4">
        <v>60</v>
      </c>
      <c r="G4">
        <v>79</v>
      </c>
      <c r="I4" s="5" t="s">
        <v>46</v>
      </c>
      <c r="J4" s="5"/>
    </row>
    <row r="5" spans="1:14" x14ac:dyDescent="0.25">
      <c r="A5">
        <v>63</v>
      </c>
      <c r="B5">
        <v>252</v>
      </c>
      <c r="C5">
        <v>154</v>
      </c>
      <c r="D5">
        <v>87</v>
      </c>
      <c r="E5">
        <v>28.6</v>
      </c>
      <c r="F5">
        <v>72</v>
      </c>
      <c r="G5">
        <v>45</v>
      </c>
      <c r="I5" s="2" t="s">
        <v>47</v>
      </c>
      <c r="J5" s="2">
        <v>0.39088985700992906</v>
      </c>
    </row>
    <row r="6" spans="1:14" x14ac:dyDescent="0.25">
      <c r="A6">
        <v>63</v>
      </c>
      <c r="B6">
        <v>205</v>
      </c>
      <c r="C6">
        <v>138</v>
      </c>
      <c r="D6">
        <v>71</v>
      </c>
      <c r="E6">
        <v>33.11</v>
      </c>
      <c r="F6">
        <v>60</v>
      </c>
      <c r="G6">
        <v>85</v>
      </c>
      <c r="I6" s="2" t="s">
        <v>48</v>
      </c>
      <c r="J6" s="2">
        <v>0.15279488031324279</v>
      </c>
    </row>
    <row r="7" spans="1:14" x14ac:dyDescent="0.25">
      <c r="A7">
        <v>63</v>
      </c>
      <c r="B7">
        <v>179</v>
      </c>
      <c r="C7">
        <v>116</v>
      </c>
      <c r="D7">
        <v>69</v>
      </c>
      <c r="E7">
        <v>22.15</v>
      </c>
      <c r="F7">
        <v>95</v>
      </c>
      <c r="G7">
        <v>75</v>
      </c>
      <c r="I7" s="2" t="s">
        <v>49</v>
      </c>
      <c r="J7" s="2">
        <v>-6.0560796280241802E-3</v>
      </c>
    </row>
    <row r="8" spans="1:14" x14ac:dyDescent="0.25">
      <c r="A8">
        <v>62</v>
      </c>
      <c r="B8">
        <v>240</v>
      </c>
      <c r="C8">
        <v>145</v>
      </c>
      <c r="D8">
        <v>82.5</v>
      </c>
      <c r="E8">
        <v>28.27</v>
      </c>
      <c r="F8">
        <v>63</v>
      </c>
      <c r="G8">
        <v>75</v>
      </c>
      <c r="I8" s="2" t="s">
        <v>22</v>
      </c>
      <c r="J8" s="2">
        <v>13.15824456882099</v>
      </c>
    </row>
    <row r="9" spans="1:14" ht="15.75" thickBot="1" x14ac:dyDescent="0.3">
      <c r="A9">
        <v>61</v>
      </c>
      <c r="B9">
        <v>272</v>
      </c>
      <c r="C9">
        <v>182</v>
      </c>
      <c r="D9">
        <v>121</v>
      </c>
      <c r="E9">
        <v>32.799999999999997</v>
      </c>
      <c r="F9">
        <v>85</v>
      </c>
      <c r="G9">
        <v>65</v>
      </c>
      <c r="I9" s="3" t="s">
        <v>38</v>
      </c>
      <c r="J9" s="3">
        <v>39</v>
      </c>
    </row>
    <row r="10" spans="1:14" x14ac:dyDescent="0.25">
      <c r="A10">
        <v>61</v>
      </c>
      <c r="B10">
        <v>225</v>
      </c>
      <c r="C10">
        <v>150</v>
      </c>
      <c r="D10">
        <v>95</v>
      </c>
      <c r="E10">
        <v>28.58</v>
      </c>
      <c r="F10">
        <v>65</v>
      </c>
      <c r="G10">
        <v>103</v>
      </c>
    </row>
    <row r="11" spans="1:14" ht="15.75" thickBot="1" x14ac:dyDescent="0.3">
      <c r="A11">
        <v>60</v>
      </c>
      <c r="B11">
        <v>247</v>
      </c>
      <c r="C11">
        <v>130</v>
      </c>
      <c r="D11">
        <v>88</v>
      </c>
      <c r="E11">
        <v>30.36</v>
      </c>
      <c r="F11">
        <v>72</v>
      </c>
      <c r="G11">
        <v>74</v>
      </c>
      <c r="I11" t="s">
        <v>50</v>
      </c>
    </row>
    <row r="12" spans="1:14" x14ac:dyDescent="0.25">
      <c r="A12">
        <v>59</v>
      </c>
      <c r="B12">
        <v>258</v>
      </c>
      <c r="C12">
        <v>138.5</v>
      </c>
      <c r="D12">
        <v>85</v>
      </c>
      <c r="E12">
        <v>34.549999999999997</v>
      </c>
      <c r="F12">
        <v>65</v>
      </c>
      <c r="G12">
        <v>103</v>
      </c>
      <c r="I12" s="4"/>
      <c r="J12" s="4" t="s">
        <v>39</v>
      </c>
      <c r="K12" s="4" t="s">
        <v>55</v>
      </c>
      <c r="L12" s="4" t="s">
        <v>56</v>
      </c>
      <c r="M12" s="4" t="s">
        <v>57</v>
      </c>
      <c r="N12" s="4" t="s">
        <v>58</v>
      </c>
    </row>
    <row r="13" spans="1:14" x14ac:dyDescent="0.25">
      <c r="A13">
        <v>59</v>
      </c>
      <c r="B13">
        <v>209</v>
      </c>
      <c r="C13">
        <v>150</v>
      </c>
      <c r="D13">
        <v>85</v>
      </c>
      <c r="E13">
        <v>20.77</v>
      </c>
      <c r="F13">
        <v>90</v>
      </c>
      <c r="G13">
        <v>88</v>
      </c>
      <c r="I13" s="2" t="s">
        <v>51</v>
      </c>
      <c r="J13" s="2">
        <v>6</v>
      </c>
      <c r="K13" s="2">
        <v>999.23150343928046</v>
      </c>
      <c r="L13" s="2">
        <v>166.53858390654673</v>
      </c>
      <c r="M13" s="2">
        <v>0.96187571274190997</v>
      </c>
      <c r="N13" s="2">
        <v>0.46629716072611782</v>
      </c>
    </row>
    <row r="14" spans="1:14" x14ac:dyDescent="0.25">
      <c r="A14">
        <v>57</v>
      </c>
      <c r="B14">
        <v>235</v>
      </c>
      <c r="C14">
        <v>126.5</v>
      </c>
      <c r="D14">
        <v>80</v>
      </c>
      <c r="E14">
        <v>24.88</v>
      </c>
      <c r="F14">
        <v>83</v>
      </c>
      <c r="G14">
        <v>72</v>
      </c>
      <c r="I14" s="2" t="s">
        <v>52</v>
      </c>
      <c r="J14" s="2">
        <v>32</v>
      </c>
      <c r="K14" s="2">
        <v>5540.4608042530263</v>
      </c>
      <c r="L14" s="2">
        <v>173.13940013290707</v>
      </c>
      <c r="M14" s="2"/>
      <c r="N14" s="2"/>
    </row>
    <row r="15" spans="1:14" ht="15.75" thickBot="1" x14ac:dyDescent="0.3">
      <c r="A15">
        <v>54</v>
      </c>
      <c r="B15">
        <v>266</v>
      </c>
      <c r="C15">
        <v>114</v>
      </c>
      <c r="D15">
        <v>76</v>
      </c>
      <c r="E15">
        <v>17.61</v>
      </c>
      <c r="F15">
        <v>88</v>
      </c>
      <c r="G15">
        <v>55</v>
      </c>
      <c r="I15" s="3" t="s">
        <v>53</v>
      </c>
      <c r="J15" s="3">
        <v>38</v>
      </c>
      <c r="K15" s="3">
        <v>6539.6923076923067</v>
      </c>
      <c r="L15" s="3"/>
      <c r="M15" s="3"/>
      <c r="N15" s="3"/>
    </row>
    <row r="16" spans="1:14" ht="15.75" thickBot="1" x14ac:dyDescent="0.3">
      <c r="A16">
        <v>52</v>
      </c>
      <c r="B16">
        <v>215</v>
      </c>
      <c r="C16">
        <v>132</v>
      </c>
      <c r="D16">
        <v>82</v>
      </c>
      <c r="E16">
        <v>25.11</v>
      </c>
      <c r="F16">
        <v>71</v>
      </c>
      <c r="G16">
        <v>75</v>
      </c>
    </row>
    <row r="17" spans="1:17" x14ac:dyDescent="0.25">
      <c r="A17">
        <v>52</v>
      </c>
      <c r="B17">
        <v>234</v>
      </c>
      <c r="C17">
        <v>148</v>
      </c>
      <c r="D17">
        <v>78</v>
      </c>
      <c r="E17">
        <v>34.17</v>
      </c>
      <c r="F17">
        <v>70</v>
      </c>
      <c r="G17">
        <v>113</v>
      </c>
      <c r="I17" s="4"/>
      <c r="J17" s="4" t="s">
        <v>59</v>
      </c>
      <c r="K17" s="4" t="s">
        <v>22</v>
      </c>
      <c r="L17" s="4" t="s">
        <v>40</v>
      </c>
      <c r="M17" s="4" t="s">
        <v>60</v>
      </c>
      <c r="N17" s="4" t="s">
        <v>61</v>
      </c>
      <c r="O17" s="4" t="s">
        <v>62</v>
      </c>
      <c r="P17" s="4" t="s">
        <v>63</v>
      </c>
      <c r="Q17" s="4" t="s">
        <v>64</v>
      </c>
    </row>
    <row r="18" spans="1:17" x14ac:dyDescent="0.25">
      <c r="A18">
        <v>52</v>
      </c>
      <c r="B18">
        <v>302</v>
      </c>
      <c r="C18">
        <v>110</v>
      </c>
      <c r="D18">
        <v>67.5</v>
      </c>
      <c r="E18">
        <v>23.51</v>
      </c>
      <c r="F18">
        <v>63</v>
      </c>
      <c r="G18">
        <v>87</v>
      </c>
      <c r="I18" s="2" t="s">
        <v>54</v>
      </c>
      <c r="J18" s="2">
        <v>107.5143336848511</v>
      </c>
      <c r="K18" s="2">
        <v>30.523652595963277</v>
      </c>
      <c r="L18" s="2">
        <v>3.5223285727957001</v>
      </c>
      <c r="M18" s="2">
        <v>1.3110171472460379E-3</v>
      </c>
      <c r="N18" s="2">
        <v>45.339687947941023</v>
      </c>
      <c r="O18" s="2">
        <v>169.68897942176116</v>
      </c>
      <c r="P18" s="2">
        <v>45.339687947941023</v>
      </c>
      <c r="Q18" s="2">
        <v>169.68897942176116</v>
      </c>
    </row>
    <row r="19" spans="1:17" x14ac:dyDescent="0.25">
      <c r="A19">
        <v>50</v>
      </c>
      <c r="B19">
        <v>254</v>
      </c>
      <c r="C19">
        <v>133</v>
      </c>
      <c r="D19">
        <v>76</v>
      </c>
      <c r="E19">
        <v>22.91</v>
      </c>
      <c r="F19">
        <v>75</v>
      </c>
      <c r="G19">
        <v>76</v>
      </c>
      <c r="I19" s="2" t="s">
        <v>41</v>
      </c>
      <c r="J19" s="2">
        <v>-0.33635734050795041</v>
      </c>
      <c r="K19" s="2">
        <v>0.29288138041753436</v>
      </c>
      <c r="L19" s="2">
        <v>-1.1484422124357523</v>
      </c>
      <c r="M19" s="2">
        <v>0.25929877706984505</v>
      </c>
      <c r="N19" s="2">
        <v>-0.93293718995904851</v>
      </c>
      <c r="O19" s="2">
        <v>0.26022250894314769</v>
      </c>
      <c r="P19" s="2">
        <v>-0.93293718995904851</v>
      </c>
      <c r="Q19" s="2">
        <v>0.26022250894314769</v>
      </c>
    </row>
    <row r="20" spans="1:17" x14ac:dyDescent="0.25">
      <c r="A20">
        <v>49</v>
      </c>
      <c r="B20">
        <v>208</v>
      </c>
      <c r="C20">
        <v>96</v>
      </c>
      <c r="D20">
        <v>63</v>
      </c>
      <c r="E20">
        <v>20.68</v>
      </c>
      <c r="F20">
        <v>65</v>
      </c>
      <c r="G20">
        <v>98</v>
      </c>
      <c r="I20" s="2" t="s">
        <v>6</v>
      </c>
      <c r="J20" s="2">
        <v>-1.751065766696842E-2</v>
      </c>
      <c r="K20" s="2">
        <v>6.2635667528464639E-2</v>
      </c>
      <c r="L20" s="2">
        <v>-0.27956367925688252</v>
      </c>
      <c r="M20" s="2">
        <v>0.78161137607266973</v>
      </c>
      <c r="N20" s="2">
        <v>-0.14509533734557917</v>
      </c>
      <c r="O20" s="2">
        <v>0.11007402201164233</v>
      </c>
      <c r="P20" s="2">
        <v>-0.14509533734557917</v>
      </c>
      <c r="Q20" s="2">
        <v>0.11007402201164233</v>
      </c>
    </row>
    <row r="21" spans="1:17" x14ac:dyDescent="0.25">
      <c r="A21">
        <v>47</v>
      </c>
      <c r="B21">
        <v>237</v>
      </c>
      <c r="C21">
        <v>130</v>
      </c>
      <c r="D21">
        <v>78</v>
      </c>
      <c r="E21">
        <v>19.66</v>
      </c>
      <c r="F21">
        <v>80</v>
      </c>
      <c r="G21">
        <v>75</v>
      </c>
      <c r="I21" s="2" t="s">
        <v>7</v>
      </c>
      <c r="J21" s="2">
        <v>0.15112109362000462</v>
      </c>
      <c r="K21" s="2">
        <v>0.23482815256764025</v>
      </c>
      <c r="L21" s="2">
        <v>0.64353908152675798</v>
      </c>
      <c r="M21" s="2">
        <v>0.52445993974855232</v>
      </c>
      <c r="N21" s="2">
        <v>-0.32720820032815756</v>
      </c>
      <c r="O21" s="2">
        <v>0.62945038756816685</v>
      </c>
      <c r="P21" s="2">
        <v>-0.32720820032815756</v>
      </c>
      <c r="Q21" s="2">
        <v>0.62945038756816685</v>
      </c>
    </row>
    <row r="22" spans="1:17" x14ac:dyDescent="0.25">
      <c r="A22">
        <v>47</v>
      </c>
      <c r="B22">
        <v>300</v>
      </c>
      <c r="C22">
        <v>112.5</v>
      </c>
      <c r="D22">
        <v>60</v>
      </c>
      <c r="E22">
        <v>20.13</v>
      </c>
      <c r="F22">
        <v>76</v>
      </c>
      <c r="G22">
        <v>83</v>
      </c>
      <c r="I22" s="2" t="s">
        <v>8</v>
      </c>
      <c r="J22" s="2">
        <v>-0.40405667312978255</v>
      </c>
      <c r="K22" s="2">
        <v>0.36912071958178166</v>
      </c>
      <c r="L22" s="2">
        <v>-1.0946464169976255</v>
      </c>
      <c r="M22" s="2">
        <v>0.281842786657377</v>
      </c>
      <c r="N22" s="2">
        <v>-1.1559309746078994</v>
      </c>
      <c r="O22" s="2">
        <v>0.34781762834833441</v>
      </c>
      <c r="P22" s="2">
        <v>-1.1559309746078994</v>
      </c>
      <c r="Q22" s="2">
        <v>0.34781762834833441</v>
      </c>
    </row>
    <row r="23" spans="1:17" x14ac:dyDescent="0.25">
      <c r="A23">
        <v>46</v>
      </c>
      <c r="B23">
        <v>285</v>
      </c>
      <c r="C23">
        <v>130</v>
      </c>
      <c r="D23">
        <v>84</v>
      </c>
      <c r="E23">
        <v>23.1</v>
      </c>
      <c r="F23">
        <v>85</v>
      </c>
      <c r="G23">
        <v>85</v>
      </c>
      <c r="I23" s="2" t="s">
        <v>9</v>
      </c>
      <c r="J23" s="2">
        <v>0.91177501987488185</v>
      </c>
      <c r="K23" s="2">
        <v>0.64428624895720132</v>
      </c>
      <c r="L23" s="2">
        <v>1.4151706967991633</v>
      </c>
      <c r="M23" s="2">
        <v>0.16667709701660477</v>
      </c>
      <c r="N23" s="2">
        <v>-0.40059312335887742</v>
      </c>
      <c r="O23" s="2">
        <v>2.224143163108641</v>
      </c>
      <c r="P23" s="2">
        <v>-0.40059312335887742</v>
      </c>
      <c r="Q23" s="2">
        <v>2.224143163108641</v>
      </c>
    </row>
    <row r="24" spans="1:17" ht="15.75" thickBot="1" x14ac:dyDescent="0.3">
      <c r="A24">
        <v>46</v>
      </c>
      <c r="B24">
        <v>250</v>
      </c>
      <c r="C24">
        <v>121</v>
      </c>
      <c r="D24">
        <v>81</v>
      </c>
      <c r="E24">
        <v>28.73</v>
      </c>
      <c r="F24">
        <v>95</v>
      </c>
      <c r="G24">
        <v>76</v>
      </c>
      <c r="I24" s="3" t="s">
        <v>65</v>
      </c>
      <c r="J24" s="3">
        <v>-0.20627382935081717</v>
      </c>
      <c r="K24" s="3">
        <v>0.22513792611740413</v>
      </c>
      <c r="L24" s="3">
        <v>-0.9162109330404431</v>
      </c>
      <c r="M24" s="3">
        <v>0.36640973320425219</v>
      </c>
      <c r="N24" s="3">
        <v>-0.66486477793681442</v>
      </c>
      <c r="O24" s="3">
        <v>0.25231711923518002</v>
      </c>
      <c r="P24" s="3">
        <v>-0.66486477793681442</v>
      </c>
      <c r="Q24" s="3">
        <v>0.25231711923518002</v>
      </c>
    </row>
    <row r="25" spans="1:17" x14ac:dyDescent="0.25">
      <c r="A25">
        <v>46</v>
      </c>
      <c r="B25">
        <v>291</v>
      </c>
      <c r="C25">
        <v>112</v>
      </c>
      <c r="D25">
        <v>78</v>
      </c>
      <c r="E25">
        <v>23.38</v>
      </c>
      <c r="F25">
        <v>80</v>
      </c>
      <c r="G25">
        <v>89</v>
      </c>
    </row>
    <row r="26" spans="1:17" x14ac:dyDescent="0.25">
      <c r="A26">
        <v>46</v>
      </c>
      <c r="B26">
        <v>250</v>
      </c>
      <c r="C26">
        <v>116</v>
      </c>
      <c r="D26">
        <v>71</v>
      </c>
      <c r="E26">
        <v>20.350000000000001</v>
      </c>
      <c r="F26">
        <v>88</v>
      </c>
      <c r="G26">
        <v>94</v>
      </c>
    </row>
    <row r="27" spans="1:17" x14ac:dyDescent="0.25">
      <c r="A27">
        <v>45</v>
      </c>
      <c r="B27">
        <v>313</v>
      </c>
      <c r="C27">
        <v>100</v>
      </c>
      <c r="D27">
        <v>71</v>
      </c>
      <c r="E27">
        <v>21.68</v>
      </c>
      <c r="F27">
        <v>79</v>
      </c>
      <c r="G27">
        <v>78</v>
      </c>
    </row>
    <row r="28" spans="1:17" x14ac:dyDescent="0.25">
      <c r="A28">
        <v>44</v>
      </c>
      <c r="B28">
        <v>202</v>
      </c>
      <c r="C28">
        <v>155</v>
      </c>
      <c r="D28">
        <v>85</v>
      </c>
      <c r="E28">
        <v>24.04</v>
      </c>
      <c r="F28">
        <v>83</v>
      </c>
      <c r="G28">
        <v>68</v>
      </c>
    </row>
    <row r="29" spans="1:17" x14ac:dyDescent="0.25">
      <c r="A29">
        <v>44</v>
      </c>
      <c r="B29">
        <v>221</v>
      </c>
      <c r="C29">
        <v>110</v>
      </c>
      <c r="D29">
        <v>76</v>
      </c>
      <c r="E29">
        <v>22.16</v>
      </c>
      <c r="F29">
        <v>64</v>
      </c>
      <c r="G29">
        <v>83</v>
      </c>
    </row>
    <row r="30" spans="1:17" x14ac:dyDescent="0.25">
      <c r="A30">
        <v>43</v>
      </c>
      <c r="B30">
        <v>228</v>
      </c>
      <c r="C30">
        <v>180</v>
      </c>
      <c r="D30">
        <v>110</v>
      </c>
      <c r="E30">
        <v>30.3</v>
      </c>
      <c r="F30">
        <v>77</v>
      </c>
      <c r="G30">
        <v>99</v>
      </c>
    </row>
    <row r="31" spans="1:17" x14ac:dyDescent="0.25">
      <c r="A31">
        <v>43</v>
      </c>
      <c r="B31">
        <v>247</v>
      </c>
      <c r="C31">
        <v>131</v>
      </c>
      <c r="D31">
        <v>88</v>
      </c>
      <c r="E31">
        <v>27.64</v>
      </c>
      <c r="F31">
        <v>72</v>
      </c>
      <c r="G31">
        <v>61</v>
      </c>
    </row>
    <row r="32" spans="1:17" x14ac:dyDescent="0.25">
      <c r="A32">
        <v>43</v>
      </c>
      <c r="B32">
        <v>243</v>
      </c>
      <c r="C32">
        <v>116.5</v>
      </c>
      <c r="D32">
        <v>80</v>
      </c>
      <c r="E32">
        <v>26.87</v>
      </c>
      <c r="F32">
        <v>68</v>
      </c>
      <c r="G32">
        <v>78</v>
      </c>
    </row>
    <row r="33" spans="1:7" x14ac:dyDescent="0.25">
      <c r="A33">
        <v>42</v>
      </c>
      <c r="B33">
        <v>233</v>
      </c>
      <c r="C33">
        <v>153</v>
      </c>
      <c r="D33">
        <v>101</v>
      </c>
      <c r="E33">
        <v>28.93</v>
      </c>
      <c r="F33">
        <v>60</v>
      </c>
      <c r="G33">
        <v>90</v>
      </c>
    </row>
    <row r="34" spans="1:7" x14ac:dyDescent="0.25">
      <c r="A34">
        <v>42</v>
      </c>
      <c r="B34">
        <v>190</v>
      </c>
      <c r="C34">
        <v>108</v>
      </c>
      <c r="D34">
        <v>70.5</v>
      </c>
      <c r="E34">
        <v>21.59</v>
      </c>
      <c r="F34">
        <v>72</v>
      </c>
      <c r="G34">
        <v>85</v>
      </c>
    </row>
    <row r="35" spans="1:7" x14ac:dyDescent="0.25">
      <c r="A35">
        <v>41</v>
      </c>
      <c r="B35">
        <v>189</v>
      </c>
      <c r="C35">
        <v>150</v>
      </c>
      <c r="D35">
        <v>106</v>
      </c>
      <c r="E35">
        <v>33.799999999999997</v>
      </c>
      <c r="F35">
        <v>85</v>
      </c>
      <c r="G35">
        <v>75</v>
      </c>
    </row>
    <row r="36" spans="1:7" x14ac:dyDescent="0.25">
      <c r="A36">
        <v>41</v>
      </c>
      <c r="B36">
        <v>332</v>
      </c>
      <c r="C36">
        <v>124</v>
      </c>
      <c r="D36">
        <v>88</v>
      </c>
      <c r="E36">
        <v>31.31</v>
      </c>
      <c r="F36">
        <v>65</v>
      </c>
      <c r="G36">
        <v>84</v>
      </c>
    </row>
    <row r="37" spans="1:7" x14ac:dyDescent="0.25">
      <c r="A37">
        <v>41</v>
      </c>
      <c r="B37">
        <v>237</v>
      </c>
      <c r="C37">
        <v>122</v>
      </c>
      <c r="D37">
        <v>78</v>
      </c>
      <c r="E37">
        <v>23.28</v>
      </c>
      <c r="F37">
        <v>75</v>
      </c>
      <c r="G37">
        <v>74</v>
      </c>
    </row>
    <row r="38" spans="1:7" x14ac:dyDescent="0.25">
      <c r="A38">
        <v>40</v>
      </c>
      <c r="B38">
        <v>205</v>
      </c>
      <c r="C38">
        <v>158</v>
      </c>
      <c r="D38">
        <v>102</v>
      </c>
      <c r="E38">
        <v>25.45</v>
      </c>
      <c r="F38">
        <v>75</v>
      </c>
      <c r="G38">
        <v>87</v>
      </c>
    </row>
    <row r="39" spans="1:7" x14ac:dyDescent="0.25">
      <c r="A39">
        <v>38</v>
      </c>
      <c r="B39">
        <v>221</v>
      </c>
      <c r="C39">
        <v>140</v>
      </c>
      <c r="D39">
        <v>90</v>
      </c>
      <c r="E39">
        <v>21.35</v>
      </c>
      <c r="F39">
        <v>95</v>
      </c>
      <c r="G39">
        <v>70</v>
      </c>
    </row>
    <row r="40" spans="1:7" x14ac:dyDescent="0.25">
      <c r="A40">
        <v>38</v>
      </c>
      <c r="B40">
        <v>195</v>
      </c>
      <c r="C40">
        <v>122</v>
      </c>
      <c r="D40">
        <v>84.5</v>
      </c>
      <c r="E40">
        <v>23.24</v>
      </c>
      <c r="F40">
        <v>75</v>
      </c>
      <c r="G40">
        <v>78</v>
      </c>
    </row>
  </sheetData>
  <conditionalFormatting sqref="G1:G1048576">
    <cfRule type="cellIs" dxfId="2" priority="1" operator="greaterThan">
      <formula>115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86B9-9677-4DB3-AE97-2BE5A4614FBD}">
  <dimension ref="A1:C40"/>
  <sheetViews>
    <sheetView workbookViewId="0">
      <selection activeCell="J22" sqref="J22"/>
    </sheetView>
  </sheetViews>
  <sheetFormatPr defaultRowHeight="15" x14ac:dyDescent="0.25"/>
  <sheetData>
    <row r="1" spans="1:3" x14ac:dyDescent="0.25">
      <c r="A1" t="s">
        <v>0</v>
      </c>
      <c r="B1" t="s">
        <v>8</v>
      </c>
      <c r="C1" t="s">
        <v>11</v>
      </c>
    </row>
    <row r="2" spans="1:3" x14ac:dyDescent="0.25">
      <c r="A2">
        <v>67</v>
      </c>
      <c r="B2">
        <v>89</v>
      </c>
      <c r="C2">
        <v>74</v>
      </c>
    </row>
    <row r="3" spans="1:3" x14ac:dyDescent="0.25">
      <c r="A3">
        <v>65</v>
      </c>
      <c r="B3">
        <v>114</v>
      </c>
      <c r="C3">
        <v>87</v>
      </c>
    </row>
    <row r="4" spans="1:3" x14ac:dyDescent="0.25">
      <c r="A4">
        <v>63</v>
      </c>
      <c r="B4">
        <v>71</v>
      </c>
      <c r="C4">
        <v>85</v>
      </c>
    </row>
    <row r="5" spans="1:3" x14ac:dyDescent="0.25">
      <c r="A5">
        <v>63</v>
      </c>
      <c r="B5">
        <v>92.5</v>
      </c>
      <c r="C5">
        <v>79</v>
      </c>
    </row>
    <row r="6" spans="1:3" x14ac:dyDescent="0.25">
      <c r="A6">
        <v>63</v>
      </c>
      <c r="B6">
        <v>69</v>
      </c>
      <c r="C6">
        <v>75</v>
      </c>
    </row>
    <row r="7" spans="1:3" x14ac:dyDescent="0.25">
      <c r="A7">
        <v>63</v>
      </c>
      <c r="B7">
        <v>87</v>
      </c>
      <c r="C7">
        <v>45</v>
      </c>
    </row>
    <row r="8" spans="1:3" x14ac:dyDescent="0.25">
      <c r="A8">
        <v>62</v>
      </c>
      <c r="B8">
        <v>82.5</v>
      </c>
      <c r="C8">
        <v>75</v>
      </c>
    </row>
    <row r="9" spans="1:3" x14ac:dyDescent="0.25">
      <c r="A9">
        <v>61</v>
      </c>
      <c r="B9">
        <v>95</v>
      </c>
      <c r="C9">
        <v>103</v>
      </c>
    </row>
    <row r="10" spans="1:3" x14ac:dyDescent="0.25">
      <c r="A10">
        <v>61</v>
      </c>
      <c r="B10">
        <v>121</v>
      </c>
      <c r="C10">
        <v>65</v>
      </c>
    </row>
    <row r="11" spans="1:3" x14ac:dyDescent="0.25">
      <c r="A11">
        <v>60</v>
      </c>
      <c r="B11">
        <v>88</v>
      </c>
      <c r="C11">
        <v>74</v>
      </c>
    </row>
    <row r="12" spans="1:3" x14ac:dyDescent="0.25">
      <c r="A12">
        <v>59</v>
      </c>
      <c r="B12">
        <v>85</v>
      </c>
      <c r="C12">
        <v>103</v>
      </c>
    </row>
    <row r="13" spans="1:3" x14ac:dyDescent="0.25">
      <c r="A13">
        <v>59</v>
      </c>
      <c r="B13">
        <v>85</v>
      </c>
      <c r="C13">
        <v>88</v>
      </c>
    </row>
    <row r="14" spans="1:3" x14ac:dyDescent="0.25">
      <c r="A14">
        <v>57</v>
      </c>
      <c r="B14">
        <v>80</v>
      </c>
      <c r="C14">
        <v>72</v>
      </c>
    </row>
    <row r="15" spans="1:3" x14ac:dyDescent="0.25">
      <c r="A15">
        <v>54</v>
      </c>
      <c r="B15">
        <v>76</v>
      </c>
      <c r="C15">
        <v>55</v>
      </c>
    </row>
    <row r="16" spans="1:3" x14ac:dyDescent="0.25">
      <c r="A16">
        <v>52</v>
      </c>
      <c r="B16">
        <v>78</v>
      </c>
      <c r="C16">
        <v>113</v>
      </c>
    </row>
    <row r="17" spans="1:3" x14ac:dyDescent="0.25">
      <c r="A17">
        <v>52</v>
      </c>
      <c r="B17">
        <v>67.5</v>
      </c>
      <c r="C17">
        <v>87</v>
      </c>
    </row>
    <row r="18" spans="1:3" x14ac:dyDescent="0.25">
      <c r="A18">
        <v>52</v>
      </c>
      <c r="B18">
        <v>82</v>
      </c>
      <c r="C18">
        <v>75</v>
      </c>
    </row>
    <row r="19" spans="1:3" x14ac:dyDescent="0.25">
      <c r="A19">
        <v>50</v>
      </c>
      <c r="B19">
        <v>76</v>
      </c>
      <c r="C19">
        <v>76</v>
      </c>
    </row>
    <row r="20" spans="1:3" x14ac:dyDescent="0.25">
      <c r="A20">
        <v>49</v>
      </c>
      <c r="B20">
        <v>63</v>
      </c>
      <c r="C20">
        <v>98</v>
      </c>
    </row>
    <row r="21" spans="1:3" x14ac:dyDescent="0.25">
      <c r="A21">
        <v>47</v>
      </c>
      <c r="B21">
        <v>60</v>
      </c>
      <c r="C21">
        <v>83</v>
      </c>
    </row>
    <row r="22" spans="1:3" x14ac:dyDescent="0.25">
      <c r="A22">
        <v>47</v>
      </c>
      <c r="B22">
        <v>78</v>
      </c>
      <c r="C22">
        <v>75</v>
      </c>
    </row>
    <row r="23" spans="1:3" x14ac:dyDescent="0.25">
      <c r="A23">
        <v>46</v>
      </c>
      <c r="B23">
        <v>71</v>
      </c>
      <c r="C23">
        <v>94</v>
      </c>
    </row>
    <row r="24" spans="1:3" x14ac:dyDescent="0.25">
      <c r="A24">
        <v>46</v>
      </c>
      <c r="B24">
        <v>78</v>
      </c>
      <c r="C24">
        <v>89</v>
      </c>
    </row>
    <row r="25" spans="1:3" x14ac:dyDescent="0.25">
      <c r="A25">
        <v>46</v>
      </c>
      <c r="B25">
        <v>84</v>
      </c>
      <c r="C25">
        <v>85</v>
      </c>
    </row>
    <row r="26" spans="1:3" x14ac:dyDescent="0.25">
      <c r="A26">
        <v>46</v>
      </c>
      <c r="B26">
        <v>81</v>
      </c>
      <c r="C26">
        <v>76</v>
      </c>
    </row>
    <row r="27" spans="1:3" x14ac:dyDescent="0.25">
      <c r="A27">
        <v>45</v>
      </c>
      <c r="B27">
        <v>71</v>
      </c>
      <c r="C27">
        <v>78</v>
      </c>
    </row>
    <row r="28" spans="1:3" x14ac:dyDescent="0.25">
      <c r="A28">
        <v>44</v>
      </c>
      <c r="B28">
        <v>76</v>
      </c>
      <c r="C28">
        <v>83</v>
      </c>
    </row>
    <row r="29" spans="1:3" x14ac:dyDescent="0.25">
      <c r="A29">
        <v>44</v>
      </c>
      <c r="B29">
        <v>85</v>
      </c>
      <c r="C29">
        <v>68</v>
      </c>
    </row>
    <row r="30" spans="1:3" x14ac:dyDescent="0.25">
      <c r="A30">
        <v>43</v>
      </c>
      <c r="B30">
        <v>110</v>
      </c>
      <c r="C30">
        <v>99</v>
      </c>
    </row>
    <row r="31" spans="1:3" x14ac:dyDescent="0.25">
      <c r="A31">
        <v>43</v>
      </c>
      <c r="B31">
        <v>80</v>
      </c>
      <c r="C31">
        <v>78</v>
      </c>
    </row>
    <row r="32" spans="1:3" x14ac:dyDescent="0.25">
      <c r="A32">
        <v>43</v>
      </c>
      <c r="B32">
        <v>88</v>
      </c>
      <c r="C32">
        <v>61</v>
      </c>
    </row>
    <row r="33" spans="1:3" x14ac:dyDescent="0.25">
      <c r="A33">
        <v>42</v>
      </c>
      <c r="B33">
        <v>101</v>
      </c>
      <c r="C33">
        <v>90</v>
      </c>
    </row>
    <row r="34" spans="1:3" x14ac:dyDescent="0.25">
      <c r="A34">
        <v>42</v>
      </c>
      <c r="B34">
        <v>70.5</v>
      </c>
      <c r="C34">
        <v>85</v>
      </c>
    </row>
    <row r="35" spans="1:3" x14ac:dyDescent="0.25">
      <c r="A35">
        <v>41</v>
      </c>
      <c r="B35">
        <v>88</v>
      </c>
      <c r="C35">
        <v>84</v>
      </c>
    </row>
    <row r="36" spans="1:3" x14ac:dyDescent="0.25">
      <c r="A36">
        <v>41</v>
      </c>
      <c r="B36">
        <v>106</v>
      </c>
      <c r="C36">
        <v>75</v>
      </c>
    </row>
    <row r="37" spans="1:3" x14ac:dyDescent="0.25">
      <c r="A37">
        <v>41</v>
      </c>
      <c r="B37">
        <v>78</v>
      </c>
      <c r="C37">
        <v>74</v>
      </c>
    </row>
    <row r="38" spans="1:3" x14ac:dyDescent="0.25">
      <c r="A38">
        <v>40</v>
      </c>
      <c r="B38">
        <v>102</v>
      </c>
      <c r="C38">
        <v>87</v>
      </c>
    </row>
    <row r="39" spans="1:3" x14ac:dyDescent="0.25">
      <c r="A39">
        <v>38</v>
      </c>
      <c r="B39">
        <v>84.5</v>
      </c>
      <c r="C39">
        <v>78</v>
      </c>
    </row>
    <row r="40" spans="1:3" x14ac:dyDescent="0.25">
      <c r="A40">
        <v>38</v>
      </c>
      <c r="B40">
        <v>90</v>
      </c>
      <c r="C40">
        <v>70</v>
      </c>
    </row>
  </sheetData>
  <conditionalFormatting sqref="C1:C1048576">
    <cfRule type="cellIs" dxfId="1" priority="1" operator="greaterThan">
      <formula>115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FFFD-2956-4879-A786-7556A718932F}">
  <dimension ref="A1:D40"/>
  <sheetViews>
    <sheetView workbookViewId="0">
      <selection activeCell="E8" sqref="E8"/>
    </sheetView>
  </sheetViews>
  <sheetFormatPr defaultRowHeight="15" x14ac:dyDescent="0.25"/>
  <cols>
    <col min="10" max="10" width="9.140625" customWidth="1"/>
  </cols>
  <sheetData>
    <row r="1" spans="1:4" x14ac:dyDescent="0.25">
      <c r="A1" t="s">
        <v>34</v>
      </c>
      <c r="C1" t="s">
        <v>35</v>
      </c>
      <c r="D1">
        <f>D4</f>
        <v>50.641025641025642</v>
      </c>
    </row>
    <row r="2" spans="1:4" x14ac:dyDescent="0.25">
      <c r="A2">
        <v>67</v>
      </c>
      <c r="C2" t="s">
        <v>36</v>
      </c>
      <c r="D2">
        <f>COUNTIF(A2:A40,"&lt;=50")</f>
        <v>22</v>
      </c>
    </row>
    <row r="3" spans="1:4" x14ac:dyDescent="0.25">
      <c r="A3">
        <v>65</v>
      </c>
    </row>
    <row r="4" spans="1:4" x14ac:dyDescent="0.25">
      <c r="A4">
        <v>63</v>
      </c>
      <c r="C4" t="s">
        <v>37</v>
      </c>
      <c r="D4">
        <f>AVERAGE(A2:A40)</f>
        <v>50.641025641025642</v>
      </c>
    </row>
    <row r="5" spans="1:4" x14ac:dyDescent="0.25">
      <c r="A5">
        <v>63</v>
      </c>
    </row>
    <row r="6" spans="1:4" x14ac:dyDescent="0.25">
      <c r="A6">
        <v>63</v>
      </c>
    </row>
    <row r="7" spans="1:4" x14ac:dyDescent="0.25">
      <c r="A7">
        <v>63</v>
      </c>
    </row>
    <row r="8" spans="1:4" x14ac:dyDescent="0.25">
      <c r="A8">
        <v>62</v>
      </c>
    </row>
    <row r="9" spans="1:4" x14ac:dyDescent="0.25">
      <c r="A9">
        <v>61</v>
      </c>
    </row>
    <row r="10" spans="1:4" x14ac:dyDescent="0.25">
      <c r="A10">
        <v>61</v>
      </c>
    </row>
    <row r="11" spans="1:4" x14ac:dyDescent="0.25">
      <c r="A11">
        <v>60</v>
      </c>
    </row>
    <row r="12" spans="1:4" x14ac:dyDescent="0.25">
      <c r="A12">
        <v>59</v>
      </c>
    </row>
    <row r="13" spans="1:4" x14ac:dyDescent="0.25">
      <c r="A13">
        <v>59</v>
      </c>
    </row>
    <row r="14" spans="1:4" x14ac:dyDescent="0.25">
      <c r="A14">
        <v>57</v>
      </c>
    </row>
    <row r="15" spans="1:4" x14ac:dyDescent="0.25">
      <c r="A15">
        <v>54</v>
      </c>
    </row>
    <row r="16" spans="1:4" x14ac:dyDescent="0.25">
      <c r="A16">
        <v>52</v>
      </c>
    </row>
    <row r="17" spans="1:1" x14ac:dyDescent="0.25">
      <c r="A17">
        <v>52</v>
      </c>
    </row>
    <row r="18" spans="1:1" x14ac:dyDescent="0.25">
      <c r="A18">
        <v>52</v>
      </c>
    </row>
    <row r="19" spans="1:1" x14ac:dyDescent="0.25">
      <c r="A19">
        <v>50</v>
      </c>
    </row>
    <row r="20" spans="1:1" x14ac:dyDescent="0.25">
      <c r="A20">
        <v>49</v>
      </c>
    </row>
    <row r="21" spans="1:1" x14ac:dyDescent="0.25">
      <c r="A21">
        <v>47</v>
      </c>
    </row>
    <row r="22" spans="1:1" x14ac:dyDescent="0.25">
      <c r="A22">
        <v>47</v>
      </c>
    </row>
    <row r="23" spans="1:1" x14ac:dyDescent="0.25">
      <c r="A23">
        <v>46</v>
      </c>
    </row>
    <row r="24" spans="1:1" x14ac:dyDescent="0.25">
      <c r="A24">
        <v>46</v>
      </c>
    </row>
    <row r="25" spans="1:1" x14ac:dyDescent="0.25">
      <c r="A25">
        <v>46</v>
      </c>
    </row>
    <row r="26" spans="1:1" x14ac:dyDescent="0.25">
      <c r="A26">
        <v>46</v>
      </c>
    </row>
    <row r="27" spans="1:1" x14ac:dyDescent="0.25">
      <c r="A27">
        <v>45</v>
      </c>
    </row>
    <row r="28" spans="1:1" x14ac:dyDescent="0.25">
      <c r="A28">
        <v>44</v>
      </c>
    </row>
    <row r="29" spans="1:1" x14ac:dyDescent="0.25">
      <c r="A29">
        <v>44</v>
      </c>
    </row>
    <row r="30" spans="1:1" x14ac:dyDescent="0.25">
      <c r="A30">
        <v>43</v>
      </c>
    </row>
    <row r="31" spans="1:1" x14ac:dyDescent="0.25">
      <c r="A31">
        <v>43</v>
      </c>
    </row>
    <row r="32" spans="1:1" x14ac:dyDescent="0.25">
      <c r="A32">
        <v>43</v>
      </c>
    </row>
    <row r="33" spans="1:1" x14ac:dyDescent="0.25">
      <c r="A33">
        <v>42</v>
      </c>
    </row>
    <row r="34" spans="1:1" x14ac:dyDescent="0.25">
      <c r="A34">
        <v>42</v>
      </c>
    </row>
    <row r="35" spans="1:1" x14ac:dyDescent="0.25">
      <c r="A35">
        <v>41</v>
      </c>
    </row>
    <row r="36" spans="1:1" x14ac:dyDescent="0.25">
      <c r="A36">
        <v>41</v>
      </c>
    </row>
    <row r="37" spans="1:1" x14ac:dyDescent="0.25">
      <c r="A37">
        <v>41</v>
      </c>
    </row>
    <row r="38" spans="1:1" x14ac:dyDescent="0.25">
      <c r="A38">
        <v>40</v>
      </c>
    </row>
    <row r="39" spans="1:1" x14ac:dyDescent="0.25">
      <c r="A39">
        <v>38</v>
      </c>
    </row>
    <row r="40" spans="1:1" x14ac:dyDescent="0.25">
      <c r="A40">
        <v>38</v>
      </c>
    </row>
  </sheetData>
  <sortState xmlns:xlrd2="http://schemas.microsoft.com/office/spreadsheetml/2017/richdata2" ref="A2:A40">
    <sortCondition descending="1" ref="A2:A40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8E11-ED78-4F9E-9E20-3E33AFE1E15E}">
  <dimension ref="A1:AD15"/>
  <sheetViews>
    <sheetView workbookViewId="0">
      <selection activeCell="F21" sqref="F21"/>
    </sheetView>
  </sheetViews>
  <sheetFormatPr defaultRowHeight="15" x14ac:dyDescent="0.25"/>
  <sheetData>
    <row r="1" spans="1:30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3</v>
      </c>
      <c r="H1" s="4"/>
      <c r="I1" s="4" t="s">
        <v>4</v>
      </c>
      <c r="J1" s="4"/>
      <c r="K1" s="4" t="s">
        <v>19</v>
      </c>
      <c r="L1" s="4"/>
      <c r="M1" s="4" t="s">
        <v>20</v>
      </c>
      <c r="N1" s="4"/>
      <c r="O1" s="4" t="s">
        <v>5</v>
      </c>
      <c r="P1" s="4"/>
      <c r="Q1" s="4" t="s">
        <v>6</v>
      </c>
      <c r="R1" s="4"/>
      <c r="S1" s="4" t="s">
        <v>7</v>
      </c>
      <c r="T1" s="4"/>
      <c r="U1" s="4" t="s">
        <v>8</v>
      </c>
      <c r="V1" s="4"/>
      <c r="W1" s="4" t="s">
        <v>9</v>
      </c>
      <c r="X1" s="4"/>
      <c r="Y1" s="4" t="s">
        <v>10</v>
      </c>
      <c r="Z1" s="4"/>
      <c r="AA1" s="4" t="s">
        <v>11</v>
      </c>
      <c r="AB1" s="4"/>
      <c r="AC1" s="4" t="s">
        <v>12</v>
      </c>
      <c r="AD1" s="4"/>
    </row>
    <row r="2" spans="1:3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2" t="s">
        <v>21</v>
      </c>
      <c r="B3" s="2">
        <v>50.641025641025642</v>
      </c>
      <c r="C3" s="2" t="s">
        <v>21</v>
      </c>
      <c r="D3" s="2">
        <v>1.7948717948717949</v>
      </c>
      <c r="E3" s="2" t="s">
        <v>21</v>
      </c>
      <c r="F3" s="2">
        <v>0.53846153846153844</v>
      </c>
      <c r="G3" s="2" t="s">
        <v>21</v>
      </c>
      <c r="H3" s="2">
        <v>8.5897435897435894</v>
      </c>
      <c r="I3" s="2" t="s">
        <v>21</v>
      </c>
      <c r="J3" s="2">
        <v>2.564102564102564E-2</v>
      </c>
      <c r="K3" s="2" t="s">
        <v>21</v>
      </c>
      <c r="L3" s="2">
        <v>0</v>
      </c>
      <c r="M3" s="2" t="s">
        <v>21</v>
      </c>
      <c r="N3" s="2">
        <v>0.33333333333333331</v>
      </c>
      <c r="O3" s="2" t="s">
        <v>21</v>
      </c>
      <c r="P3" s="2">
        <v>2.564102564102564E-2</v>
      </c>
      <c r="Q3" s="2" t="s">
        <v>21</v>
      </c>
      <c r="R3" s="2">
        <v>242.12820512820514</v>
      </c>
      <c r="S3" s="2" t="s">
        <v>21</v>
      </c>
      <c r="T3" s="2">
        <v>134.53846153846155</v>
      </c>
      <c r="U3" s="2" t="s">
        <v>21</v>
      </c>
      <c r="V3" s="2">
        <v>84.192307692307693</v>
      </c>
      <c r="W3" s="2" t="s">
        <v>21</v>
      </c>
      <c r="X3" s="2">
        <v>25.817179487179484</v>
      </c>
      <c r="Y3" s="2" t="s">
        <v>21</v>
      </c>
      <c r="Z3" s="2">
        <v>75.410256410256409</v>
      </c>
      <c r="AA3" s="2" t="s">
        <v>21</v>
      </c>
      <c r="AB3" s="2">
        <v>80.538461538461533</v>
      </c>
      <c r="AC3" s="2" t="s">
        <v>21</v>
      </c>
      <c r="AD3" s="2">
        <v>0.28205128205128205</v>
      </c>
    </row>
    <row r="4" spans="1:30" x14ac:dyDescent="0.25">
      <c r="A4" s="2" t="s">
        <v>22</v>
      </c>
      <c r="B4" s="2">
        <v>1.4192084902681126</v>
      </c>
      <c r="C4" s="2" t="s">
        <v>22</v>
      </c>
      <c r="D4" s="2">
        <v>0.13833152290323286</v>
      </c>
      <c r="E4" s="2" t="s">
        <v>22</v>
      </c>
      <c r="F4" s="2">
        <v>8.0870382005822583E-2</v>
      </c>
      <c r="G4" s="2" t="s">
        <v>22</v>
      </c>
      <c r="H4" s="2">
        <v>1.7765597578377772</v>
      </c>
      <c r="I4" s="2" t="s">
        <v>22</v>
      </c>
      <c r="J4" s="2">
        <v>2.564102564102564E-2</v>
      </c>
      <c r="K4" s="2" t="s">
        <v>22</v>
      </c>
      <c r="L4" s="2">
        <v>0</v>
      </c>
      <c r="M4" s="2" t="s">
        <v>22</v>
      </c>
      <c r="N4" s="2">
        <v>7.6471911290187267E-2</v>
      </c>
      <c r="O4" s="2" t="s">
        <v>22</v>
      </c>
      <c r="P4" s="2">
        <v>2.564102564102564E-2</v>
      </c>
      <c r="Q4" s="2" t="s">
        <v>22</v>
      </c>
      <c r="R4" s="2">
        <v>5.69088807965813</v>
      </c>
      <c r="S4" s="2" t="s">
        <v>22</v>
      </c>
      <c r="T4" s="2">
        <v>3.4708339727980242</v>
      </c>
      <c r="U4" s="2" t="s">
        <v>22</v>
      </c>
      <c r="V4" s="2">
        <v>2.1642737266899204</v>
      </c>
      <c r="W4" s="2" t="s">
        <v>22</v>
      </c>
      <c r="X4" s="2">
        <v>0.73395357300742048</v>
      </c>
      <c r="Y4" s="2" t="s">
        <v>22</v>
      </c>
      <c r="Z4" s="2">
        <v>1.7064290391769079</v>
      </c>
      <c r="AA4" s="2" t="s">
        <v>22</v>
      </c>
      <c r="AB4" s="2">
        <v>2.100654147151841</v>
      </c>
      <c r="AC4" s="2" t="s">
        <v>22</v>
      </c>
      <c r="AD4" s="2">
        <v>7.2999343245875967E-2</v>
      </c>
    </row>
    <row r="5" spans="1:30" x14ac:dyDescent="0.25">
      <c r="A5" s="2" t="s">
        <v>23</v>
      </c>
      <c r="B5" s="2">
        <v>47</v>
      </c>
      <c r="C5" s="2" t="s">
        <v>23</v>
      </c>
      <c r="D5" s="2">
        <v>2</v>
      </c>
      <c r="E5" s="2" t="s">
        <v>23</v>
      </c>
      <c r="F5" s="2">
        <v>1</v>
      </c>
      <c r="G5" s="2" t="s">
        <v>23</v>
      </c>
      <c r="H5" s="2">
        <v>1</v>
      </c>
      <c r="I5" s="2" t="s">
        <v>23</v>
      </c>
      <c r="J5" s="2">
        <v>0</v>
      </c>
      <c r="K5" s="2" t="s">
        <v>23</v>
      </c>
      <c r="L5" s="2">
        <v>0</v>
      </c>
      <c r="M5" s="2" t="s">
        <v>23</v>
      </c>
      <c r="N5" s="2">
        <v>0</v>
      </c>
      <c r="O5" s="2" t="s">
        <v>23</v>
      </c>
      <c r="P5" s="2">
        <v>0</v>
      </c>
      <c r="Q5" s="2" t="s">
        <v>23</v>
      </c>
      <c r="R5" s="2">
        <v>240</v>
      </c>
      <c r="S5" s="2" t="s">
        <v>23</v>
      </c>
      <c r="T5" s="2">
        <v>131</v>
      </c>
      <c r="U5" s="2" t="s">
        <v>23</v>
      </c>
      <c r="V5" s="2">
        <v>82.5</v>
      </c>
      <c r="W5" s="2" t="s">
        <v>23</v>
      </c>
      <c r="X5" s="2">
        <v>24.88</v>
      </c>
      <c r="Y5" s="2" t="s">
        <v>23</v>
      </c>
      <c r="Z5" s="2">
        <v>75</v>
      </c>
      <c r="AA5" s="2" t="s">
        <v>23</v>
      </c>
      <c r="AB5" s="2">
        <v>78</v>
      </c>
      <c r="AC5" s="2" t="s">
        <v>23</v>
      </c>
      <c r="AD5" s="2">
        <v>0</v>
      </c>
    </row>
    <row r="6" spans="1:30" x14ac:dyDescent="0.25">
      <c r="A6" s="2" t="s">
        <v>24</v>
      </c>
      <c r="B6" s="2">
        <v>46</v>
      </c>
      <c r="C6" s="2" t="s">
        <v>24</v>
      </c>
      <c r="D6" s="2">
        <v>1</v>
      </c>
      <c r="E6" s="2" t="s">
        <v>24</v>
      </c>
      <c r="F6" s="2">
        <v>1</v>
      </c>
      <c r="G6" s="2" t="s">
        <v>24</v>
      </c>
      <c r="H6" s="2">
        <v>0</v>
      </c>
      <c r="I6" s="2" t="s">
        <v>24</v>
      </c>
      <c r="J6" s="2">
        <v>0</v>
      </c>
      <c r="K6" s="2" t="s">
        <v>24</v>
      </c>
      <c r="L6" s="2">
        <v>0</v>
      </c>
      <c r="M6" s="2" t="s">
        <v>24</v>
      </c>
      <c r="N6" s="2">
        <v>0</v>
      </c>
      <c r="O6" s="2" t="s">
        <v>24</v>
      </c>
      <c r="P6" s="2">
        <v>0</v>
      </c>
      <c r="Q6" s="2" t="s">
        <v>24</v>
      </c>
      <c r="R6" s="2">
        <v>250</v>
      </c>
      <c r="S6" s="2" t="s">
        <v>24</v>
      </c>
      <c r="T6" s="2">
        <v>150</v>
      </c>
      <c r="U6" s="2" t="s">
        <v>24</v>
      </c>
      <c r="V6" s="2">
        <v>78</v>
      </c>
      <c r="W6" s="2" t="s">
        <v>24</v>
      </c>
      <c r="X6" s="2" t="e">
        <v>#N/A</v>
      </c>
      <c r="Y6" s="2" t="s">
        <v>24</v>
      </c>
      <c r="Z6" s="2">
        <v>65</v>
      </c>
      <c r="AA6" s="2" t="s">
        <v>24</v>
      </c>
      <c r="AB6" s="2">
        <v>75</v>
      </c>
      <c r="AC6" s="2" t="s">
        <v>24</v>
      </c>
      <c r="AD6" s="2">
        <v>0</v>
      </c>
    </row>
    <row r="7" spans="1:30" x14ac:dyDescent="0.25">
      <c r="A7" s="2" t="s">
        <v>25</v>
      </c>
      <c r="B7" s="2">
        <v>8.8629541810343753</v>
      </c>
      <c r="C7" s="2" t="s">
        <v>25</v>
      </c>
      <c r="D7" s="2">
        <v>0.86388008364609148</v>
      </c>
      <c r="E7" s="2" t="s">
        <v>25</v>
      </c>
      <c r="F7" s="2">
        <v>0.50503537375607588</v>
      </c>
      <c r="G7" s="2" t="s">
        <v>25</v>
      </c>
      <c r="H7" s="2">
        <v>11.094612131732061</v>
      </c>
      <c r="I7" s="2" t="s">
        <v>25</v>
      </c>
      <c r="J7" s="2">
        <v>0.16012815380508713</v>
      </c>
      <c r="K7" s="2" t="s">
        <v>25</v>
      </c>
      <c r="L7" s="2">
        <v>0</v>
      </c>
      <c r="M7" s="2" t="s">
        <v>25</v>
      </c>
      <c r="N7" s="2">
        <v>0.47756693294091934</v>
      </c>
      <c r="O7" s="2" t="s">
        <v>25</v>
      </c>
      <c r="P7" s="2">
        <v>0.16012815380508713</v>
      </c>
      <c r="Q7" s="2" t="s">
        <v>25</v>
      </c>
      <c r="R7" s="2">
        <v>35.539584666574328</v>
      </c>
      <c r="S7" s="2" t="s">
        <v>25</v>
      </c>
      <c r="T7" s="2">
        <v>21.675351212896821</v>
      </c>
      <c r="U7" s="2" t="s">
        <v>25</v>
      </c>
      <c r="V7" s="2">
        <v>13.515885091164794</v>
      </c>
      <c r="W7" s="2" t="s">
        <v>25</v>
      </c>
      <c r="X7" s="2">
        <v>4.5835385943486937</v>
      </c>
      <c r="Y7" s="2" t="s">
        <v>25</v>
      </c>
      <c r="Z7" s="2">
        <v>10.656645934068692</v>
      </c>
      <c r="AA7" s="2" t="s">
        <v>25</v>
      </c>
      <c r="AB7" s="2">
        <v>13.118580944290542</v>
      </c>
      <c r="AC7" s="2" t="s">
        <v>25</v>
      </c>
      <c r="AD7" s="2">
        <v>0.45588075245489301</v>
      </c>
    </row>
    <row r="8" spans="1:30" x14ac:dyDescent="0.25">
      <c r="A8" s="2" t="s">
        <v>26</v>
      </c>
      <c r="B8" s="2">
        <v>78.551956815114721</v>
      </c>
      <c r="C8" s="2" t="s">
        <v>26</v>
      </c>
      <c r="D8" s="2">
        <v>0.74628879892037803</v>
      </c>
      <c r="E8" s="2" t="s">
        <v>26</v>
      </c>
      <c r="F8" s="2">
        <v>0.25506072874493924</v>
      </c>
      <c r="G8" s="2" t="s">
        <v>26</v>
      </c>
      <c r="H8" s="2">
        <v>123.09041835357625</v>
      </c>
      <c r="I8" s="2" t="s">
        <v>26</v>
      </c>
      <c r="J8" s="2">
        <v>2.564102564102564E-2</v>
      </c>
      <c r="K8" s="2" t="s">
        <v>26</v>
      </c>
      <c r="L8" s="2">
        <v>0</v>
      </c>
      <c r="M8" s="2" t="s">
        <v>26</v>
      </c>
      <c r="N8" s="2">
        <v>0.22807017543859653</v>
      </c>
      <c r="O8" s="2" t="s">
        <v>26</v>
      </c>
      <c r="P8" s="2">
        <v>2.564102564102564E-2</v>
      </c>
      <c r="Q8" s="2" t="s">
        <v>26</v>
      </c>
      <c r="R8" s="2">
        <v>1263.0620782726053</v>
      </c>
      <c r="S8" s="2" t="s">
        <v>26</v>
      </c>
      <c r="T8" s="2">
        <v>469.82085020242772</v>
      </c>
      <c r="U8" s="2" t="s">
        <v>26</v>
      </c>
      <c r="V8" s="2">
        <v>182.67914979757074</v>
      </c>
      <c r="W8" s="2" t="s">
        <v>26</v>
      </c>
      <c r="X8" s="2">
        <v>21.008826045883996</v>
      </c>
      <c r="Y8" s="2" t="s">
        <v>26</v>
      </c>
      <c r="Z8" s="2">
        <v>113.56410256410278</v>
      </c>
      <c r="AA8" s="2" t="s">
        <v>26</v>
      </c>
      <c r="AB8" s="2">
        <v>172.09716599190295</v>
      </c>
      <c r="AC8" s="2" t="s">
        <v>26</v>
      </c>
      <c r="AD8" s="2">
        <v>0.20782726045883942</v>
      </c>
    </row>
    <row r="9" spans="1:30" x14ac:dyDescent="0.25">
      <c r="A9" s="2" t="s">
        <v>27</v>
      </c>
      <c r="B9" s="2">
        <v>-1.3310191968899647</v>
      </c>
      <c r="C9" s="2" t="s">
        <v>27</v>
      </c>
      <c r="D9" s="2">
        <v>0.32528226194534238</v>
      </c>
      <c r="E9" s="2" t="s">
        <v>27</v>
      </c>
      <c r="F9" s="2">
        <v>-2.0839410839410846</v>
      </c>
      <c r="G9" s="2" t="s">
        <v>27</v>
      </c>
      <c r="H9" s="2">
        <v>0.16339460166720787</v>
      </c>
      <c r="I9" s="2" t="s">
        <v>27</v>
      </c>
      <c r="J9" s="2">
        <v>38.999999999999915</v>
      </c>
      <c r="K9" s="2" t="s">
        <v>27</v>
      </c>
      <c r="L9" s="2" t="e">
        <v>#DIV/0!</v>
      </c>
      <c r="M9" s="2" t="s">
        <v>27</v>
      </c>
      <c r="N9" s="2">
        <v>-1.5405405405405406</v>
      </c>
      <c r="O9" s="2" t="s">
        <v>27</v>
      </c>
      <c r="P9" s="2">
        <v>39.000000000000014</v>
      </c>
      <c r="Q9" s="2" t="s">
        <v>27</v>
      </c>
      <c r="R9" s="2">
        <v>6.0035745020482256E-2</v>
      </c>
      <c r="S9" s="2" t="s">
        <v>27</v>
      </c>
      <c r="T9" s="2">
        <v>-0.34241799584833599</v>
      </c>
      <c r="U9" s="2" t="s">
        <v>27</v>
      </c>
      <c r="V9" s="2">
        <v>0.7348445390810503</v>
      </c>
      <c r="W9" s="2" t="s">
        <v>27</v>
      </c>
      <c r="X9" s="2">
        <v>-0.91882870362580471</v>
      </c>
      <c r="Y9" s="2" t="s">
        <v>27</v>
      </c>
      <c r="Z9" s="2">
        <v>-0.96409023195765942</v>
      </c>
      <c r="AA9" s="2" t="s">
        <v>27</v>
      </c>
      <c r="AB9" s="2">
        <v>1.0791815348221343</v>
      </c>
      <c r="AC9" s="2" t="s">
        <v>27</v>
      </c>
      <c r="AD9" s="2">
        <v>-1.0403650403650446</v>
      </c>
    </row>
    <row r="10" spans="1:30" x14ac:dyDescent="0.25">
      <c r="A10" s="2" t="s">
        <v>28</v>
      </c>
      <c r="B10" s="2">
        <v>0.36018948384344174</v>
      </c>
      <c r="C10" s="2" t="s">
        <v>28</v>
      </c>
      <c r="D10" s="2">
        <v>0.93743721705092442</v>
      </c>
      <c r="E10" s="2" t="s">
        <v>28</v>
      </c>
      <c r="F10" s="2">
        <v>-0.16054535047329524</v>
      </c>
      <c r="G10" s="2" t="s">
        <v>28</v>
      </c>
      <c r="H10" s="2">
        <v>1.0729681647152802</v>
      </c>
      <c r="I10" s="2" t="s">
        <v>28</v>
      </c>
      <c r="J10" s="2">
        <v>6.2449979983983832</v>
      </c>
      <c r="K10" s="2" t="s">
        <v>28</v>
      </c>
      <c r="L10" s="2" t="e">
        <v>#DIV/0!</v>
      </c>
      <c r="M10" s="2" t="s">
        <v>28</v>
      </c>
      <c r="N10" s="2">
        <v>0.73571122101709219</v>
      </c>
      <c r="O10" s="2" t="s">
        <v>28</v>
      </c>
      <c r="P10" s="2">
        <v>6.2449979983983992</v>
      </c>
      <c r="Q10" s="2" t="s">
        <v>28</v>
      </c>
      <c r="R10" s="2">
        <v>0.50200282201389279</v>
      </c>
      <c r="S10" s="2" t="s">
        <v>28</v>
      </c>
      <c r="T10" s="2">
        <v>0.43363905703375344</v>
      </c>
      <c r="U10" s="2" t="s">
        <v>28</v>
      </c>
      <c r="V10" s="2">
        <v>0.81510659823317355</v>
      </c>
      <c r="W10" s="2" t="s">
        <v>28</v>
      </c>
      <c r="X10" s="2">
        <v>0.34875243638421172</v>
      </c>
      <c r="Y10" s="2" t="s">
        <v>28</v>
      </c>
      <c r="Z10" s="2">
        <v>0.25785184880881817</v>
      </c>
      <c r="AA10" s="2" t="s">
        <v>28</v>
      </c>
      <c r="AB10" s="2">
        <v>-5.5302874279981373E-2</v>
      </c>
      <c r="AC10" s="2" t="s">
        <v>28</v>
      </c>
      <c r="AD10" s="2">
        <v>1.0078500945374309</v>
      </c>
    </row>
    <row r="11" spans="1:30" x14ac:dyDescent="0.25">
      <c r="A11" s="2" t="s">
        <v>29</v>
      </c>
      <c r="B11" s="2">
        <v>29</v>
      </c>
      <c r="C11" s="2" t="s">
        <v>29</v>
      </c>
      <c r="D11" s="2">
        <v>3</v>
      </c>
      <c r="E11" s="2" t="s">
        <v>29</v>
      </c>
      <c r="F11" s="2">
        <v>1</v>
      </c>
      <c r="G11" s="2" t="s">
        <v>29</v>
      </c>
      <c r="H11" s="2">
        <v>40</v>
      </c>
      <c r="I11" s="2" t="s">
        <v>29</v>
      </c>
      <c r="J11" s="2">
        <v>1</v>
      </c>
      <c r="K11" s="2" t="s">
        <v>29</v>
      </c>
      <c r="L11" s="2">
        <v>0</v>
      </c>
      <c r="M11" s="2" t="s">
        <v>29</v>
      </c>
      <c r="N11" s="2">
        <v>1</v>
      </c>
      <c r="O11" s="2" t="s">
        <v>29</v>
      </c>
      <c r="P11" s="2">
        <v>1</v>
      </c>
      <c r="Q11" s="2" t="s">
        <v>29</v>
      </c>
      <c r="R11" s="2">
        <v>153</v>
      </c>
      <c r="S11" s="2" t="s">
        <v>29</v>
      </c>
      <c r="T11" s="2">
        <v>86</v>
      </c>
      <c r="U11" s="2" t="s">
        <v>29</v>
      </c>
      <c r="V11" s="2">
        <v>61</v>
      </c>
      <c r="W11" s="2" t="s">
        <v>29</v>
      </c>
      <c r="X11" s="2">
        <v>16.939999999999998</v>
      </c>
      <c r="Y11" s="2" t="s">
        <v>29</v>
      </c>
      <c r="Z11" s="2">
        <v>35</v>
      </c>
      <c r="AA11" s="2" t="s">
        <v>29</v>
      </c>
      <c r="AB11" s="2">
        <v>68</v>
      </c>
      <c r="AC11" s="2" t="s">
        <v>29</v>
      </c>
      <c r="AD11" s="2">
        <v>1</v>
      </c>
    </row>
    <row r="12" spans="1:30" x14ac:dyDescent="0.25">
      <c r="A12" s="2" t="s">
        <v>30</v>
      </c>
      <c r="B12" s="2">
        <v>38</v>
      </c>
      <c r="C12" s="2" t="s">
        <v>30</v>
      </c>
      <c r="D12" s="2">
        <v>1</v>
      </c>
      <c r="E12" s="2" t="s">
        <v>30</v>
      </c>
      <c r="F12" s="2">
        <v>0</v>
      </c>
      <c r="G12" s="2" t="s">
        <v>30</v>
      </c>
      <c r="H12" s="2">
        <v>0</v>
      </c>
      <c r="I12" s="2" t="s">
        <v>30</v>
      </c>
      <c r="J12" s="2">
        <v>0</v>
      </c>
      <c r="K12" s="2" t="s">
        <v>30</v>
      </c>
      <c r="L12" s="2">
        <v>0</v>
      </c>
      <c r="M12" s="2" t="s">
        <v>30</v>
      </c>
      <c r="N12" s="2">
        <v>0</v>
      </c>
      <c r="O12" s="2" t="s">
        <v>30</v>
      </c>
      <c r="P12" s="2">
        <v>0</v>
      </c>
      <c r="Q12" s="2" t="s">
        <v>30</v>
      </c>
      <c r="R12" s="2">
        <v>179</v>
      </c>
      <c r="S12" s="2" t="s">
        <v>30</v>
      </c>
      <c r="T12" s="2">
        <v>96</v>
      </c>
      <c r="U12" s="2" t="s">
        <v>30</v>
      </c>
      <c r="V12" s="2">
        <v>60</v>
      </c>
      <c r="W12" s="2" t="s">
        <v>30</v>
      </c>
      <c r="X12" s="2">
        <v>17.61</v>
      </c>
      <c r="Y12" s="2" t="s">
        <v>30</v>
      </c>
      <c r="Z12" s="2">
        <v>60</v>
      </c>
      <c r="AA12" s="2" t="s">
        <v>30</v>
      </c>
      <c r="AB12" s="2">
        <v>45</v>
      </c>
      <c r="AC12" s="2" t="s">
        <v>30</v>
      </c>
      <c r="AD12" s="2">
        <v>0</v>
      </c>
    </row>
    <row r="13" spans="1:30" x14ac:dyDescent="0.25">
      <c r="A13" s="2" t="s">
        <v>31</v>
      </c>
      <c r="B13" s="2">
        <v>67</v>
      </c>
      <c r="C13" s="2" t="s">
        <v>31</v>
      </c>
      <c r="D13" s="2">
        <v>4</v>
      </c>
      <c r="E13" s="2" t="s">
        <v>31</v>
      </c>
      <c r="F13" s="2">
        <v>1</v>
      </c>
      <c r="G13" s="2" t="s">
        <v>31</v>
      </c>
      <c r="H13" s="2">
        <v>40</v>
      </c>
      <c r="I13" s="2" t="s">
        <v>31</v>
      </c>
      <c r="J13" s="2">
        <v>1</v>
      </c>
      <c r="K13" s="2" t="s">
        <v>31</v>
      </c>
      <c r="L13" s="2">
        <v>0</v>
      </c>
      <c r="M13" s="2" t="s">
        <v>31</v>
      </c>
      <c r="N13" s="2">
        <v>1</v>
      </c>
      <c r="O13" s="2" t="s">
        <v>31</v>
      </c>
      <c r="P13" s="2">
        <v>1</v>
      </c>
      <c r="Q13" s="2" t="s">
        <v>31</v>
      </c>
      <c r="R13" s="2">
        <v>332</v>
      </c>
      <c r="S13" s="2" t="s">
        <v>31</v>
      </c>
      <c r="T13" s="2">
        <v>182</v>
      </c>
      <c r="U13" s="2" t="s">
        <v>31</v>
      </c>
      <c r="V13" s="2">
        <v>121</v>
      </c>
      <c r="W13" s="2" t="s">
        <v>31</v>
      </c>
      <c r="X13" s="2">
        <v>34.549999999999997</v>
      </c>
      <c r="Y13" s="2" t="s">
        <v>31</v>
      </c>
      <c r="Z13" s="2">
        <v>95</v>
      </c>
      <c r="AA13" s="2" t="s">
        <v>31</v>
      </c>
      <c r="AB13" s="2">
        <v>113</v>
      </c>
      <c r="AC13" s="2" t="s">
        <v>31</v>
      </c>
      <c r="AD13" s="2">
        <v>1</v>
      </c>
    </row>
    <row r="14" spans="1:30" x14ac:dyDescent="0.25">
      <c r="A14" s="2" t="s">
        <v>32</v>
      </c>
      <c r="B14" s="2">
        <v>1975</v>
      </c>
      <c r="C14" s="2" t="s">
        <v>32</v>
      </c>
      <c r="D14" s="2">
        <v>70</v>
      </c>
      <c r="E14" s="2" t="s">
        <v>32</v>
      </c>
      <c r="F14" s="2">
        <v>21</v>
      </c>
      <c r="G14" s="2" t="s">
        <v>32</v>
      </c>
      <c r="H14" s="2">
        <v>335</v>
      </c>
      <c r="I14" s="2" t="s">
        <v>32</v>
      </c>
      <c r="J14" s="2">
        <v>1</v>
      </c>
      <c r="K14" s="2" t="s">
        <v>32</v>
      </c>
      <c r="L14" s="2">
        <v>0</v>
      </c>
      <c r="M14" s="2" t="s">
        <v>32</v>
      </c>
      <c r="N14" s="2">
        <v>13</v>
      </c>
      <c r="O14" s="2" t="s">
        <v>32</v>
      </c>
      <c r="P14" s="2">
        <v>1</v>
      </c>
      <c r="Q14" s="2" t="s">
        <v>32</v>
      </c>
      <c r="R14" s="2">
        <v>9443</v>
      </c>
      <c r="S14" s="2" t="s">
        <v>32</v>
      </c>
      <c r="T14" s="2">
        <v>5247</v>
      </c>
      <c r="U14" s="2" t="s">
        <v>32</v>
      </c>
      <c r="V14" s="2">
        <v>3283.5</v>
      </c>
      <c r="W14" s="2" t="s">
        <v>32</v>
      </c>
      <c r="X14" s="2">
        <v>1006.8699999999999</v>
      </c>
      <c r="Y14" s="2" t="s">
        <v>32</v>
      </c>
      <c r="Z14" s="2">
        <v>2941</v>
      </c>
      <c r="AA14" s="2" t="s">
        <v>32</v>
      </c>
      <c r="AB14" s="2">
        <v>3141</v>
      </c>
      <c r="AC14" s="2" t="s">
        <v>32</v>
      </c>
      <c r="AD14" s="2">
        <v>11</v>
      </c>
    </row>
    <row r="15" spans="1:30" ht="15.75" thickBot="1" x14ac:dyDescent="0.3">
      <c r="A15" s="3" t="s">
        <v>33</v>
      </c>
      <c r="B15" s="3">
        <v>39</v>
      </c>
      <c r="C15" s="3" t="s">
        <v>33</v>
      </c>
      <c r="D15" s="3">
        <v>39</v>
      </c>
      <c r="E15" s="3" t="s">
        <v>33</v>
      </c>
      <c r="F15" s="3">
        <v>39</v>
      </c>
      <c r="G15" s="3" t="s">
        <v>33</v>
      </c>
      <c r="H15" s="3">
        <v>39</v>
      </c>
      <c r="I15" s="3" t="s">
        <v>33</v>
      </c>
      <c r="J15" s="3">
        <v>39</v>
      </c>
      <c r="K15" s="3" t="s">
        <v>33</v>
      </c>
      <c r="L15" s="3">
        <v>39</v>
      </c>
      <c r="M15" s="3" t="s">
        <v>33</v>
      </c>
      <c r="N15" s="3">
        <v>39</v>
      </c>
      <c r="O15" s="3" t="s">
        <v>33</v>
      </c>
      <c r="P15" s="3">
        <v>39</v>
      </c>
      <c r="Q15" s="3" t="s">
        <v>33</v>
      </c>
      <c r="R15" s="3">
        <v>39</v>
      </c>
      <c r="S15" s="3" t="s">
        <v>33</v>
      </c>
      <c r="T15" s="3">
        <v>39</v>
      </c>
      <c r="U15" s="3" t="s">
        <v>33</v>
      </c>
      <c r="V15" s="3">
        <v>39</v>
      </c>
      <c r="W15" s="3" t="s">
        <v>33</v>
      </c>
      <c r="X15" s="3">
        <v>39</v>
      </c>
      <c r="Y15" s="3" t="s">
        <v>33</v>
      </c>
      <c r="Z15" s="3">
        <v>39</v>
      </c>
      <c r="AA15" s="3" t="s">
        <v>33</v>
      </c>
      <c r="AB15" s="3">
        <v>39</v>
      </c>
      <c r="AC15" s="3" t="s">
        <v>33</v>
      </c>
      <c r="AD15" s="3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13B3-D003-4123-9DC4-429097A094BC}">
  <dimension ref="A1:C18"/>
  <sheetViews>
    <sheetView tabSelected="1" workbookViewId="0">
      <selection activeCell="E20" sqref="E20"/>
    </sheetView>
  </sheetViews>
  <sheetFormatPr defaultRowHeight="15" x14ac:dyDescent="0.25"/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>
        <v>67</v>
      </c>
      <c r="B2">
        <v>157</v>
      </c>
      <c r="C2">
        <v>89</v>
      </c>
    </row>
    <row r="3" spans="1:3" x14ac:dyDescent="0.25">
      <c r="A3">
        <v>65</v>
      </c>
      <c r="B3">
        <v>179.5</v>
      </c>
      <c r="C3">
        <v>114</v>
      </c>
    </row>
    <row r="4" spans="1:3" x14ac:dyDescent="0.25">
      <c r="A4">
        <v>63</v>
      </c>
      <c r="B4">
        <v>156.5</v>
      </c>
      <c r="C4">
        <v>92.5</v>
      </c>
    </row>
    <row r="5" spans="1:3" x14ac:dyDescent="0.25">
      <c r="A5">
        <v>63</v>
      </c>
      <c r="B5">
        <v>154</v>
      </c>
      <c r="C5">
        <v>87</v>
      </c>
    </row>
    <row r="6" spans="1:3" x14ac:dyDescent="0.25">
      <c r="A6">
        <v>63</v>
      </c>
      <c r="B6">
        <v>138</v>
      </c>
      <c r="C6">
        <v>71</v>
      </c>
    </row>
    <row r="7" spans="1:3" x14ac:dyDescent="0.25">
      <c r="A7">
        <v>63</v>
      </c>
      <c r="B7">
        <v>116</v>
      </c>
      <c r="C7">
        <v>69</v>
      </c>
    </row>
    <row r="8" spans="1:3" x14ac:dyDescent="0.25">
      <c r="A8">
        <v>62</v>
      </c>
      <c r="B8">
        <v>145</v>
      </c>
      <c r="C8">
        <v>82.5</v>
      </c>
    </row>
    <row r="9" spans="1:3" x14ac:dyDescent="0.25">
      <c r="A9">
        <v>61</v>
      </c>
      <c r="B9">
        <v>182</v>
      </c>
      <c r="C9">
        <v>121</v>
      </c>
    </row>
    <row r="10" spans="1:3" x14ac:dyDescent="0.25">
      <c r="A10">
        <v>61</v>
      </c>
      <c r="B10">
        <v>150</v>
      </c>
      <c r="C10">
        <v>95</v>
      </c>
    </row>
    <row r="11" spans="1:3" x14ac:dyDescent="0.25">
      <c r="A11">
        <v>60</v>
      </c>
      <c r="B11">
        <v>130</v>
      </c>
      <c r="C11">
        <v>88</v>
      </c>
    </row>
    <row r="12" spans="1:3" x14ac:dyDescent="0.25">
      <c r="A12">
        <v>59</v>
      </c>
      <c r="B12">
        <v>138.5</v>
      </c>
      <c r="C12">
        <v>85</v>
      </c>
    </row>
    <row r="13" spans="1:3" x14ac:dyDescent="0.25">
      <c r="A13">
        <v>59</v>
      </c>
      <c r="B13">
        <v>150</v>
      </c>
      <c r="C13">
        <v>85</v>
      </c>
    </row>
    <row r="14" spans="1:3" x14ac:dyDescent="0.25">
      <c r="A14">
        <v>57</v>
      </c>
      <c r="B14">
        <v>126.5</v>
      </c>
      <c r="C14">
        <v>80</v>
      </c>
    </row>
    <row r="15" spans="1:3" x14ac:dyDescent="0.25">
      <c r="A15">
        <v>54</v>
      </c>
      <c r="B15">
        <v>114</v>
      </c>
      <c r="C15">
        <v>76</v>
      </c>
    </row>
    <row r="16" spans="1:3" x14ac:dyDescent="0.25">
      <c r="A16">
        <v>52</v>
      </c>
      <c r="B16">
        <v>132</v>
      </c>
      <c r="C16">
        <v>82</v>
      </c>
    </row>
    <row r="17" spans="1:3" x14ac:dyDescent="0.25">
      <c r="A17">
        <v>52</v>
      </c>
      <c r="B17">
        <v>148</v>
      </c>
      <c r="C17">
        <v>78</v>
      </c>
    </row>
    <row r="18" spans="1:3" x14ac:dyDescent="0.25">
      <c r="A18">
        <v>52</v>
      </c>
      <c r="B18">
        <v>110</v>
      </c>
      <c r="C18">
        <v>67.5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868D-2C59-445B-BF53-37D7CF846878}">
  <dimension ref="A1:C24"/>
  <sheetViews>
    <sheetView workbookViewId="0">
      <selection activeCell="C27" sqref="C27"/>
    </sheetView>
  </sheetViews>
  <sheetFormatPr defaultRowHeight="15" x14ac:dyDescent="0.25"/>
  <sheetData>
    <row r="1" spans="1:3" x14ac:dyDescent="0.25">
      <c r="A1" t="s">
        <v>41</v>
      </c>
      <c r="B1" t="s">
        <v>9</v>
      </c>
      <c r="C1" t="s">
        <v>8</v>
      </c>
    </row>
    <row r="2" spans="1:3" x14ac:dyDescent="0.25">
      <c r="A2">
        <v>49</v>
      </c>
      <c r="B2">
        <v>20.68</v>
      </c>
      <c r="C2">
        <v>63</v>
      </c>
    </row>
    <row r="3" spans="1:3" x14ac:dyDescent="0.25">
      <c r="A3">
        <v>47</v>
      </c>
      <c r="B3">
        <v>20.13</v>
      </c>
      <c r="C3">
        <v>60</v>
      </c>
    </row>
    <row r="4" spans="1:3" x14ac:dyDescent="0.25">
      <c r="A4">
        <v>47</v>
      </c>
      <c r="B4">
        <v>19.66</v>
      </c>
      <c r="C4">
        <v>78</v>
      </c>
    </row>
    <row r="5" spans="1:3" x14ac:dyDescent="0.25">
      <c r="A5">
        <v>46</v>
      </c>
      <c r="B5">
        <v>20.350000000000001</v>
      </c>
      <c r="C5">
        <v>71</v>
      </c>
    </row>
    <row r="6" spans="1:3" x14ac:dyDescent="0.25">
      <c r="A6">
        <v>46</v>
      </c>
      <c r="B6">
        <v>23.38</v>
      </c>
      <c r="C6">
        <v>78</v>
      </c>
    </row>
    <row r="7" spans="1:3" x14ac:dyDescent="0.25">
      <c r="A7">
        <v>46</v>
      </c>
      <c r="B7">
        <v>23.1</v>
      </c>
      <c r="C7">
        <v>84</v>
      </c>
    </row>
    <row r="8" spans="1:3" x14ac:dyDescent="0.25">
      <c r="A8">
        <v>46</v>
      </c>
      <c r="B8">
        <v>28.73</v>
      </c>
      <c r="C8">
        <v>81</v>
      </c>
    </row>
    <row r="9" spans="1:3" x14ac:dyDescent="0.25">
      <c r="A9">
        <v>45</v>
      </c>
      <c r="B9">
        <v>21.68</v>
      </c>
      <c r="C9">
        <v>71</v>
      </c>
    </row>
    <row r="10" spans="1:3" x14ac:dyDescent="0.25">
      <c r="A10">
        <v>44</v>
      </c>
      <c r="B10">
        <v>22.16</v>
      </c>
      <c r="C10">
        <v>76</v>
      </c>
    </row>
    <row r="11" spans="1:3" x14ac:dyDescent="0.25">
      <c r="A11">
        <v>44</v>
      </c>
      <c r="B11">
        <v>24.04</v>
      </c>
      <c r="C11">
        <v>85</v>
      </c>
    </row>
    <row r="12" spans="1:3" x14ac:dyDescent="0.25">
      <c r="A12">
        <v>43</v>
      </c>
      <c r="B12">
        <v>30.3</v>
      </c>
      <c r="C12">
        <v>110</v>
      </c>
    </row>
    <row r="13" spans="1:3" x14ac:dyDescent="0.25">
      <c r="A13">
        <v>43</v>
      </c>
      <c r="B13">
        <v>26.87</v>
      </c>
      <c r="C13">
        <v>80</v>
      </c>
    </row>
    <row r="14" spans="1:3" x14ac:dyDescent="0.25">
      <c r="A14">
        <v>43</v>
      </c>
      <c r="B14">
        <v>27.64</v>
      </c>
      <c r="C14">
        <v>88</v>
      </c>
    </row>
    <row r="15" spans="1:3" x14ac:dyDescent="0.25">
      <c r="A15">
        <v>42</v>
      </c>
      <c r="B15">
        <v>28.93</v>
      </c>
      <c r="C15">
        <v>101</v>
      </c>
    </row>
    <row r="16" spans="1:3" x14ac:dyDescent="0.25">
      <c r="A16">
        <v>42</v>
      </c>
      <c r="B16">
        <v>21.59</v>
      </c>
      <c r="C16">
        <v>70.5</v>
      </c>
    </row>
    <row r="17" spans="1:3" x14ac:dyDescent="0.25">
      <c r="A17">
        <v>41</v>
      </c>
      <c r="B17">
        <v>31.31</v>
      </c>
      <c r="C17">
        <v>88</v>
      </c>
    </row>
    <row r="18" spans="1:3" x14ac:dyDescent="0.25">
      <c r="A18">
        <v>41</v>
      </c>
      <c r="B18">
        <v>33.799999999999997</v>
      </c>
      <c r="C18">
        <v>106</v>
      </c>
    </row>
    <row r="19" spans="1:3" x14ac:dyDescent="0.25">
      <c r="A19">
        <v>41</v>
      </c>
      <c r="B19">
        <v>23.28</v>
      </c>
      <c r="C19">
        <v>78</v>
      </c>
    </row>
    <row r="20" spans="1:3" x14ac:dyDescent="0.25">
      <c r="A20">
        <v>40</v>
      </c>
      <c r="B20">
        <v>25.45</v>
      </c>
      <c r="C20">
        <v>102</v>
      </c>
    </row>
    <row r="21" spans="1:3" x14ac:dyDescent="0.25">
      <c r="A21">
        <v>38</v>
      </c>
      <c r="B21">
        <v>23.24</v>
      </c>
      <c r="C21">
        <v>84.5</v>
      </c>
    </row>
    <row r="22" spans="1:3" x14ac:dyDescent="0.25">
      <c r="A22">
        <v>38</v>
      </c>
      <c r="B22">
        <v>21.35</v>
      </c>
      <c r="C22">
        <v>90</v>
      </c>
    </row>
    <row r="24" spans="1:3" x14ac:dyDescent="0.25">
      <c r="A24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FE45-4F11-4193-913A-D862D37BDBE0}">
  <dimension ref="A1:C40"/>
  <sheetViews>
    <sheetView workbookViewId="0">
      <selection activeCell="I32" sqref="I3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11</v>
      </c>
    </row>
    <row r="2" spans="1:3" x14ac:dyDescent="0.25">
      <c r="A2">
        <v>157</v>
      </c>
      <c r="B2">
        <v>89</v>
      </c>
      <c r="C2">
        <v>74</v>
      </c>
    </row>
    <row r="3" spans="1:3" x14ac:dyDescent="0.25">
      <c r="A3">
        <v>179.5</v>
      </c>
      <c r="B3">
        <v>114</v>
      </c>
      <c r="C3">
        <v>87</v>
      </c>
    </row>
    <row r="4" spans="1:3" x14ac:dyDescent="0.25">
      <c r="A4">
        <v>156.5</v>
      </c>
      <c r="B4">
        <v>92.5</v>
      </c>
      <c r="C4">
        <v>79</v>
      </c>
    </row>
    <row r="5" spans="1:3" x14ac:dyDescent="0.25">
      <c r="A5">
        <v>154</v>
      </c>
      <c r="B5">
        <v>87</v>
      </c>
      <c r="C5">
        <v>45</v>
      </c>
    </row>
    <row r="6" spans="1:3" x14ac:dyDescent="0.25">
      <c r="A6">
        <v>182</v>
      </c>
      <c r="B6">
        <v>121</v>
      </c>
      <c r="C6">
        <v>65</v>
      </c>
    </row>
    <row r="7" spans="1:3" x14ac:dyDescent="0.25">
      <c r="A7">
        <v>150</v>
      </c>
      <c r="B7">
        <v>95</v>
      </c>
      <c r="C7">
        <v>103</v>
      </c>
    </row>
    <row r="8" spans="1:3" x14ac:dyDescent="0.25">
      <c r="A8">
        <v>138.5</v>
      </c>
      <c r="B8">
        <v>85</v>
      </c>
      <c r="C8">
        <v>103</v>
      </c>
    </row>
    <row r="9" spans="1:3" x14ac:dyDescent="0.25">
      <c r="A9">
        <v>150</v>
      </c>
      <c r="B9">
        <v>85</v>
      </c>
      <c r="C9">
        <v>88</v>
      </c>
    </row>
    <row r="10" spans="1:3" x14ac:dyDescent="0.25">
      <c r="A10">
        <v>180</v>
      </c>
      <c r="B10">
        <v>110</v>
      </c>
      <c r="C10">
        <v>99</v>
      </c>
    </row>
    <row r="11" spans="1:3" x14ac:dyDescent="0.25">
      <c r="A11">
        <v>153</v>
      </c>
      <c r="B11">
        <v>101</v>
      </c>
      <c r="C11">
        <v>90</v>
      </c>
    </row>
    <row r="12" spans="1:3" x14ac:dyDescent="0.25">
      <c r="A12">
        <v>150</v>
      </c>
      <c r="B12">
        <v>106</v>
      </c>
      <c r="C12">
        <v>75</v>
      </c>
    </row>
    <row r="13" spans="1:3" x14ac:dyDescent="0.25">
      <c r="A13">
        <v>124</v>
      </c>
      <c r="B13">
        <v>88</v>
      </c>
      <c r="C13">
        <v>84</v>
      </c>
    </row>
    <row r="14" spans="1:3" x14ac:dyDescent="0.25">
      <c r="A14">
        <v>140</v>
      </c>
      <c r="B14">
        <v>90</v>
      </c>
      <c r="C14">
        <v>70</v>
      </c>
    </row>
    <row r="15" spans="1:3" x14ac:dyDescent="0.25">
      <c r="A15">
        <v>138</v>
      </c>
      <c r="B15">
        <v>71</v>
      </c>
      <c r="C15">
        <v>85</v>
      </c>
    </row>
    <row r="16" spans="1:3" x14ac:dyDescent="0.25">
      <c r="A16">
        <v>116</v>
      </c>
      <c r="B16">
        <v>69</v>
      </c>
      <c r="C16">
        <v>75</v>
      </c>
    </row>
    <row r="17" spans="1:3" x14ac:dyDescent="0.25">
      <c r="A17">
        <v>145</v>
      </c>
      <c r="B17">
        <v>82.5</v>
      </c>
      <c r="C17">
        <v>75</v>
      </c>
    </row>
    <row r="18" spans="1:3" x14ac:dyDescent="0.25">
      <c r="A18">
        <v>130</v>
      </c>
      <c r="B18">
        <v>88</v>
      </c>
      <c r="C18">
        <v>74</v>
      </c>
    </row>
    <row r="19" spans="1:3" x14ac:dyDescent="0.25">
      <c r="A19">
        <v>126.5</v>
      </c>
      <c r="B19">
        <v>80</v>
      </c>
      <c r="C19">
        <v>72</v>
      </c>
    </row>
    <row r="20" spans="1:3" x14ac:dyDescent="0.25">
      <c r="A20">
        <v>114</v>
      </c>
      <c r="B20">
        <v>76</v>
      </c>
      <c r="C20">
        <v>55</v>
      </c>
    </row>
    <row r="21" spans="1:3" x14ac:dyDescent="0.25">
      <c r="A21">
        <v>132</v>
      </c>
      <c r="B21">
        <v>82</v>
      </c>
      <c r="C21">
        <v>75</v>
      </c>
    </row>
    <row r="22" spans="1:3" x14ac:dyDescent="0.25">
      <c r="A22">
        <v>148</v>
      </c>
      <c r="B22">
        <v>78</v>
      </c>
      <c r="C22">
        <v>113</v>
      </c>
    </row>
    <row r="23" spans="1:3" x14ac:dyDescent="0.25">
      <c r="A23">
        <v>110</v>
      </c>
      <c r="B23">
        <v>67.5</v>
      </c>
      <c r="C23">
        <v>87</v>
      </c>
    </row>
    <row r="24" spans="1:3" x14ac:dyDescent="0.25">
      <c r="A24">
        <v>133</v>
      </c>
      <c r="B24">
        <v>76</v>
      </c>
      <c r="C24">
        <v>76</v>
      </c>
    </row>
    <row r="25" spans="1:3" x14ac:dyDescent="0.25">
      <c r="A25">
        <v>96</v>
      </c>
      <c r="B25">
        <v>63</v>
      </c>
      <c r="C25">
        <v>98</v>
      </c>
    </row>
    <row r="26" spans="1:3" x14ac:dyDescent="0.25">
      <c r="A26">
        <v>130</v>
      </c>
      <c r="B26">
        <v>78</v>
      </c>
      <c r="C26">
        <v>75</v>
      </c>
    </row>
    <row r="27" spans="1:3" x14ac:dyDescent="0.25">
      <c r="A27">
        <v>112.5</v>
      </c>
      <c r="B27">
        <v>60</v>
      </c>
      <c r="C27">
        <v>83</v>
      </c>
    </row>
    <row r="28" spans="1:3" x14ac:dyDescent="0.25">
      <c r="A28">
        <v>130</v>
      </c>
      <c r="B28">
        <v>84</v>
      </c>
      <c r="C28">
        <v>85</v>
      </c>
    </row>
    <row r="29" spans="1:3" x14ac:dyDescent="0.25">
      <c r="A29">
        <v>121</v>
      </c>
      <c r="B29">
        <v>81</v>
      </c>
      <c r="C29">
        <v>76</v>
      </c>
    </row>
    <row r="30" spans="1:3" x14ac:dyDescent="0.25">
      <c r="A30">
        <v>112</v>
      </c>
      <c r="B30">
        <v>78</v>
      </c>
      <c r="C30">
        <v>89</v>
      </c>
    </row>
    <row r="31" spans="1:3" x14ac:dyDescent="0.25">
      <c r="A31">
        <v>116</v>
      </c>
      <c r="B31">
        <v>71</v>
      </c>
      <c r="C31">
        <v>94</v>
      </c>
    </row>
    <row r="32" spans="1:3" x14ac:dyDescent="0.25">
      <c r="A32">
        <v>100</v>
      </c>
      <c r="B32">
        <v>71</v>
      </c>
      <c r="C32">
        <v>78</v>
      </c>
    </row>
    <row r="33" spans="1:3" x14ac:dyDescent="0.25">
      <c r="A33">
        <v>155</v>
      </c>
      <c r="B33">
        <v>85</v>
      </c>
      <c r="C33">
        <v>68</v>
      </c>
    </row>
    <row r="34" spans="1:3" x14ac:dyDescent="0.25">
      <c r="A34">
        <v>110</v>
      </c>
      <c r="B34">
        <v>76</v>
      </c>
      <c r="C34">
        <v>83</v>
      </c>
    </row>
    <row r="35" spans="1:3" x14ac:dyDescent="0.25">
      <c r="A35">
        <v>131</v>
      </c>
      <c r="B35">
        <v>88</v>
      </c>
      <c r="C35">
        <v>61</v>
      </c>
    </row>
    <row r="36" spans="1:3" x14ac:dyDescent="0.25">
      <c r="A36">
        <v>116.5</v>
      </c>
      <c r="B36">
        <v>80</v>
      </c>
      <c r="C36">
        <v>78</v>
      </c>
    </row>
    <row r="37" spans="1:3" x14ac:dyDescent="0.25">
      <c r="A37">
        <v>108</v>
      </c>
      <c r="B37">
        <v>70.5</v>
      </c>
      <c r="C37">
        <v>85</v>
      </c>
    </row>
    <row r="38" spans="1:3" x14ac:dyDescent="0.25">
      <c r="A38">
        <v>122</v>
      </c>
      <c r="B38">
        <v>78</v>
      </c>
      <c r="C38">
        <v>74</v>
      </c>
    </row>
    <row r="39" spans="1:3" x14ac:dyDescent="0.25">
      <c r="A39">
        <v>158</v>
      </c>
      <c r="B39">
        <v>102</v>
      </c>
      <c r="C39">
        <v>87</v>
      </c>
    </row>
    <row r="40" spans="1:3" x14ac:dyDescent="0.25">
      <c r="A40">
        <v>122</v>
      </c>
      <c r="B40">
        <v>84.5</v>
      </c>
      <c r="C40">
        <v>78</v>
      </c>
    </row>
  </sheetData>
  <conditionalFormatting sqref="C1:C1048576">
    <cfRule type="cellIs" dxfId="0" priority="1" operator="greaterThan">
      <formula>115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CVDdata</vt:lpstr>
      <vt:lpstr>Comparative HYP Glucose</vt:lpstr>
      <vt:lpstr>Predicted Value</vt:lpstr>
      <vt:lpstr>Correlation Coefficient</vt:lpstr>
      <vt:lpstr>Piechart + Histogram</vt:lpstr>
      <vt:lpstr>Descriptive Statistics</vt:lpstr>
      <vt:lpstr>Sheet9</vt:lpstr>
      <vt:lpstr>Sheet1</vt:lpstr>
      <vt:lpstr>Sheet10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Ferris</dc:creator>
  <cp:lastModifiedBy>Ryan</cp:lastModifiedBy>
  <dcterms:created xsi:type="dcterms:W3CDTF">2020-11-23T15:17:47Z</dcterms:created>
  <dcterms:modified xsi:type="dcterms:W3CDTF">2021-04-16T15:51:41Z</dcterms:modified>
</cp:coreProperties>
</file>