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r184\DATASCHOOL\data-exercise1\"/>
    </mc:Choice>
  </mc:AlternateContent>
  <bookViews>
    <workbookView xWindow="0" yWindow="0" windowWidth="24690" windowHeight="12060"/>
  </bookViews>
  <sheets>
    <sheet name="Utilities" sheetId="1" r:id="rId1"/>
  </sheets>
  <definedNames>
    <definedName name="_xlchart.v1.0" hidden="1">Utilities!$H$1:$H$2</definedName>
    <definedName name="_xlchart.v1.1" hidden="1">Utilities!$H$3:$H$113</definedName>
    <definedName name="_xlchart.v1.2" hidden="1">Utilities!$H$1:$H$2</definedName>
    <definedName name="_xlchart.v1.3" hidden="1">Utilities!$H$3:$H$113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2" i="1" l="1"/>
  <c r="L95" i="1"/>
  <c r="L10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3" i="1"/>
  <c r="L84" i="1"/>
  <c r="L85" i="1"/>
  <c r="L86" i="1"/>
  <c r="L87" i="1"/>
  <c r="L88" i="1"/>
  <c r="L89" i="1"/>
  <c r="L90" i="1"/>
  <c r="L91" i="1"/>
  <c r="L92" i="1"/>
  <c r="L93" i="1"/>
  <c r="L94" i="1"/>
  <c r="L96" i="1"/>
  <c r="L97" i="1"/>
  <c r="L98" i="1"/>
  <c r="L99" i="1"/>
  <c r="L100" i="1"/>
  <c r="L101" i="1"/>
  <c r="L102" i="1"/>
  <c r="L103" i="1"/>
  <c r="L105" i="1"/>
  <c r="L106" i="1"/>
  <c r="L107" i="1"/>
  <c r="L108" i="1"/>
  <c r="L109" i="1"/>
  <c r="L110" i="1"/>
  <c r="L111" i="1"/>
  <c r="L112" i="1"/>
  <c r="L113" i="1"/>
  <c r="L4" i="1"/>
  <c r="K104" i="1" l="1"/>
  <c r="I99" i="1"/>
  <c r="I100" i="1"/>
  <c r="I89" i="1"/>
  <c r="K15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5" i="1"/>
  <c r="K106" i="1"/>
  <c r="K107" i="1"/>
  <c r="K108" i="1"/>
  <c r="K109" i="1"/>
  <c r="K110" i="1"/>
  <c r="K111" i="1"/>
  <c r="K112" i="1"/>
  <c r="K11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90" i="1"/>
  <c r="I91" i="1"/>
  <c r="I92" i="1"/>
  <c r="I93" i="1"/>
  <c r="I94" i="1"/>
  <c r="I95" i="1"/>
  <c r="I96" i="1"/>
  <c r="I97" i="1"/>
  <c r="I98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4" i="1"/>
  <c r="J4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4" i="1"/>
</calcChain>
</file>

<file path=xl/sharedStrings.xml><?xml version="1.0" encoding="utf-8"?>
<sst xmlns="http://schemas.openxmlformats.org/spreadsheetml/2006/main" count="25" uniqueCount="17">
  <si>
    <t>peak_usage</t>
  </si>
  <si>
    <t>offpeak_usage</t>
  </si>
  <si>
    <t>FeedIn</t>
  </si>
  <si>
    <t>Pv_reading</t>
  </si>
  <si>
    <t>feedin_reading</t>
  </si>
  <si>
    <t>offpeak_reading</t>
  </si>
  <si>
    <t>peak_reading</t>
  </si>
  <si>
    <t>kwh</t>
  </si>
  <si>
    <t>L</t>
  </si>
  <si>
    <t>Water_usage</t>
  </si>
  <si>
    <t>h</t>
  </si>
  <si>
    <t>kwh-h</t>
  </si>
  <si>
    <t>PVefficiency</t>
  </si>
  <si>
    <t>PVgen</t>
  </si>
  <si>
    <t>water_reading</t>
  </si>
  <si>
    <t>PVhours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</si>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</sst>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Peak</a:t>
            </a:r>
            <a:r>
              <a:rPr lang="en-AU" baseline="0"/>
              <a:t> usage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Utilities!$H$4:$H$113</c:f>
              <c:numCache>
                <c:formatCode>General</c:formatCode>
                <c:ptCount val="110"/>
                <c:pt idx="0">
                  <c:v>158</c:v>
                </c:pt>
                <c:pt idx="1">
                  <c:v>166</c:v>
                </c:pt>
                <c:pt idx="2">
                  <c:v>34</c:v>
                </c:pt>
                <c:pt idx="3">
                  <c:v>176</c:v>
                </c:pt>
                <c:pt idx="4">
                  <c:v>94</c:v>
                </c:pt>
                <c:pt idx="5">
                  <c:v>56</c:v>
                </c:pt>
                <c:pt idx="6">
                  <c:v>95</c:v>
                </c:pt>
                <c:pt idx="7">
                  <c:v>102</c:v>
                </c:pt>
                <c:pt idx="8">
                  <c:v>117</c:v>
                </c:pt>
                <c:pt idx="9">
                  <c:v>121</c:v>
                </c:pt>
                <c:pt idx="10">
                  <c:v>143</c:v>
                </c:pt>
                <c:pt idx="11">
                  <c:v>148</c:v>
                </c:pt>
                <c:pt idx="12">
                  <c:v>252</c:v>
                </c:pt>
                <c:pt idx="13">
                  <c:v>171</c:v>
                </c:pt>
                <c:pt idx="14">
                  <c:v>247</c:v>
                </c:pt>
                <c:pt idx="15">
                  <c:v>146</c:v>
                </c:pt>
                <c:pt idx="16">
                  <c:v>121</c:v>
                </c:pt>
                <c:pt idx="17">
                  <c:v>93</c:v>
                </c:pt>
                <c:pt idx="18">
                  <c:v>91</c:v>
                </c:pt>
                <c:pt idx="19">
                  <c:v>103</c:v>
                </c:pt>
                <c:pt idx="20">
                  <c:v>86</c:v>
                </c:pt>
                <c:pt idx="21">
                  <c:v>102</c:v>
                </c:pt>
                <c:pt idx="22">
                  <c:v>126</c:v>
                </c:pt>
                <c:pt idx="23">
                  <c:v>110</c:v>
                </c:pt>
                <c:pt idx="24">
                  <c:v>177</c:v>
                </c:pt>
                <c:pt idx="25">
                  <c:v>376</c:v>
                </c:pt>
                <c:pt idx="26">
                  <c:v>184</c:v>
                </c:pt>
                <c:pt idx="27">
                  <c:v>148</c:v>
                </c:pt>
                <c:pt idx="28">
                  <c:v>161</c:v>
                </c:pt>
                <c:pt idx="29">
                  <c:v>117</c:v>
                </c:pt>
                <c:pt idx="30">
                  <c:v>100</c:v>
                </c:pt>
                <c:pt idx="31">
                  <c:v>145</c:v>
                </c:pt>
                <c:pt idx="32">
                  <c:v>158</c:v>
                </c:pt>
                <c:pt idx="33">
                  <c:v>163</c:v>
                </c:pt>
                <c:pt idx="34">
                  <c:v>197</c:v>
                </c:pt>
                <c:pt idx="35">
                  <c:v>271</c:v>
                </c:pt>
                <c:pt idx="36">
                  <c:v>268</c:v>
                </c:pt>
                <c:pt idx="37">
                  <c:v>339</c:v>
                </c:pt>
                <c:pt idx="38">
                  <c:v>305</c:v>
                </c:pt>
                <c:pt idx="39">
                  <c:v>184</c:v>
                </c:pt>
                <c:pt idx="40">
                  <c:v>153</c:v>
                </c:pt>
                <c:pt idx="41">
                  <c:v>110</c:v>
                </c:pt>
                <c:pt idx="42">
                  <c:v>131</c:v>
                </c:pt>
                <c:pt idx="43">
                  <c:v>139</c:v>
                </c:pt>
                <c:pt idx="44">
                  <c:v>139</c:v>
                </c:pt>
                <c:pt idx="45">
                  <c:v>133</c:v>
                </c:pt>
                <c:pt idx="46">
                  <c:v>197</c:v>
                </c:pt>
                <c:pt idx="47">
                  <c:v>297</c:v>
                </c:pt>
                <c:pt idx="48">
                  <c:v>341</c:v>
                </c:pt>
                <c:pt idx="49">
                  <c:v>477</c:v>
                </c:pt>
                <c:pt idx="50">
                  <c:v>461</c:v>
                </c:pt>
                <c:pt idx="51">
                  <c:v>274</c:v>
                </c:pt>
                <c:pt idx="52">
                  <c:v>234</c:v>
                </c:pt>
                <c:pt idx="53">
                  <c:v>123</c:v>
                </c:pt>
                <c:pt idx="54">
                  <c:v>131</c:v>
                </c:pt>
                <c:pt idx="55">
                  <c:v>215</c:v>
                </c:pt>
                <c:pt idx="56">
                  <c:v>153</c:v>
                </c:pt>
                <c:pt idx="57">
                  <c:v>136</c:v>
                </c:pt>
                <c:pt idx="58">
                  <c:v>135</c:v>
                </c:pt>
                <c:pt idx="59">
                  <c:v>220</c:v>
                </c:pt>
                <c:pt idx="60">
                  <c:v>397</c:v>
                </c:pt>
                <c:pt idx="61">
                  <c:v>419</c:v>
                </c:pt>
                <c:pt idx="62">
                  <c:v>342</c:v>
                </c:pt>
                <c:pt idx="63">
                  <c:v>177</c:v>
                </c:pt>
                <c:pt idx="64">
                  <c:v>136</c:v>
                </c:pt>
                <c:pt idx="65">
                  <c:v>121</c:v>
                </c:pt>
                <c:pt idx="66">
                  <c:v>90</c:v>
                </c:pt>
                <c:pt idx="67">
                  <c:v>177</c:v>
                </c:pt>
                <c:pt idx="68">
                  <c:v>133</c:v>
                </c:pt>
                <c:pt idx="69">
                  <c:v>132</c:v>
                </c:pt>
                <c:pt idx="70">
                  <c:v>203</c:v>
                </c:pt>
                <c:pt idx="71">
                  <c:v>200</c:v>
                </c:pt>
                <c:pt idx="72">
                  <c:v>291</c:v>
                </c:pt>
                <c:pt idx="73">
                  <c:v>519</c:v>
                </c:pt>
                <c:pt idx="74">
                  <c:v>394</c:v>
                </c:pt>
                <c:pt idx="75">
                  <c:v>306</c:v>
                </c:pt>
                <c:pt idx="76">
                  <c:v>135</c:v>
                </c:pt>
                <c:pt idx="77">
                  <c:v>117</c:v>
                </c:pt>
                <c:pt idx="78">
                  <c:v>130</c:v>
                </c:pt>
                <c:pt idx="79">
                  <c:v>152</c:v>
                </c:pt>
                <c:pt idx="80">
                  <c:v>118</c:v>
                </c:pt>
                <c:pt idx="81">
                  <c:v>145</c:v>
                </c:pt>
                <c:pt idx="82">
                  <c:v>146</c:v>
                </c:pt>
                <c:pt idx="83">
                  <c:v>192</c:v>
                </c:pt>
                <c:pt idx="84">
                  <c:v>345</c:v>
                </c:pt>
                <c:pt idx="85">
                  <c:v>385</c:v>
                </c:pt>
                <c:pt idx="86">
                  <c:v>271</c:v>
                </c:pt>
                <c:pt idx="87">
                  <c:v>241</c:v>
                </c:pt>
                <c:pt idx="88">
                  <c:v>172</c:v>
                </c:pt>
                <c:pt idx="89">
                  <c:v>148</c:v>
                </c:pt>
                <c:pt idx="90">
                  <c:v>101</c:v>
                </c:pt>
                <c:pt idx="91">
                  <c:v>125</c:v>
                </c:pt>
                <c:pt idx="92">
                  <c:v>119</c:v>
                </c:pt>
                <c:pt idx="93">
                  <c:v>130</c:v>
                </c:pt>
                <c:pt idx="94">
                  <c:v>128</c:v>
                </c:pt>
                <c:pt idx="95">
                  <c:v>183</c:v>
                </c:pt>
                <c:pt idx="96">
                  <c:v>267</c:v>
                </c:pt>
                <c:pt idx="97">
                  <c:v>297</c:v>
                </c:pt>
                <c:pt idx="98">
                  <c:v>246</c:v>
                </c:pt>
                <c:pt idx="99">
                  <c:v>227</c:v>
                </c:pt>
                <c:pt idx="100">
                  <c:v>159</c:v>
                </c:pt>
                <c:pt idx="101">
                  <c:v>122</c:v>
                </c:pt>
                <c:pt idx="102">
                  <c:v>122</c:v>
                </c:pt>
                <c:pt idx="103">
                  <c:v>143</c:v>
                </c:pt>
                <c:pt idx="104">
                  <c:v>125</c:v>
                </c:pt>
                <c:pt idx="105">
                  <c:v>130</c:v>
                </c:pt>
                <c:pt idx="106">
                  <c:v>154</c:v>
                </c:pt>
                <c:pt idx="107">
                  <c:v>220</c:v>
                </c:pt>
                <c:pt idx="108">
                  <c:v>309</c:v>
                </c:pt>
                <c:pt idx="109">
                  <c:v>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51-4824-AB0C-580B09617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986776"/>
        <c:axId val="449984032"/>
      </c:lineChart>
      <c:catAx>
        <c:axId val="44998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84032"/>
        <c:crosses val="autoZero"/>
        <c:auto val="1"/>
        <c:lblAlgn val="ctr"/>
        <c:lblOffset val="100"/>
        <c:noMultiLvlLbl val="0"/>
      </c:catAx>
      <c:valAx>
        <c:axId val="4499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8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Off-Peak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Utilities!$I$4:$I$113</c:f>
              <c:numCache>
                <c:formatCode>General</c:formatCode>
                <c:ptCount val="110"/>
                <c:pt idx="0">
                  <c:v>468</c:v>
                </c:pt>
                <c:pt idx="1">
                  <c:v>537</c:v>
                </c:pt>
                <c:pt idx="2">
                  <c:v>343</c:v>
                </c:pt>
                <c:pt idx="3">
                  <c:v>322</c:v>
                </c:pt>
                <c:pt idx="4">
                  <c:v>182</c:v>
                </c:pt>
                <c:pt idx="5">
                  <c:v>0</c:v>
                </c:pt>
                <c:pt idx="6">
                  <c:v>0</c:v>
                </c:pt>
                <c:pt idx="7">
                  <c:v>43</c:v>
                </c:pt>
                <c:pt idx="8">
                  <c:v>55</c:v>
                </c:pt>
                <c:pt idx="9">
                  <c:v>109</c:v>
                </c:pt>
                <c:pt idx="10">
                  <c:v>136</c:v>
                </c:pt>
                <c:pt idx="11">
                  <c:v>393</c:v>
                </c:pt>
                <c:pt idx="12">
                  <c:v>639</c:v>
                </c:pt>
                <c:pt idx="13">
                  <c:v>485</c:v>
                </c:pt>
                <c:pt idx="14">
                  <c:v>759</c:v>
                </c:pt>
                <c:pt idx="15">
                  <c:v>424</c:v>
                </c:pt>
                <c:pt idx="16">
                  <c:v>255</c:v>
                </c:pt>
                <c:pt idx="17">
                  <c:v>70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41</c:v>
                </c:pt>
                <c:pt idx="22">
                  <c:v>133</c:v>
                </c:pt>
                <c:pt idx="23">
                  <c:v>321</c:v>
                </c:pt>
                <c:pt idx="24">
                  <c:v>544</c:v>
                </c:pt>
                <c:pt idx="25">
                  <c:v>761</c:v>
                </c:pt>
                <c:pt idx="26">
                  <c:v>599</c:v>
                </c:pt>
                <c:pt idx="27">
                  <c:v>352</c:v>
                </c:pt>
                <c:pt idx="28">
                  <c:v>284</c:v>
                </c:pt>
                <c:pt idx="29">
                  <c:v>18</c:v>
                </c:pt>
                <c:pt idx="30">
                  <c:v>26</c:v>
                </c:pt>
                <c:pt idx="31">
                  <c:v>11</c:v>
                </c:pt>
                <c:pt idx="32">
                  <c:v>94</c:v>
                </c:pt>
                <c:pt idx="33">
                  <c:v>56</c:v>
                </c:pt>
                <c:pt idx="34">
                  <c:v>164</c:v>
                </c:pt>
                <c:pt idx="35">
                  <c:v>530</c:v>
                </c:pt>
                <c:pt idx="36">
                  <c:v>457</c:v>
                </c:pt>
                <c:pt idx="37">
                  <c:v>654</c:v>
                </c:pt>
                <c:pt idx="38">
                  <c:v>623</c:v>
                </c:pt>
                <c:pt idx="39">
                  <c:v>415</c:v>
                </c:pt>
                <c:pt idx="40">
                  <c:v>150</c:v>
                </c:pt>
                <c:pt idx="41">
                  <c:v>8</c:v>
                </c:pt>
                <c:pt idx="42">
                  <c:v>21</c:v>
                </c:pt>
                <c:pt idx="43">
                  <c:v>13</c:v>
                </c:pt>
                <c:pt idx="44">
                  <c:v>19</c:v>
                </c:pt>
                <c:pt idx="45">
                  <c:v>93</c:v>
                </c:pt>
                <c:pt idx="46">
                  <c:v>194</c:v>
                </c:pt>
                <c:pt idx="47">
                  <c:v>253</c:v>
                </c:pt>
                <c:pt idx="48">
                  <c:v>235</c:v>
                </c:pt>
                <c:pt idx="49">
                  <c:v>298</c:v>
                </c:pt>
                <c:pt idx="50">
                  <c:v>312</c:v>
                </c:pt>
                <c:pt idx="51">
                  <c:v>220</c:v>
                </c:pt>
                <c:pt idx="52">
                  <c:v>204</c:v>
                </c:pt>
                <c:pt idx="53">
                  <c:v>99</c:v>
                </c:pt>
                <c:pt idx="54">
                  <c:v>26</c:v>
                </c:pt>
                <c:pt idx="55">
                  <c:v>73</c:v>
                </c:pt>
                <c:pt idx="56">
                  <c:v>38</c:v>
                </c:pt>
                <c:pt idx="57">
                  <c:v>54</c:v>
                </c:pt>
                <c:pt idx="58">
                  <c:v>99</c:v>
                </c:pt>
                <c:pt idx="59">
                  <c:v>133</c:v>
                </c:pt>
                <c:pt idx="60">
                  <c:v>291</c:v>
                </c:pt>
                <c:pt idx="61">
                  <c:v>724</c:v>
                </c:pt>
                <c:pt idx="62">
                  <c:v>512</c:v>
                </c:pt>
                <c:pt idx="63">
                  <c:v>205</c:v>
                </c:pt>
                <c:pt idx="64">
                  <c:v>92</c:v>
                </c:pt>
                <c:pt idx="65">
                  <c:v>29</c:v>
                </c:pt>
                <c:pt idx="66">
                  <c:v>19</c:v>
                </c:pt>
                <c:pt idx="67">
                  <c:v>63</c:v>
                </c:pt>
                <c:pt idx="68">
                  <c:v>11</c:v>
                </c:pt>
                <c:pt idx="69">
                  <c:v>56</c:v>
                </c:pt>
                <c:pt idx="70">
                  <c:v>219</c:v>
                </c:pt>
                <c:pt idx="71">
                  <c:v>244</c:v>
                </c:pt>
                <c:pt idx="72">
                  <c:v>289</c:v>
                </c:pt>
                <c:pt idx="73">
                  <c:v>539</c:v>
                </c:pt>
                <c:pt idx="74">
                  <c:v>410</c:v>
                </c:pt>
                <c:pt idx="75">
                  <c:v>310</c:v>
                </c:pt>
                <c:pt idx="76">
                  <c:v>81</c:v>
                </c:pt>
                <c:pt idx="77">
                  <c:v>46</c:v>
                </c:pt>
                <c:pt idx="78">
                  <c:v>10</c:v>
                </c:pt>
                <c:pt idx="79">
                  <c:v>7</c:v>
                </c:pt>
                <c:pt idx="80">
                  <c:v>11</c:v>
                </c:pt>
                <c:pt idx="81">
                  <c:v>80</c:v>
                </c:pt>
                <c:pt idx="82">
                  <c:v>81</c:v>
                </c:pt>
                <c:pt idx="83">
                  <c:v>147</c:v>
                </c:pt>
                <c:pt idx="84">
                  <c:v>446</c:v>
                </c:pt>
                <c:pt idx="85">
                  <c:v>479</c:v>
                </c:pt>
                <c:pt idx="86">
                  <c:v>300</c:v>
                </c:pt>
                <c:pt idx="87">
                  <c:v>256</c:v>
                </c:pt>
                <c:pt idx="88">
                  <c:v>140</c:v>
                </c:pt>
                <c:pt idx="89">
                  <c:v>31</c:v>
                </c:pt>
                <c:pt idx="90">
                  <c:v>15</c:v>
                </c:pt>
                <c:pt idx="91">
                  <c:v>25</c:v>
                </c:pt>
                <c:pt idx="92">
                  <c:v>6</c:v>
                </c:pt>
                <c:pt idx="93">
                  <c:v>19</c:v>
                </c:pt>
                <c:pt idx="94">
                  <c:v>80</c:v>
                </c:pt>
                <c:pt idx="95">
                  <c:v>226</c:v>
                </c:pt>
                <c:pt idx="96">
                  <c:v>436</c:v>
                </c:pt>
                <c:pt idx="97">
                  <c:v>421</c:v>
                </c:pt>
                <c:pt idx="98">
                  <c:v>325</c:v>
                </c:pt>
                <c:pt idx="99">
                  <c:v>209</c:v>
                </c:pt>
                <c:pt idx="100">
                  <c:v>98</c:v>
                </c:pt>
                <c:pt idx="101">
                  <c:v>14</c:v>
                </c:pt>
                <c:pt idx="102">
                  <c:v>42</c:v>
                </c:pt>
                <c:pt idx="103">
                  <c:v>27</c:v>
                </c:pt>
                <c:pt idx="104">
                  <c:v>14</c:v>
                </c:pt>
                <c:pt idx="105">
                  <c:v>53</c:v>
                </c:pt>
                <c:pt idx="106">
                  <c:v>116</c:v>
                </c:pt>
                <c:pt idx="107">
                  <c:v>233</c:v>
                </c:pt>
                <c:pt idx="108">
                  <c:v>390</c:v>
                </c:pt>
                <c:pt idx="109">
                  <c:v>350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B71-ADC9-AD448324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680824"/>
        <c:axId val="416682392"/>
      </c:lineChart>
      <c:catAx>
        <c:axId val="416680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82392"/>
        <c:crosses val="autoZero"/>
        <c:auto val="1"/>
        <c:lblAlgn val="ctr"/>
        <c:lblOffset val="100"/>
        <c:noMultiLvlLbl val="0"/>
      </c:catAx>
      <c:valAx>
        <c:axId val="4166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8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PV</a:t>
            </a:r>
            <a:r>
              <a:rPr lang="en-AU" baseline="0"/>
              <a:t> generation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Utilities!$K$4:$K$113</c:f>
              <c:numCache>
                <c:formatCode>General</c:formatCode>
                <c:ptCount val="110"/>
                <c:pt idx="0">
                  <c:v>30</c:v>
                </c:pt>
                <c:pt idx="1">
                  <c:v>36</c:v>
                </c:pt>
                <c:pt idx="2">
                  <c:v>59</c:v>
                </c:pt>
                <c:pt idx="3">
                  <c:v>80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156</c:v>
                </c:pt>
                <c:pt idx="8">
                  <c:v>119</c:v>
                </c:pt>
                <c:pt idx="9">
                  <c:v>112</c:v>
                </c:pt>
                <c:pt idx="10">
                  <c:v>87</c:v>
                </c:pt>
                <c:pt idx="11">
                  <c:v>49</c:v>
                </c:pt>
                <c:pt idx="12">
                  <c:v>37</c:v>
                </c:pt>
                <c:pt idx="13">
                  <c:v>24</c:v>
                </c:pt>
                <c:pt idx="14">
                  <c:v>58</c:v>
                </c:pt>
                <c:pt idx="15">
                  <c:v>86</c:v>
                </c:pt>
                <c:pt idx="16">
                  <c:v>104</c:v>
                </c:pt>
                <c:pt idx="17">
                  <c:v>101</c:v>
                </c:pt>
                <c:pt idx="18">
                  <c:v>117</c:v>
                </c:pt>
                <c:pt idx="19">
                  <c:v>128</c:v>
                </c:pt>
                <c:pt idx="20">
                  <c:v>106</c:v>
                </c:pt>
                <c:pt idx="21">
                  <c:v>105</c:v>
                </c:pt>
                <c:pt idx="22">
                  <c:v>88</c:v>
                </c:pt>
                <c:pt idx="23">
                  <c:v>44</c:v>
                </c:pt>
                <c:pt idx="24">
                  <c:v>32</c:v>
                </c:pt>
                <c:pt idx="25">
                  <c:v>38</c:v>
                </c:pt>
                <c:pt idx="26">
                  <c:v>64</c:v>
                </c:pt>
                <c:pt idx="27">
                  <c:v>102</c:v>
                </c:pt>
                <c:pt idx="28">
                  <c:v>110</c:v>
                </c:pt>
                <c:pt idx="29">
                  <c:v>101</c:v>
                </c:pt>
                <c:pt idx="30">
                  <c:v>144</c:v>
                </c:pt>
                <c:pt idx="31">
                  <c:v>119</c:v>
                </c:pt>
                <c:pt idx="32">
                  <c:v>105</c:v>
                </c:pt>
                <c:pt idx="33">
                  <c:v>139</c:v>
                </c:pt>
                <c:pt idx="34">
                  <c:v>65</c:v>
                </c:pt>
                <c:pt idx="35">
                  <c:v>47</c:v>
                </c:pt>
                <c:pt idx="36">
                  <c:v>30</c:v>
                </c:pt>
                <c:pt idx="37">
                  <c:v>38</c:v>
                </c:pt>
                <c:pt idx="38">
                  <c:v>56</c:v>
                </c:pt>
                <c:pt idx="39">
                  <c:v>83</c:v>
                </c:pt>
                <c:pt idx="40">
                  <c:v>126</c:v>
                </c:pt>
                <c:pt idx="41">
                  <c:v>112</c:v>
                </c:pt>
                <c:pt idx="42">
                  <c:v>131</c:v>
                </c:pt>
                <c:pt idx="43">
                  <c:v>126</c:v>
                </c:pt>
                <c:pt idx="44">
                  <c:v>114</c:v>
                </c:pt>
                <c:pt idx="45">
                  <c:v>102</c:v>
                </c:pt>
                <c:pt idx="46">
                  <c:v>78</c:v>
                </c:pt>
                <c:pt idx="47">
                  <c:v>52</c:v>
                </c:pt>
                <c:pt idx="48">
                  <c:v>27</c:v>
                </c:pt>
                <c:pt idx="49">
                  <c:v>33</c:v>
                </c:pt>
                <c:pt idx="50">
                  <c:v>52</c:v>
                </c:pt>
                <c:pt idx="51">
                  <c:v>85</c:v>
                </c:pt>
                <c:pt idx="52">
                  <c:v>106</c:v>
                </c:pt>
                <c:pt idx="53">
                  <c:v>116</c:v>
                </c:pt>
                <c:pt idx="54">
                  <c:v>123</c:v>
                </c:pt>
                <c:pt idx="55">
                  <c:v>130</c:v>
                </c:pt>
                <c:pt idx="56">
                  <c:v>110</c:v>
                </c:pt>
                <c:pt idx="57">
                  <c:v>116</c:v>
                </c:pt>
                <c:pt idx="58">
                  <c:v>82</c:v>
                </c:pt>
                <c:pt idx="59">
                  <c:v>47</c:v>
                </c:pt>
                <c:pt idx="60">
                  <c:v>29</c:v>
                </c:pt>
                <c:pt idx="61">
                  <c:v>32</c:v>
                </c:pt>
                <c:pt idx="62">
                  <c:v>80</c:v>
                </c:pt>
                <c:pt idx="63">
                  <c:v>100</c:v>
                </c:pt>
                <c:pt idx="64">
                  <c:v>127</c:v>
                </c:pt>
                <c:pt idx="65">
                  <c:v>119</c:v>
                </c:pt>
                <c:pt idx="66">
                  <c:v>120</c:v>
                </c:pt>
                <c:pt idx="67">
                  <c:v>105</c:v>
                </c:pt>
                <c:pt idx="68">
                  <c:v>123</c:v>
                </c:pt>
                <c:pt idx="69">
                  <c:v>118</c:v>
                </c:pt>
                <c:pt idx="70">
                  <c:v>67</c:v>
                </c:pt>
                <c:pt idx="71">
                  <c:v>44</c:v>
                </c:pt>
                <c:pt idx="72">
                  <c:v>43</c:v>
                </c:pt>
                <c:pt idx="73">
                  <c:v>40</c:v>
                </c:pt>
                <c:pt idx="74">
                  <c:v>53</c:v>
                </c:pt>
                <c:pt idx="75">
                  <c:v>111</c:v>
                </c:pt>
                <c:pt idx="76">
                  <c:v>121</c:v>
                </c:pt>
                <c:pt idx="77">
                  <c:v>114</c:v>
                </c:pt>
                <c:pt idx="78">
                  <c:v>106</c:v>
                </c:pt>
                <c:pt idx="79">
                  <c:v>136</c:v>
                </c:pt>
                <c:pt idx="80">
                  <c:v>116</c:v>
                </c:pt>
                <c:pt idx="81">
                  <c:v>104</c:v>
                </c:pt>
                <c:pt idx="82">
                  <c:v>75</c:v>
                </c:pt>
                <c:pt idx="83">
                  <c:v>44</c:v>
                </c:pt>
                <c:pt idx="84">
                  <c:v>29</c:v>
                </c:pt>
                <c:pt idx="85">
                  <c:v>33</c:v>
                </c:pt>
                <c:pt idx="86">
                  <c:v>63</c:v>
                </c:pt>
                <c:pt idx="87">
                  <c:v>70</c:v>
                </c:pt>
                <c:pt idx="88">
                  <c:v>106</c:v>
                </c:pt>
                <c:pt idx="89">
                  <c:v>122</c:v>
                </c:pt>
                <c:pt idx="90">
                  <c:v>113</c:v>
                </c:pt>
                <c:pt idx="91">
                  <c:v>125</c:v>
                </c:pt>
                <c:pt idx="92">
                  <c:v>107</c:v>
                </c:pt>
                <c:pt idx="93">
                  <c:v>105</c:v>
                </c:pt>
                <c:pt idx="94">
                  <c:v>71</c:v>
                </c:pt>
                <c:pt idx="95">
                  <c:v>48</c:v>
                </c:pt>
                <c:pt idx="96">
                  <c:v>41</c:v>
                </c:pt>
                <c:pt idx="97">
                  <c:v>32</c:v>
                </c:pt>
                <c:pt idx="98">
                  <c:v>46</c:v>
                </c:pt>
                <c:pt idx="99">
                  <c:v>94</c:v>
                </c:pt>
                <c:pt idx="100">
                  <c:v>110</c:v>
                </c:pt>
                <c:pt idx="101">
                  <c:v>101</c:v>
                </c:pt>
                <c:pt idx="102">
                  <c:v>109</c:v>
                </c:pt>
                <c:pt idx="103">
                  <c:v>117</c:v>
                </c:pt>
                <c:pt idx="104">
                  <c:v>99</c:v>
                </c:pt>
                <c:pt idx="105">
                  <c:v>112</c:v>
                </c:pt>
                <c:pt idx="106">
                  <c:v>93</c:v>
                </c:pt>
                <c:pt idx="107">
                  <c:v>45</c:v>
                </c:pt>
                <c:pt idx="108">
                  <c:v>28</c:v>
                </c:pt>
                <c:pt idx="109">
                  <c:v>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26-4FF4-8D30-ED9C3CAE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012336"/>
        <c:axId val="456013512"/>
      </c:lineChart>
      <c:catAx>
        <c:axId val="45601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13512"/>
        <c:crosses val="autoZero"/>
        <c:auto val="1"/>
        <c:lblAlgn val="ctr"/>
        <c:lblOffset val="100"/>
        <c:noMultiLvlLbl val="0"/>
      </c:catAx>
      <c:valAx>
        <c:axId val="45601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1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FeedIn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Utilities!$J$4:$J$113</c:f>
              <c:numCache>
                <c:formatCode>General</c:formatCode>
                <c:ptCount val="110"/>
                <c:pt idx="0">
                  <c:v>18</c:v>
                </c:pt>
                <c:pt idx="1">
                  <c:v>26</c:v>
                </c:pt>
                <c:pt idx="2">
                  <c:v>46</c:v>
                </c:pt>
                <c:pt idx="3">
                  <c:v>64</c:v>
                </c:pt>
                <c:pt idx="4">
                  <c:v>95</c:v>
                </c:pt>
                <c:pt idx="5">
                  <c:v>93</c:v>
                </c:pt>
                <c:pt idx="6">
                  <c:v>93</c:v>
                </c:pt>
                <c:pt idx="7">
                  <c:v>125</c:v>
                </c:pt>
                <c:pt idx="8">
                  <c:v>88</c:v>
                </c:pt>
                <c:pt idx="9">
                  <c:v>85</c:v>
                </c:pt>
                <c:pt idx="10">
                  <c:v>63</c:v>
                </c:pt>
                <c:pt idx="11">
                  <c:v>35</c:v>
                </c:pt>
                <c:pt idx="12">
                  <c:v>22</c:v>
                </c:pt>
                <c:pt idx="13">
                  <c:v>16</c:v>
                </c:pt>
                <c:pt idx="14">
                  <c:v>38</c:v>
                </c:pt>
                <c:pt idx="15">
                  <c:v>66</c:v>
                </c:pt>
                <c:pt idx="16">
                  <c:v>77</c:v>
                </c:pt>
                <c:pt idx="17">
                  <c:v>79</c:v>
                </c:pt>
                <c:pt idx="18">
                  <c:v>93</c:v>
                </c:pt>
                <c:pt idx="19">
                  <c:v>104</c:v>
                </c:pt>
                <c:pt idx="20">
                  <c:v>85</c:v>
                </c:pt>
                <c:pt idx="21">
                  <c:v>84</c:v>
                </c:pt>
                <c:pt idx="22">
                  <c:v>69</c:v>
                </c:pt>
                <c:pt idx="23">
                  <c:v>34</c:v>
                </c:pt>
                <c:pt idx="24">
                  <c:v>18</c:v>
                </c:pt>
                <c:pt idx="25">
                  <c:v>21</c:v>
                </c:pt>
                <c:pt idx="26">
                  <c:v>36</c:v>
                </c:pt>
                <c:pt idx="27">
                  <c:v>73</c:v>
                </c:pt>
                <c:pt idx="28">
                  <c:v>74</c:v>
                </c:pt>
                <c:pt idx="29">
                  <c:v>68</c:v>
                </c:pt>
                <c:pt idx="30">
                  <c:v>90</c:v>
                </c:pt>
                <c:pt idx="31">
                  <c:v>97</c:v>
                </c:pt>
                <c:pt idx="32">
                  <c:v>64</c:v>
                </c:pt>
                <c:pt idx="33">
                  <c:v>98</c:v>
                </c:pt>
                <c:pt idx="34">
                  <c:v>41</c:v>
                </c:pt>
                <c:pt idx="35">
                  <c:v>24</c:v>
                </c:pt>
                <c:pt idx="36">
                  <c:v>13</c:v>
                </c:pt>
                <c:pt idx="37">
                  <c:v>18</c:v>
                </c:pt>
                <c:pt idx="38">
                  <c:v>34</c:v>
                </c:pt>
                <c:pt idx="39">
                  <c:v>55</c:v>
                </c:pt>
                <c:pt idx="40">
                  <c:v>97</c:v>
                </c:pt>
                <c:pt idx="41">
                  <c:v>85</c:v>
                </c:pt>
                <c:pt idx="42">
                  <c:v>92</c:v>
                </c:pt>
                <c:pt idx="43">
                  <c:v>88</c:v>
                </c:pt>
                <c:pt idx="44">
                  <c:v>75</c:v>
                </c:pt>
                <c:pt idx="45">
                  <c:v>69</c:v>
                </c:pt>
                <c:pt idx="46">
                  <c:v>52</c:v>
                </c:pt>
                <c:pt idx="47">
                  <c:v>31</c:v>
                </c:pt>
                <c:pt idx="48">
                  <c:v>13</c:v>
                </c:pt>
                <c:pt idx="49">
                  <c:v>15</c:v>
                </c:pt>
                <c:pt idx="50">
                  <c:v>29</c:v>
                </c:pt>
                <c:pt idx="51">
                  <c:v>54</c:v>
                </c:pt>
                <c:pt idx="52">
                  <c:v>66</c:v>
                </c:pt>
                <c:pt idx="53">
                  <c:v>83</c:v>
                </c:pt>
                <c:pt idx="54">
                  <c:v>56</c:v>
                </c:pt>
                <c:pt idx="55">
                  <c:v>97</c:v>
                </c:pt>
                <c:pt idx="56">
                  <c:v>68</c:v>
                </c:pt>
                <c:pt idx="57">
                  <c:v>71</c:v>
                </c:pt>
                <c:pt idx="58">
                  <c:v>52</c:v>
                </c:pt>
                <c:pt idx="59">
                  <c:v>23</c:v>
                </c:pt>
                <c:pt idx="60">
                  <c:v>8</c:v>
                </c:pt>
                <c:pt idx="61">
                  <c:v>10</c:v>
                </c:pt>
                <c:pt idx="62">
                  <c:v>48</c:v>
                </c:pt>
                <c:pt idx="63">
                  <c:v>67</c:v>
                </c:pt>
                <c:pt idx="64">
                  <c:v>90</c:v>
                </c:pt>
                <c:pt idx="65">
                  <c:v>76</c:v>
                </c:pt>
                <c:pt idx="66">
                  <c:v>86</c:v>
                </c:pt>
                <c:pt idx="67">
                  <c:v>57</c:v>
                </c:pt>
                <c:pt idx="68">
                  <c:v>77</c:v>
                </c:pt>
                <c:pt idx="69">
                  <c:v>84</c:v>
                </c:pt>
                <c:pt idx="70">
                  <c:v>41</c:v>
                </c:pt>
                <c:pt idx="71">
                  <c:v>26</c:v>
                </c:pt>
                <c:pt idx="72">
                  <c:v>25</c:v>
                </c:pt>
                <c:pt idx="73">
                  <c:v>16</c:v>
                </c:pt>
                <c:pt idx="74">
                  <c:v>30</c:v>
                </c:pt>
                <c:pt idx="75">
                  <c:v>77</c:v>
                </c:pt>
                <c:pt idx="76">
                  <c:v>86</c:v>
                </c:pt>
                <c:pt idx="77">
                  <c:v>77</c:v>
                </c:pt>
                <c:pt idx="78">
                  <c:v>69</c:v>
                </c:pt>
                <c:pt idx="79">
                  <c:v>90</c:v>
                </c:pt>
                <c:pt idx="80">
                  <c:v>79</c:v>
                </c:pt>
                <c:pt idx="81">
                  <c:v>70</c:v>
                </c:pt>
                <c:pt idx="82">
                  <c:v>50</c:v>
                </c:pt>
                <c:pt idx="83">
                  <c:v>25</c:v>
                </c:pt>
                <c:pt idx="84">
                  <c:v>13</c:v>
                </c:pt>
                <c:pt idx="85">
                  <c:v>12</c:v>
                </c:pt>
                <c:pt idx="86">
                  <c:v>38</c:v>
                </c:pt>
                <c:pt idx="87">
                  <c:v>41</c:v>
                </c:pt>
                <c:pt idx="88">
                  <c:v>71</c:v>
                </c:pt>
                <c:pt idx="89">
                  <c:v>81</c:v>
                </c:pt>
                <c:pt idx="90">
                  <c:v>78</c:v>
                </c:pt>
                <c:pt idx="91">
                  <c:v>83</c:v>
                </c:pt>
                <c:pt idx="92">
                  <c:v>72</c:v>
                </c:pt>
                <c:pt idx="93">
                  <c:v>73</c:v>
                </c:pt>
                <c:pt idx="94">
                  <c:v>48</c:v>
                </c:pt>
                <c:pt idx="95">
                  <c:v>31</c:v>
                </c:pt>
                <c:pt idx="96">
                  <c:v>21</c:v>
                </c:pt>
                <c:pt idx="97">
                  <c:v>15</c:v>
                </c:pt>
                <c:pt idx="98">
                  <c:v>28</c:v>
                </c:pt>
                <c:pt idx="99">
                  <c:v>64</c:v>
                </c:pt>
                <c:pt idx="100">
                  <c:v>75</c:v>
                </c:pt>
                <c:pt idx="101">
                  <c:v>66</c:v>
                </c:pt>
                <c:pt idx="102">
                  <c:v>65</c:v>
                </c:pt>
                <c:pt idx="103">
                  <c:v>74</c:v>
                </c:pt>
                <c:pt idx="104">
                  <c:v>64</c:v>
                </c:pt>
                <c:pt idx="105">
                  <c:v>78</c:v>
                </c:pt>
                <c:pt idx="106">
                  <c:v>63</c:v>
                </c:pt>
                <c:pt idx="107">
                  <c:v>23</c:v>
                </c:pt>
                <c:pt idx="108">
                  <c:v>13</c:v>
                </c:pt>
                <c:pt idx="109">
                  <c:v>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8F-4506-B1EB-D64A828BB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684744"/>
        <c:axId val="416685920"/>
      </c:lineChart>
      <c:catAx>
        <c:axId val="416684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85920"/>
        <c:crosses val="autoZero"/>
        <c:auto val="1"/>
        <c:lblAlgn val="ctr"/>
        <c:lblOffset val="100"/>
        <c:noMultiLvlLbl val="0"/>
      </c:catAx>
      <c:valAx>
        <c:axId val="4166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8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PV</a:t>
            </a:r>
            <a:r>
              <a:rPr lang="en-AU" baseline="0"/>
              <a:t>  efficiency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Utilities!$L$4:$L$113</c:f>
              <c:numCache>
                <c:formatCode>0.00</c:formatCode>
                <c:ptCount val="110"/>
                <c:pt idx="0">
                  <c:v>0.1214574898785425</c:v>
                </c:pt>
                <c:pt idx="1">
                  <c:v>0.12587412587412589</c:v>
                </c:pt>
                <c:pt idx="2">
                  <c:v>0.19732441471571907</c:v>
                </c:pt>
                <c:pt idx="3">
                  <c:v>0.24691358024691357</c:v>
                </c:pt>
                <c:pt idx="4">
                  <c:v>0.30188679245283018</c:v>
                </c:pt>
                <c:pt idx="5">
                  <c:v>0.29396325459317585</c:v>
                </c:pt>
                <c:pt idx="6">
                  <c:v>0.30188679245283018</c:v>
                </c:pt>
                <c:pt idx="7">
                  <c:v>0.33986928104575165</c:v>
                </c:pt>
                <c:pt idx="8">
                  <c:v>0.34393063583815031</c:v>
                </c:pt>
                <c:pt idx="9">
                  <c:v>0.3284457478005865</c:v>
                </c:pt>
                <c:pt idx="10">
                  <c:v>0.25970149253731345</c:v>
                </c:pt>
                <c:pt idx="11">
                  <c:v>0.19066147859922178</c:v>
                </c:pt>
                <c:pt idx="12">
                  <c:v>0.125</c:v>
                </c:pt>
                <c:pt idx="13">
                  <c:v>0.12631578947368421</c:v>
                </c:pt>
                <c:pt idx="14">
                  <c:v>0.17210682492581603</c:v>
                </c:pt>
                <c:pt idx="15">
                  <c:v>0.2388888888888889</c:v>
                </c:pt>
                <c:pt idx="16">
                  <c:v>0.30409356725146197</c:v>
                </c:pt>
                <c:pt idx="17">
                  <c:v>0.27077747989276141</c:v>
                </c:pt>
                <c:pt idx="18">
                  <c:v>0.2772511848341232</c:v>
                </c:pt>
                <c:pt idx="19">
                  <c:v>0.31604938271604938</c:v>
                </c:pt>
                <c:pt idx="20">
                  <c:v>0.30813953488372092</c:v>
                </c:pt>
                <c:pt idx="21">
                  <c:v>0.30172413793103448</c:v>
                </c:pt>
                <c:pt idx="22">
                  <c:v>0.27586206896551724</c:v>
                </c:pt>
                <c:pt idx="23">
                  <c:v>0.16858237547892721</c:v>
                </c:pt>
                <c:pt idx="24">
                  <c:v>0.11721611721611722</c:v>
                </c:pt>
                <c:pt idx="25">
                  <c:v>0.13523131672597866</c:v>
                </c:pt>
                <c:pt idx="26">
                  <c:v>0.22222222222222221</c:v>
                </c:pt>
                <c:pt idx="27">
                  <c:v>0.31578947368421051</c:v>
                </c:pt>
                <c:pt idx="28">
                  <c:v>0.29100529100529099</c:v>
                </c:pt>
                <c:pt idx="29">
                  <c:v>0.30149253731343284</c:v>
                </c:pt>
                <c:pt idx="30">
                  <c:v>0.30188679245283018</c:v>
                </c:pt>
                <c:pt idx="31">
                  <c:v>0.3059125964010283</c:v>
                </c:pt>
                <c:pt idx="32">
                  <c:v>0.30259365994236309</c:v>
                </c:pt>
                <c:pt idx="33">
                  <c:v>0.33574879227053139</c:v>
                </c:pt>
                <c:pt idx="34">
                  <c:v>0.24714828897338403</c:v>
                </c:pt>
                <c:pt idx="35">
                  <c:v>0.16906474820143885</c:v>
                </c:pt>
                <c:pt idx="36">
                  <c:v>0.11857707509881422</c:v>
                </c:pt>
                <c:pt idx="37">
                  <c:v>0.14126394052044611</c:v>
                </c:pt>
                <c:pt idx="38">
                  <c:v>0.17777777777777778</c:v>
                </c:pt>
                <c:pt idx="39">
                  <c:v>0.28040540540540543</c:v>
                </c:pt>
                <c:pt idx="40">
                  <c:v>0.33070866141732286</c:v>
                </c:pt>
                <c:pt idx="41">
                  <c:v>0.32369942196531792</c:v>
                </c:pt>
                <c:pt idx="42">
                  <c:v>0.28791208791208789</c:v>
                </c:pt>
                <c:pt idx="43">
                  <c:v>0.31343283582089554</c:v>
                </c:pt>
                <c:pt idx="44">
                  <c:v>0.32947976878612717</c:v>
                </c:pt>
                <c:pt idx="45">
                  <c:v>0.29310344827586204</c:v>
                </c:pt>
                <c:pt idx="46">
                  <c:v>0.25573770491803277</c:v>
                </c:pt>
                <c:pt idx="47">
                  <c:v>0.17808219178082191</c:v>
                </c:pt>
                <c:pt idx="48">
                  <c:v>0.10975609756097561</c:v>
                </c:pt>
                <c:pt idx="49">
                  <c:v>0.11538461538461539</c:v>
                </c:pt>
                <c:pt idx="50">
                  <c:v>0.18374558303886926</c:v>
                </c:pt>
                <c:pt idx="51">
                  <c:v>0.25757575757575757</c:v>
                </c:pt>
                <c:pt idx="52">
                  <c:v>0.29444444444444445</c:v>
                </c:pt>
                <c:pt idx="53">
                  <c:v>0.31266846361185985</c:v>
                </c:pt>
                <c:pt idx="54">
                  <c:v>0.28941176470588237</c:v>
                </c:pt>
                <c:pt idx="55">
                  <c:v>0.32098765432098764</c:v>
                </c:pt>
                <c:pt idx="56">
                  <c:v>0.3188405797101449</c:v>
                </c:pt>
                <c:pt idx="57">
                  <c:v>0.36137071651090341</c:v>
                </c:pt>
                <c:pt idx="58">
                  <c:v>0.24260355029585798</c:v>
                </c:pt>
                <c:pt idx="59">
                  <c:v>0.18146718146718147</c:v>
                </c:pt>
                <c:pt idx="60">
                  <c:v>0.10211267605633803</c:v>
                </c:pt>
                <c:pt idx="61">
                  <c:v>0.11387900355871886</c:v>
                </c:pt>
                <c:pt idx="62">
                  <c:v>0.26845637583892618</c:v>
                </c:pt>
                <c:pt idx="63">
                  <c:v>0.3058103975535168</c:v>
                </c:pt>
                <c:pt idx="64">
                  <c:v>0.3423180592991914</c:v>
                </c:pt>
                <c:pt idx="65">
                  <c:v>0.28333333333333333</c:v>
                </c:pt>
                <c:pt idx="66">
                  <c:v>0.30534351145038169</c:v>
                </c:pt>
                <c:pt idx="67">
                  <c:v>0.28000000000000003</c:v>
                </c:pt>
                <c:pt idx="68">
                  <c:v>0.33884297520661155</c:v>
                </c:pt>
                <c:pt idx="69">
                  <c:v>0.33618233618233617</c:v>
                </c:pt>
                <c:pt idx="70">
                  <c:v>0.22558922558922559</c:v>
                </c:pt>
                <c:pt idx="71">
                  <c:v>0.18884120171673821</c:v>
                </c:pt>
                <c:pt idx="72">
                  <c:v>0.13782051282051283</c:v>
                </c:pt>
                <c:pt idx="73">
                  <c:v>0.13513513513513514</c:v>
                </c:pt>
                <c:pt idx="74">
                  <c:v>0.18088737201365188</c:v>
                </c:pt>
                <c:pt idx="75">
                  <c:v>0.31805157593123207</c:v>
                </c:pt>
                <c:pt idx="76">
                  <c:v>0.33798882681564246</c:v>
                </c:pt>
                <c:pt idx="77">
                  <c:v>0.29533678756476683</c:v>
                </c:pt>
                <c:pt idx="78">
                  <c:v>0.29362880886426596</c:v>
                </c:pt>
                <c:pt idx="79">
                  <c:v>0.29565217391304349</c:v>
                </c:pt>
                <c:pt idx="80">
                  <c:v>0.3267605633802817</c:v>
                </c:pt>
                <c:pt idx="81">
                  <c:v>0.29714285714285715</c:v>
                </c:pt>
                <c:pt idx="82">
                  <c:v>0.25083612040133779</c:v>
                </c:pt>
                <c:pt idx="83">
                  <c:v>0.15827338129496402</c:v>
                </c:pt>
                <c:pt idx="84">
                  <c:v>0.10283687943262411</c:v>
                </c:pt>
                <c:pt idx="85">
                  <c:v>0.12406015037593984</c:v>
                </c:pt>
                <c:pt idx="86">
                  <c:v>0.21501706484641639</c:v>
                </c:pt>
                <c:pt idx="87">
                  <c:v>0.21943573667711599</c:v>
                </c:pt>
                <c:pt idx="88">
                  <c:v>0.30113636363636365</c:v>
                </c:pt>
                <c:pt idx="89">
                  <c:v>0.30653266331658291</c:v>
                </c:pt>
                <c:pt idx="90">
                  <c:v>0.27696078431372551</c:v>
                </c:pt>
                <c:pt idx="91">
                  <c:v>0.30712530712530711</c:v>
                </c:pt>
                <c:pt idx="92">
                  <c:v>0.3128654970760234</c:v>
                </c:pt>
                <c:pt idx="93">
                  <c:v>0.3008595988538682</c:v>
                </c:pt>
                <c:pt idx="94">
                  <c:v>0.23355263157894737</c:v>
                </c:pt>
                <c:pt idx="95">
                  <c:v>0.18604651162790697</c:v>
                </c:pt>
                <c:pt idx="96">
                  <c:v>0.13712374581939799</c:v>
                </c:pt>
                <c:pt idx="97">
                  <c:v>0.12355212355212356</c:v>
                </c:pt>
                <c:pt idx="98">
                  <c:v>0.17293233082706766</c:v>
                </c:pt>
                <c:pt idx="99">
                  <c:v>0.2655367231638418</c:v>
                </c:pt>
                <c:pt idx="100">
                  <c:v>0.30386740331491713</c:v>
                </c:pt>
                <c:pt idx="101">
                  <c:v>0.26578947368421052</c:v>
                </c:pt>
                <c:pt idx="102">
                  <c:v>0.2665036674816626</c:v>
                </c:pt>
                <c:pt idx="103">
                  <c:v>0.29177057356608477</c:v>
                </c:pt>
                <c:pt idx="104">
                  <c:v>0.29819277108433734</c:v>
                </c:pt>
                <c:pt idx="105">
                  <c:v>0.3303834808259587</c:v>
                </c:pt>
                <c:pt idx="106">
                  <c:v>0.28792569659442724</c:v>
                </c:pt>
                <c:pt idx="107">
                  <c:v>0.15</c:v>
                </c:pt>
                <c:pt idx="108">
                  <c:v>0.11618257261410789</c:v>
                </c:pt>
                <c:pt idx="109">
                  <c:v>0.15331010452961671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26-4FF4-8D30-ED9C3CAE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412936"/>
        <c:axId val="450404312"/>
      </c:lineChart>
      <c:catAx>
        <c:axId val="450412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04312"/>
        <c:crosses val="autoZero"/>
        <c:auto val="1"/>
        <c:lblAlgn val="ctr"/>
        <c:lblOffset val="100"/>
        <c:noMultiLvlLbl val="0"/>
      </c:catAx>
      <c:valAx>
        <c:axId val="45040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Water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Utilities!$M$4:$M$113</c:f>
              <c:numCache>
                <c:formatCode>General</c:formatCode>
                <c:ptCount val="110"/>
                <c:pt idx="0">
                  <c:v>6846</c:v>
                </c:pt>
                <c:pt idx="1">
                  <c:v>2571</c:v>
                </c:pt>
                <c:pt idx="2">
                  <c:v>5478</c:v>
                </c:pt>
                <c:pt idx="3">
                  <c:v>1307</c:v>
                </c:pt>
                <c:pt idx="4">
                  <c:v>2744</c:v>
                </c:pt>
                <c:pt idx="5">
                  <c:v>8931</c:v>
                </c:pt>
                <c:pt idx="6">
                  <c:v>10988</c:v>
                </c:pt>
                <c:pt idx="7">
                  <c:v>23300</c:v>
                </c:pt>
                <c:pt idx="8">
                  <c:v>18558</c:v>
                </c:pt>
                <c:pt idx="9">
                  <c:v>17336</c:v>
                </c:pt>
                <c:pt idx="10">
                  <c:v>10697</c:v>
                </c:pt>
                <c:pt idx="11">
                  <c:v>6937</c:v>
                </c:pt>
                <c:pt idx="12">
                  <c:v>6551</c:v>
                </c:pt>
                <c:pt idx="13">
                  <c:v>1703</c:v>
                </c:pt>
                <c:pt idx="14">
                  <c:v>4846</c:v>
                </c:pt>
                <c:pt idx="15">
                  <c:v>4192</c:v>
                </c:pt>
                <c:pt idx="16">
                  <c:v>10677</c:v>
                </c:pt>
                <c:pt idx="17">
                  <c:v>8909</c:v>
                </c:pt>
                <c:pt idx="18">
                  <c:v>8197</c:v>
                </c:pt>
                <c:pt idx="19">
                  <c:v>15879</c:v>
                </c:pt>
                <c:pt idx="20">
                  <c:v>11631</c:v>
                </c:pt>
                <c:pt idx="21">
                  <c:v>2572</c:v>
                </c:pt>
                <c:pt idx="22">
                  <c:v>2356</c:v>
                </c:pt>
                <c:pt idx="23">
                  <c:v>1237</c:v>
                </c:pt>
                <c:pt idx="24">
                  <c:v>1157</c:v>
                </c:pt>
                <c:pt idx="25">
                  <c:v>5100</c:v>
                </c:pt>
                <c:pt idx="26">
                  <c:v>2093</c:v>
                </c:pt>
                <c:pt idx="27">
                  <c:v>2212</c:v>
                </c:pt>
                <c:pt idx="28">
                  <c:v>2758</c:v>
                </c:pt>
                <c:pt idx="29">
                  <c:v>6533</c:v>
                </c:pt>
                <c:pt idx="30">
                  <c:v>15477</c:v>
                </c:pt>
                <c:pt idx="31">
                  <c:v>12388</c:v>
                </c:pt>
                <c:pt idx="32">
                  <c:v>16267</c:v>
                </c:pt>
                <c:pt idx="33">
                  <c:v>5543</c:v>
                </c:pt>
                <c:pt idx="34">
                  <c:v>7331</c:v>
                </c:pt>
                <c:pt idx="35">
                  <c:v>4093</c:v>
                </c:pt>
                <c:pt idx="36">
                  <c:v>3538</c:v>
                </c:pt>
                <c:pt idx="37">
                  <c:v>3229</c:v>
                </c:pt>
                <c:pt idx="38">
                  <c:v>2088</c:v>
                </c:pt>
                <c:pt idx="39">
                  <c:v>4227</c:v>
                </c:pt>
                <c:pt idx="40">
                  <c:v>9369</c:v>
                </c:pt>
                <c:pt idx="41">
                  <c:v>9813</c:v>
                </c:pt>
                <c:pt idx="42">
                  <c:v>18570</c:v>
                </c:pt>
                <c:pt idx="43">
                  <c:v>21353</c:v>
                </c:pt>
                <c:pt idx="44">
                  <c:v>11558</c:v>
                </c:pt>
                <c:pt idx="45">
                  <c:v>6090</c:v>
                </c:pt>
                <c:pt idx="46">
                  <c:v>9248</c:v>
                </c:pt>
                <c:pt idx="47">
                  <c:v>6693</c:v>
                </c:pt>
                <c:pt idx="48">
                  <c:v>3203</c:v>
                </c:pt>
                <c:pt idx="49">
                  <c:v>3719</c:v>
                </c:pt>
                <c:pt idx="50">
                  <c:v>4287</c:v>
                </c:pt>
                <c:pt idx="51">
                  <c:v>5227</c:v>
                </c:pt>
                <c:pt idx="52">
                  <c:v>7968</c:v>
                </c:pt>
                <c:pt idx="53">
                  <c:v>10084</c:v>
                </c:pt>
                <c:pt idx="54">
                  <c:v>29626</c:v>
                </c:pt>
                <c:pt idx="55">
                  <c:v>1266</c:v>
                </c:pt>
                <c:pt idx="56">
                  <c:v>14789</c:v>
                </c:pt>
                <c:pt idx="57">
                  <c:v>4130</c:v>
                </c:pt>
                <c:pt idx="58">
                  <c:v>8887</c:v>
                </c:pt>
                <c:pt idx="59">
                  <c:v>1786</c:v>
                </c:pt>
                <c:pt idx="60">
                  <c:v>2311</c:v>
                </c:pt>
                <c:pt idx="61">
                  <c:v>3277</c:v>
                </c:pt>
                <c:pt idx="62">
                  <c:v>2851</c:v>
                </c:pt>
                <c:pt idx="63">
                  <c:v>10323</c:v>
                </c:pt>
                <c:pt idx="64">
                  <c:v>12014</c:v>
                </c:pt>
                <c:pt idx="65">
                  <c:v>13376</c:v>
                </c:pt>
                <c:pt idx="66">
                  <c:v>16372</c:v>
                </c:pt>
                <c:pt idx="67">
                  <c:v>19801</c:v>
                </c:pt>
                <c:pt idx="68">
                  <c:v>18065</c:v>
                </c:pt>
                <c:pt idx="69">
                  <c:v>15399</c:v>
                </c:pt>
                <c:pt idx="70">
                  <c:v>6498</c:v>
                </c:pt>
                <c:pt idx="71">
                  <c:v>1958</c:v>
                </c:pt>
                <c:pt idx="72">
                  <c:v>1552</c:v>
                </c:pt>
                <c:pt idx="73">
                  <c:v>5435</c:v>
                </c:pt>
                <c:pt idx="74">
                  <c:v>2569</c:v>
                </c:pt>
                <c:pt idx="75">
                  <c:v>7433</c:v>
                </c:pt>
                <c:pt idx="76">
                  <c:v>13812</c:v>
                </c:pt>
                <c:pt idx="77">
                  <c:v>13385</c:v>
                </c:pt>
                <c:pt idx="78">
                  <c:v>27078</c:v>
                </c:pt>
                <c:pt idx="79">
                  <c:v>20172</c:v>
                </c:pt>
                <c:pt idx="80">
                  <c:v>5189</c:v>
                </c:pt>
                <c:pt idx="81">
                  <c:v>8129</c:v>
                </c:pt>
                <c:pt idx="82">
                  <c:v>4843</c:v>
                </c:pt>
                <c:pt idx="83">
                  <c:v>3891</c:v>
                </c:pt>
                <c:pt idx="84">
                  <c:v>2302</c:v>
                </c:pt>
                <c:pt idx="85">
                  <c:v>3654</c:v>
                </c:pt>
                <c:pt idx="86">
                  <c:v>3296</c:v>
                </c:pt>
                <c:pt idx="87">
                  <c:v>1296</c:v>
                </c:pt>
                <c:pt idx="88">
                  <c:v>2590</c:v>
                </c:pt>
                <c:pt idx="89">
                  <c:v>4531</c:v>
                </c:pt>
                <c:pt idx="90">
                  <c:v>6463</c:v>
                </c:pt>
                <c:pt idx="91">
                  <c:v>10490</c:v>
                </c:pt>
                <c:pt idx="92">
                  <c:v>6892</c:v>
                </c:pt>
                <c:pt idx="93">
                  <c:v>9303</c:v>
                </c:pt>
                <c:pt idx="94">
                  <c:v>9033</c:v>
                </c:pt>
                <c:pt idx="95">
                  <c:v>6362</c:v>
                </c:pt>
                <c:pt idx="96">
                  <c:v>1964</c:v>
                </c:pt>
                <c:pt idx="97">
                  <c:v>2510</c:v>
                </c:pt>
                <c:pt idx="98">
                  <c:v>2546</c:v>
                </c:pt>
                <c:pt idx="99">
                  <c:v>2526</c:v>
                </c:pt>
                <c:pt idx="100">
                  <c:v>7220</c:v>
                </c:pt>
                <c:pt idx="101">
                  <c:v>10054</c:v>
                </c:pt>
                <c:pt idx="102">
                  <c:v>8163</c:v>
                </c:pt>
                <c:pt idx="103">
                  <c:v>17769</c:v>
                </c:pt>
                <c:pt idx="104">
                  <c:v>3128</c:v>
                </c:pt>
                <c:pt idx="105">
                  <c:v>22091</c:v>
                </c:pt>
                <c:pt idx="106">
                  <c:v>7980</c:v>
                </c:pt>
                <c:pt idx="107">
                  <c:v>2402</c:v>
                </c:pt>
                <c:pt idx="108">
                  <c:v>3842</c:v>
                </c:pt>
                <c:pt idx="109">
                  <c:v>2827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C-4DBB-A70A-1F2DE0EE6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707520"/>
        <c:axId val="591707912"/>
      </c:lineChart>
      <c:catAx>
        <c:axId val="59170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07912"/>
        <c:crosses val="autoZero"/>
        <c:auto val="1"/>
        <c:lblAlgn val="ctr"/>
        <c:lblOffset val="100"/>
        <c:noMultiLvlLbl val="0"/>
      </c:catAx>
      <c:valAx>
        <c:axId val="59170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0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21</xdr:col>
      <xdr:colOff>304800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5693605-55F6-42BA-AF79-853DBF592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29</xdr:col>
      <xdr:colOff>304800</xdr:colOff>
      <xdr:row>18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5D6D0E4A-F7BB-4B28-9EB6-EDEB2898B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304800</xdr:colOff>
      <xdr:row>34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6CC699DF-CCAB-492C-BFA0-1BD7A4DFD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19</xdr:row>
      <xdr:rowOff>0</xdr:rowOff>
    </xdr:from>
    <xdr:to>
      <xdr:col>29</xdr:col>
      <xdr:colOff>304800</xdr:colOff>
      <xdr:row>34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43C24DF2-D433-4D24-8D49-3B8889A21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19</xdr:row>
      <xdr:rowOff>0</xdr:rowOff>
    </xdr:from>
    <xdr:to>
      <xdr:col>37</xdr:col>
      <xdr:colOff>304800</xdr:colOff>
      <xdr:row>34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6CC699DF-CCAB-492C-BFA0-1BD7A4DFD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21</xdr:col>
      <xdr:colOff>304800</xdr:colOff>
      <xdr:row>50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52D23BA5-D2A2-41B5-A077-97F4054A5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91" sqref="Q91"/>
    </sheetView>
  </sheetViews>
  <sheetFormatPr defaultRowHeight="15" x14ac:dyDescent="0.25"/>
  <cols>
    <col min="1" max="1" width="10.42578125" bestFit="1" customWidth="1"/>
    <col min="5" max="5" width="9.85546875" bestFit="1" customWidth="1"/>
    <col min="7" max="7" width="9.85546875" bestFit="1" customWidth="1"/>
  </cols>
  <sheetData>
    <row r="1" spans="1:13" x14ac:dyDescent="0.25">
      <c r="B1" t="s">
        <v>7</v>
      </c>
      <c r="C1" t="s">
        <v>7</v>
      </c>
      <c r="D1" t="s">
        <v>7</v>
      </c>
      <c r="E1" t="s">
        <v>7</v>
      </c>
      <c r="F1" t="s">
        <v>10</v>
      </c>
      <c r="G1" t="s">
        <v>8</v>
      </c>
      <c r="H1" t="s">
        <v>7</v>
      </c>
      <c r="I1" t="s">
        <v>7</v>
      </c>
      <c r="J1" t="s">
        <v>7</v>
      </c>
      <c r="K1" t="s">
        <v>7</v>
      </c>
      <c r="L1" t="s">
        <v>11</v>
      </c>
      <c r="M1" t="s">
        <v>8</v>
      </c>
    </row>
    <row r="2" spans="1:13" x14ac:dyDescent="0.25">
      <c r="A2" t="s">
        <v>16</v>
      </c>
      <c r="B2" t="s">
        <v>6</v>
      </c>
      <c r="C2" t="s">
        <v>5</v>
      </c>
      <c r="D2" t="s">
        <v>4</v>
      </c>
      <c r="E2" t="s">
        <v>3</v>
      </c>
      <c r="F2" t="s">
        <v>15</v>
      </c>
      <c r="G2" t="s">
        <v>14</v>
      </c>
      <c r="H2" t="s">
        <v>0</v>
      </c>
      <c r="I2" t="s">
        <v>1</v>
      </c>
      <c r="J2" t="s">
        <v>2</v>
      </c>
      <c r="K2" t="s">
        <v>13</v>
      </c>
      <c r="L2" t="s">
        <v>12</v>
      </c>
      <c r="M2" t="s">
        <v>9</v>
      </c>
    </row>
    <row r="3" spans="1:13" x14ac:dyDescent="0.25">
      <c r="A3" s="1">
        <v>39963</v>
      </c>
      <c r="B3">
        <v>1872</v>
      </c>
      <c r="C3">
        <v>3195</v>
      </c>
      <c r="D3">
        <v>888</v>
      </c>
      <c r="E3">
        <v>1161</v>
      </c>
      <c r="F3">
        <v>4362</v>
      </c>
      <c r="G3">
        <v>1464727</v>
      </c>
    </row>
    <row r="4" spans="1:13" x14ac:dyDescent="0.25">
      <c r="A4" s="1">
        <v>39991</v>
      </c>
      <c r="B4">
        <v>2030</v>
      </c>
      <c r="C4">
        <v>3663</v>
      </c>
      <c r="D4">
        <v>906</v>
      </c>
      <c r="E4">
        <v>1191</v>
      </c>
      <c r="F4">
        <v>4609</v>
      </c>
      <c r="G4">
        <v>1471573</v>
      </c>
      <c r="H4">
        <f>B4-B3</f>
        <v>158</v>
      </c>
      <c r="I4">
        <f t="shared" ref="I4:M19" si="0">C4-C3</f>
        <v>468</v>
      </c>
      <c r="J4">
        <f t="shared" si="0"/>
        <v>18</v>
      </c>
      <c r="K4">
        <f t="shared" si="0"/>
        <v>30</v>
      </c>
      <c r="L4" s="2">
        <f>(E4-E3)/(F4-F3)</f>
        <v>0.1214574898785425</v>
      </c>
      <c r="M4">
        <f t="shared" si="0"/>
        <v>6846</v>
      </c>
    </row>
    <row r="5" spans="1:13" x14ac:dyDescent="0.25">
      <c r="A5" s="1">
        <v>40024</v>
      </c>
      <c r="B5">
        <v>2196</v>
      </c>
      <c r="C5">
        <v>4200</v>
      </c>
      <c r="D5">
        <v>932</v>
      </c>
      <c r="E5">
        <v>1227</v>
      </c>
      <c r="F5">
        <v>4895</v>
      </c>
      <c r="G5">
        <v>1474144</v>
      </c>
      <c r="H5">
        <f t="shared" ref="H5:K68" si="1">B5-B4</f>
        <v>166</v>
      </c>
      <c r="I5">
        <f t="shared" si="0"/>
        <v>537</v>
      </c>
      <c r="J5">
        <f t="shared" si="0"/>
        <v>26</v>
      </c>
      <c r="K5">
        <f t="shared" si="0"/>
        <v>36</v>
      </c>
      <c r="L5" s="2">
        <f t="shared" ref="L5:L68" si="2">(E5-E4)/(F5-F4)</f>
        <v>0.12587412587412589</v>
      </c>
      <c r="M5">
        <f t="shared" si="0"/>
        <v>2571</v>
      </c>
    </row>
    <row r="6" spans="1:13" x14ac:dyDescent="0.25">
      <c r="A6" s="1">
        <v>40055</v>
      </c>
      <c r="B6">
        <v>2230</v>
      </c>
      <c r="C6">
        <v>4543</v>
      </c>
      <c r="D6">
        <v>978</v>
      </c>
      <c r="E6">
        <v>1286</v>
      </c>
      <c r="F6">
        <v>5194</v>
      </c>
      <c r="G6">
        <v>1479622</v>
      </c>
      <c r="H6">
        <f t="shared" si="1"/>
        <v>34</v>
      </c>
      <c r="I6">
        <f t="shared" si="0"/>
        <v>343</v>
      </c>
      <c r="J6">
        <f t="shared" si="0"/>
        <v>46</v>
      </c>
      <c r="K6">
        <f t="shared" si="0"/>
        <v>59</v>
      </c>
      <c r="L6" s="2">
        <f t="shared" si="2"/>
        <v>0.19732441471571907</v>
      </c>
      <c r="M6">
        <f t="shared" si="0"/>
        <v>5478</v>
      </c>
    </row>
    <row r="7" spans="1:13" x14ac:dyDescent="0.25">
      <c r="A7" s="1">
        <v>40085</v>
      </c>
      <c r="B7">
        <v>2406</v>
      </c>
      <c r="C7">
        <v>4865</v>
      </c>
      <c r="D7">
        <v>1042</v>
      </c>
      <c r="E7">
        <v>1366</v>
      </c>
      <c r="F7">
        <v>5518</v>
      </c>
      <c r="G7">
        <v>1480929</v>
      </c>
      <c r="H7">
        <f t="shared" si="1"/>
        <v>176</v>
      </c>
      <c r="I7">
        <f t="shared" si="0"/>
        <v>322</v>
      </c>
      <c r="J7">
        <f t="shared" si="0"/>
        <v>64</v>
      </c>
      <c r="K7">
        <f t="shared" si="0"/>
        <v>80</v>
      </c>
      <c r="L7" s="2">
        <f t="shared" si="2"/>
        <v>0.24691358024691357</v>
      </c>
      <c r="M7">
        <f t="shared" si="0"/>
        <v>1307</v>
      </c>
    </row>
    <row r="8" spans="1:13" x14ac:dyDescent="0.25">
      <c r="A8" s="1">
        <v>40116</v>
      </c>
      <c r="B8">
        <v>2500</v>
      </c>
      <c r="C8">
        <v>5047</v>
      </c>
      <c r="D8">
        <v>1137</v>
      </c>
      <c r="E8">
        <v>1478</v>
      </c>
      <c r="F8">
        <v>5889</v>
      </c>
      <c r="G8">
        <v>1483673</v>
      </c>
      <c r="H8">
        <f t="shared" si="1"/>
        <v>94</v>
      </c>
      <c r="I8">
        <f t="shared" si="0"/>
        <v>182</v>
      </c>
      <c r="J8">
        <f t="shared" si="0"/>
        <v>95</v>
      </c>
      <c r="K8">
        <f t="shared" si="0"/>
        <v>112</v>
      </c>
      <c r="L8" s="2">
        <f t="shared" si="2"/>
        <v>0.30188679245283018</v>
      </c>
      <c r="M8">
        <f t="shared" si="0"/>
        <v>2744</v>
      </c>
    </row>
    <row r="9" spans="1:13" x14ac:dyDescent="0.25">
      <c r="A9" s="1">
        <v>40146</v>
      </c>
      <c r="B9">
        <v>2556</v>
      </c>
      <c r="C9">
        <v>5047</v>
      </c>
      <c r="D9">
        <v>1230</v>
      </c>
      <c r="E9">
        <v>1590</v>
      </c>
      <c r="F9">
        <v>6270</v>
      </c>
      <c r="G9">
        <v>1492604</v>
      </c>
      <c r="H9">
        <f t="shared" si="1"/>
        <v>56</v>
      </c>
      <c r="I9">
        <f t="shared" si="0"/>
        <v>0</v>
      </c>
      <c r="J9">
        <f t="shared" si="0"/>
        <v>93</v>
      </c>
      <c r="K9">
        <f t="shared" si="0"/>
        <v>112</v>
      </c>
      <c r="L9" s="2">
        <f t="shared" si="2"/>
        <v>0.29396325459317585</v>
      </c>
      <c r="M9">
        <f t="shared" si="0"/>
        <v>8931</v>
      </c>
    </row>
    <row r="10" spans="1:13" x14ac:dyDescent="0.25">
      <c r="A10" s="1">
        <v>40174</v>
      </c>
      <c r="B10">
        <v>2651</v>
      </c>
      <c r="C10">
        <v>5047</v>
      </c>
      <c r="D10">
        <v>1323</v>
      </c>
      <c r="E10">
        <v>1702</v>
      </c>
      <c r="F10">
        <v>6641</v>
      </c>
      <c r="G10">
        <v>1503592</v>
      </c>
      <c r="H10">
        <f t="shared" si="1"/>
        <v>95</v>
      </c>
      <c r="I10">
        <f t="shared" si="0"/>
        <v>0</v>
      </c>
      <c r="J10">
        <f t="shared" si="0"/>
        <v>93</v>
      </c>
      <c r="K10">
        <f t="shared" si="0"/>
        <v>112</v>
      </c>
      <c r="L10" s="2">
        <f t="shared" si="2"/>
        <v>0.30188679245283018</v>
      </c>
      <c r="M10">
        <f t="shared" si="0"/>
        <v>10988</v>
      </c>
    </row>
    <row r="11" spans="1:13" x14ac:dyDescent="0.25">
      <c r="A11" s="1">
        <v>40209</v>
      </c>
      <c r="B11">
        <v>2753</v>
      </c>
      <c r="C11">
        <v>5090</v>
      </c>
      <c r="D11">
        <v>1448</v>
      </c>
      <c r="E11">
        <v>1858</v>
      </c>
      <c r="F11">
        <v>7100</v>
      </c>
      <c r="G11">
        <v>1526892</v>
      </c>
      <c r="H11">
        <f t="shared" si="1"/>
        <v>102</v>
      </c>
      <c r="I11">
        <f t="shared" si="0"/>
        <v>43</v>
      </c>
      <c r="J11">
        <f t="shared" si="0"/>
        <v>125</v>
      </c>
      <c r="K11">
        <f t="shared" si="0"/>
        <v>156</v>
      </c>
      <c r="L11" s="2">
        <f t="shared" si="2"/>
        <v>0.33986928104575165</v>
      </c>
      <c r="M11">
        <f t="shared" si="0"/>
        <v>23300</v>
      </c>
    </row>
    <row r="12" spans="1:13" x14ac:dyDescent="0.25">
      <c r="A12" s="1">
        <v>40237</v>
      </c>
      <c r="B12">
        <v>2870</v>
      </c>
      <c r="C12">
        <v>5145</v>
      </c>
      <c r="D12">
        <v>1536</v>
      </c>
      <c r="E12">
        <v>1977</v>
      </c>
      <c r="F12">
        <v>7446</v>
      </c>
      <c r="G12">
        <v>1545450</v>
      </c>
      <c r="H12">
        <f t="shared" si="1"/>
        <v>117</v>
      </c>
      <c r="I12">
        <f t="shared" si="0"/>
        <v>55</v>
      </c>
      <c r="J12">
        <f t="shared" si="0"/>
        <v>88</v>
      </c>
      <c r="K12">
        <f t="shared" si="0"/>
        <v>119</v>
      </c>
      <c r="L12" s="2">
        <f t="shared" si="2"/>
        <v>0.34393063583815031</v>
      </c>
      <c r="M12">
        <f t="shared" si="0"/>
        <v>18558</v>
      </c>
    </row>
    <row r="13" spans="1:13" x14ac:dyDescent="0.25">
      <c r="A13" s="1">
        <v>40267</v>
      </c>
      <c r="B13">
        <v>2991</v>
      </c>
      <c r="C13">
        <v>5254</v>
      </c>
      <c r="D13">
        <v>1621</v>
      </c>
      <c r="E13">
        <v>2089</v>
      </c>
      <c r="F13">
        <v>7787</v>
      </c>
      <c r="G13">
        <v>1562786</v>
      </c>
      <c r="H13">
        <f t="shared" si="1"/>
        <v>121</v>
      </c>
      <c r="I13">
        <f t="shared" si="0"/>
        <v>109</v>
      </c>
      <c r="J13">
        <f t="shared" si="0"/>
        <v>85</v>
      </c>
      <c r="K13">
        <f t="shared" si="0"/>
        <v>112</v>
      </c>
      <c r="L13" s="2">
        <f t="shared" si="2"/>
        <v>0.3284457478005865</v>
      </c>
      <c r="M13">
        <f t="shared" si="0"/>
        <v>17336</v>
      </c>
    </row>
    <row r="14" spans="1:13" x14ac:dyDescent="0.25">
      <c r="A14" s="1">
        <v>40299</v>
      </c>
      <c r="B14">
        <v>3134</v>
      </c>
      <c r="C14">
        <v>5390</v>
      </c>
      <c r="D14">
        <v>1684</v>
      </c>
      <c r="E14">
        <v>2176</v>
      </c>
      <c r="F14">
        <v>8122</v>
      </c>
      <c r="G14">
        <v>1573483</v>
      </c>
      <c r="H14">
        <f t="shared" si="1"/>
        <v>143</v>
      </c>
      <c r="I14">
        <f t="shared" si="0"/>
        <v>136</v>
      </c>
      <c r="J14">
        <f t="shared" si="0"/>
        <v>63</v>
      </c>
      <c r="K14">
        <f t="shared" si="0"/>
        <v>87</v>
      </c>
      <c r="L14" s="2">
        <f t="shared" si="2"/>
        <v>0.25970149253731345</v>
      </c>
      <c r="M14">
        <f t="shared" si="0"/>
        <v>10697</v>
      </c>
    </row>
    <row r="15" spans="1:13" x14ac:dyDescent="0.25">
      <c r="A15" s="1">
        <v>40328</v>
      </c>
      <c r="B15">
        <v>3282</v>
      </c>
      <c r="C15">
        <v>5783</v>
      </c>
      <c r="D15">
        <v>1719</v>
      </c>
      <c r="E15">
        <v>2225</v>
      </c>
      <c r="F15">
        <v>8379</v>
      </c>
      <c r="G15">
        <v>1580420</v>
      </c>
      <c r="H15">
        <f t="shared" si="1"/>
        <v>148</v>
      </c>
      <c r="I15">
        <f t="shared" si="0"/>
        <v>393</v>
      </c>
      <c r="J15">
        <f t="shared" si="0"/>
        <v>35</v>
      </c>
      <c r="K15">
        <f>E15-E14</f>
        <v>49</v>
      </c>
      <c r="L15" s="2">
        <f t="shared" si="2"/>
        <v>0.19066147859922178</v>
      </c>
      <c r="M15">
        <f t="shared" si="0"/>
        <v>6937</v>
      </c>
    </row>
    <row r="16" spans="1:13" x14ac:dyDescent="0.25">
      <c r="A16" s="1">
        <v>40362</v>
      </c>
      <c r="B16">
        <v>3534</v>
      </c>
      <c r="C16">
        <v>6422</v>
      </c>
      <c r="D16">
        <v>1741</v>
      </c>
      <c r="E16">
        <v>2262</v>
      </c>
      <c r="F16">
        <v>8675</v>
      </c>
      <c r="G16">
        <v>1586971</v>
      </c>
      <c r="H16">
        <f t="shared" si="1"/>
        <v>252</v>
      </c>
      <c r="I16">
        <f t="shared" si="0"/>
        <v>639</v>
      </c>
      <c r="J16">
        <f t="shared" si="0"/>
        <v>22</v>
      </c>
      <c r="K16">
        <f t="shared" si="0"/>
        <v>37</v>
      </c>
      <c r="L16" s="2">
        <f t="shared" si="2"/>
        <v>0.125</v>
      </c>
      <c r="M16">
        <f t="shared" si="0"/>
        <v>6551</v>
      </c>
    </row>
    <row r="17" spans="1:13" x14ac:dyDescent="0.25">
      <c r="A17" s="1">
        <v>40384</v>
      </c>
      <c r="B17">
        <v>3705</v>
      </c>
      <c r="C17">
        <v>6907</v>
      </c>
      <c r="D17">
        <v>1757</v>
      </c>
      <c r="E17">
        <v>2286</v>
      </c>
      <c r="F17">
        <v>8865</v>
      </c>
      <c r="G17">
        <v>1588674</v>
      </c>
      <c r="H17">
        <f t="shared" si="1"/>
        <v>171</v>
      </c>
      <c r="I17">
        <f t="shared" si="0"/>
        <v>485</v>
      </c>
      <c r="J17">
        <f t="shared" si="0"/>
        <v>16</v>
      </c>
      <c r="K17">
        <f t="shared" si="0"/>
        <v>24</v>
      </c>
      <c r="L17" s="2">
        <f t="shared" si="2"/>
        <v>0.12631578947368421</v>
      </c>
      <c r="M17">
        <f t="shared" si="0"/>
        <v>1703</v>
      </c>
    </row>
    <row r="18" spans="1:13" x14ac:dyDescent="0.25">
      <c r="A18" s="1">
        <v>40419</v>
      </c>
      <c r="B18">
        <v>3952</v>
      </c>
      <c r="C18">
        <v>7666</v>
      </c>
      <c r="D18">
        <v>1795</v>
      </c>
      <c r="E18">
        <v>2344</v>
      </c>
      <c r="F18">
        <v>9202</v>
      </c>
      <c r="G18">
        <v>1593520</v>
      </c>
      <c r="H18">
        <f t="shared" si="1"/>
        <v>247</v>
      </c>
      <c r="I18">
        <f t="shared" si="0"/>
        <v>759</v>
      </c>
      <c r="J18">
        <f t="shared" si="0"/>
        <v>38</v>
      </c>
      <c r="K18">
        <f t="shared" si="0"/>
        <v>58</v>
      </c>
      <c r="L18" s="2">
        <f t="shared" si="2"/>
        <v>0.17210682492581603</v>
      </c>
      <c r="M18">
        <f t="shared" si="0"/>
        <v>4846</v>
      </c>
    </row>
    <row r="19" spans="1:13" x14ac:dyDescent="0.25">
      <c r="A19" s="1">
        <v>40454</v>
      </c>
      <c r="B19">
        <v>4098</v>
      </c>
      <c r="C19">
        <v>8090</v>
      </c>
      <c r="D19">
        <v>1861</v>
      </c>
      <c r="E19">
        <v>2430</v>
      </c>
      <c r="F19">
        <v>9562</v>
      </c>
      <c r="G19">
        <v>1597712</v>
      </c>
      <c r="H19">
        <f t="shared" si="1"/>
        <v>146</v>
      </c>
      <c r="I19">
        <f t="shared" si="0"/>
        <v>424</v>
      </c>
      <c r="J19">
        <f t="shared" si="0"/>
        <v>66</v>
      </c>
      <c r="K19">
        <f t="shared" si="0"/>
        <v>86</v>
      </c>
      <c r="L19" s="2">
        <f t="shared" si="2"/>
        <v>0.2388888888888889</v>
      </c>
      <c r="M19">
        <f t="shared" si="0"/>
        <v>4192</v>
      </c>
    </row>
    <row r="20" spans="1:13" x14ac:dyDescent="0.25">
      <c r="A20" s="1">
        <v>40482</v>
      </c>
      <c r="B20">
        <v>4219</v>
      </c>
      <c r="C20">
        <v>8345</v>
      </c>
      <c r="D20">
        <v>1938</v>
      </c>
      <c r="E20">
        <v>2534</v>
      </c>
      <c r="F20">
        <v>9904</v>
      </c>
      <c r="G20">
        <v>1608389</v>
      </c>
      <c r="H20">
        <f t="shared" si="1"/>
        <v>121</v>
      </c>
      <c r="I20">
        <f t="shared" si="1"/>
        <v>255</v>
      </c>
      <c r="J20">
        <f t="shared" si="1"/>
        <v>77</v>
      </c>
      <c r="K20">
        <f t="shared" si="1"/>
        <v>104</v>
      </c>
      <c r="L20" s="2">
        <f t="shared" si="2"/>
        <v>0.30409356725146197</v>
      </c>
      <c r="M20">
        <f t="shared" ref="M20:M83" si="3">G20-G19</f>
        <v>10677</v>
      </c>
    </row>
    <row r="21" spans="1:13" x14ac:dyDescent="0.25">
      <c r="A21" s="1">
        <v>40511</v>
      </c>
      <c r="B21">
        <v>4312</v>
      </c>
      <c r="C21">
        <v>8415</v>
      </c>
      <c r="D21">
        <v>2017</v>
      </c>
      <c r="E21">
        <v>2635</v>
      </c>
      <c r="F21">
        <v>10277</v>
      </c>
      <c r="G21">
        <v>1617298</v>
      </c>
      <c r="H21">
        <f t="shared" si="1"/>
        <v>93</v>
      </c>
      <c r="I21">
        <f t="shared" si="1"/>
        <v>70</v>
      </c>
      <c r="J21">
        <f t="shared" si="1"/>
        <v>79</v>
      </c>
      <c r="K21">
        <f t="shared" si="1"/>
        <v>101</v>
      </c>
      <c r="L21" s="2">
        <f t="shared" si="2"/>
        <v>0.27077747989276141</v>
      </c>
      <c r="M21">
        <f t="shared" si="3"/>
        <v>8909</v>
      </c>
    </row>
    <row r="22" spans="1:13" x14ac:dyDescent="0.25">
      <c r="A22" s="1">
        <v>40543</v>
      </c>
      <c r="B22">
        <v>4403</v>
      </c>
      <c r="C22">
        <v>8415</v>
      </c>
      <c r="D22">
        <v>2110</v>
      </c>
      <c r="E22">
        <v>2752</v>
      </c>
      <c r="F22">
        <v>10699</v>
      </c>
      <c r="G22">
        <v>1625495</v>
      </c>
      <c r="H22">
        <f t="shared" si="1"/>
        <v>91</v>
      </c>
      <c r="I22">
        <f t="shared" si="1"/>
        <v>0</v>
      </c>
      <c r="J22">
        <f t="shared" si="1"/>
        <v>93</v>
      </c>
      <c r="K22">
        <f t="shared" si="1"/>
        <v>117</v>
      </c>
      <c r="L22" s="2">
        <f t="shared" si="2"/>
        <v>0.2772511848341232</v>
      </c>
      <c r="M22">
        <f t="shared" si="3"/>
        <v>8197</v>
      </c>
    </row>
    <row r="23" spans="1:13" x14ac:dyDescent="0.25">
      <c r="A23" s="1">
        <v>40574</v>
      </c>
      <c r="B23">
        <v>4506</v>
      </c>
      <c r="C23">
        <v>8421</v>
      </c>
      <c r="D23">
        <v>2214</v>
      </c>
      <c r="E23">
        <v>2880</v>
      </c>
      <c r="F23">
        <v>11104</v>
      </c>
      <c r="G23">
        <v>1641374</v>
      </c>
      <c r="H23">
        <f t="shared" si="1"/>
        <v>103</v>
      </c>
      <c r="I23">
        <f t="shared" si="1"/>
        <v>6</v>
      </c>
      <c r="J23">
        <f t="shared" si="1"/>
        <v>104</v>
      </c>
      <c r="K23">
        <f t="shared" si="1"/>
        <v>128</v>
      </c>
      <c r="L23" s="2">
        <f t="shared" si="2"/>
        <v>0.31604938271604938</v>
      </c>
      <c r="M23">
        <f t="shared" si="3"/>
        <v>15879</v>
      </c>
    </row>
    <row r="24" spans="1:13" x14ac:dyDescent="0.25">
      <c r="A24" s="1">
        <v>40602</v>
      </c>
      <c r="B24">
        <v>4592</v>
      </c>
      <c r="C24">
        <v>8421</v>
      </c>
      <c r="D24">
        <v>2299</v>
      </c>
      <c r="E24">
        <v>2986</v>
      </c>
      <c r="F24">
        <v>11448</v>
      </c>
      <c r="G24">
        <v>1653005</v>
      </c>
      <c r="H24">
        <f t="shared" si="1"/>
        <v>86</v>
      </c>
      <c r="I24">
        <f t="shared" si="1"/>
        <v>0</v>
      </c>
      <c r="J24">
        <f t="shared" si="1"/>
        <v>85</v>
      </c>
      <c r="K24">
        <f t="shared" si="1"/>
        <v>106</v>
      </c>
      <c r="L24" s="2">
        <f t="shared" si="2"/>
        <v>0.30813953488372092</v>
      </c>
      <c r="M24">
        <f t="shared" si="3"/>
        <v>11631</v>
      </c>
    </row>
    <row r="25" spans="1:13" x14ac:dyDescent="0.25">
      <c r="A25" s="1">
        <v>40633</v>
      </c>
      <c r="B25">
        <v>4694</v>
      </c>
      <c r="C25">
        <v>8462</v>
      </c>
      <c r="D25">
        <v>2383</v>
      </c>
      <c r="E25">
        <v>3091</v>
      </c>
      <c r="F25">
        <v>11796</v>
      </c>
      <c r="G25">
        <v>1655577</v>
      </c>
      <c r="H25">
        <f t="shared" si="1"/>
        <v>102</v>
      </c>
      <c r="I25">
        <f t="shared" si="1"/>
        <v>41</v>
      </c>
      <c r="J25">
        <f t="shared" si="1"/>
        <v>84</v>
      </c>
      <c r="K25">
        <f t="shared" si="1"/>
        <v>105</v>
      </c>
      <c r="L25" s="2">
        <f t="shared" si="2"/>
        <v>0.30172413793103448</v>
      </c>
      <c r="M25">
        <f t="shared" si="3"/>
        <v>2572</v>
      </c>
    </row>
    <row r="26" spans="1:13" x14ac:dyDescent="0.25">
      <c r="A26" s="1">
        <v>40664</v>
      </c>
      <c r="B26">
        <v>4820</v>
      </c>
      <c r="C26">
        <v>8595</v>
      </c>
      <c r="D26">
        <v>2452</v>
      </c>
      <c r="E26">
        <v>3179</v>
      </c>
      <c r="F26">
        <v>12115</v>
      </c>
      <c r="G26">
        <v>1657933</v>
      </c>
      <c r="H26">
        <f t="shared" si="1"/>
        <v>126</v>
      </c>
      <c r="I26">
        <f t="shared" si="1"/>
        <v>133</v>
      </c>
      <c r="J26">
        <f t="shared" si="1"/>
        <v>69</v>
      </c>
      <c r="K26">
        <f t="shared" si="1"/>
        <v>88</v>
      </c>
      <c r="L26" s="2">
        <f t="shared" si="2"/>
        <v>0.27586206896551724</v>
      </c>
      <c r="M26">
        <f t="shared" si="3"/>
        <v>2356</v>
      </c>
    </row>
    <row r="27" spans="1:13" x14ac:dyDescent="0.25">
      <c r="A27" s="1">
        <v>40692</v>
      </c>
      <c r="B27">
        <v>4930</v>
      </c>
      <c r="C27">
        <v>8916</v>
      </c>
      <c r="D27">
        <v>2486</v>
      </c>
      <c r="E27">
        <v>3223</v>
      </c>
      <c r="F27">
        <v>12376</v>
      </c>
      <c r="G27">
        <v>1659170</v>
      </c>
      <c r="H27">
        <f t="shared" si="1"/>
        <v>110</v>
      </c>
      <c r="I27">
        <f t="shared" si="1"/>
        <v>321</v>
      </c>
      <c r="J27">
        <f t="shared" si="1"/>
        <v>34</v>
      </c>
      <c r="K27">
        <f t="shared" si="1"/>
        <v>44</v>
      </c>
      <c r="L27" s="2">
        <f t="shared" si="2"/>
        <v>0.16858237547892721</v>
      </c>
      <c r="M27">
        <f t="shared" si="3"/>
        <v>1237</v>
      </c>
    </row>
    <row r="28" spans="1:13" x14ac:dyDescent="0.25">
      <c r="A28" s="1">
        <v>40723</v>
      </c>
      <c r="B28">
        <v>5107</v>
      </c>
      <c r="C28">
        <v>9460</v>
      </c>
      <c r="D28">
        <v>2504</v>
      </c>
      <c r="E28">
        <v>3255</v>
      </c>
      <c r="F28">
        <v>12649</v>
      </c>
      <c r="G28">
        <v>1660327</v>
      </c>
      <c r="H28">
        <f t="shared" si="1"/>
        <v>177</v>
      </c>
      <c r="I28">
        <f t="shared" si="1"/>
        <v>544</v>
      </c>
      <c r="J28">
        <f t="shared" si="1"/>
        <v>18</v>
      </c>
      <c r="K28">
        <f t="shared" si="1"/>
        <v>32</v>
      </c>
      <c r="L28" s="2">
        <f t="shared" si="2"/>
        <v>0.11721611721611722</v>
      </c>
      <c r="M28">
        <f t="shared" si="3"/>
        <v>1157</v>
      </c>
    </row>
    <row r="29" spans="1:13" x14ac:dyDescent="0.25">
      <c r="A29" s="1">
        <v>40755</v>
      </c>
      <c r="B29">
        <v>5483</v>
      </c>
      <c r="C29">
        <v>10221</v>
      </c>
      <c r="D29">
        <v>2525</v>
      </c>
      <c r="E29">
        <v>3293</v>
      </c>
      <c r="F29">
        <v>12930</v>
      </c>
      <c r="G29">
        <v>1665427</v>
      </c>
      <c r="H29">
        <f t="shared" si="1"/>
        <v>376</v>
      </c>
      <c r="I29">
        <f t="shared" si="1"/>
        <v>761</v>
      </c>
      <c r="J29">
        <f t="shared" si="1"/>
        <v>21</v>
      </c>
      <c r="K29">
        <f t="shared" si="1"/>
        <v>38</v>
      </c>
      <c r="L29" s="2">
        <f t="shared" si="2"/>
        <v>0.13523131672597866</v>
      </c>
      <c r="M29">
        <f t="shared" si="3"/>
        <v>5100</v>
      </c>
    </row>
    <row r="30" spans="1:13" x14ac:dyDescent="0.25">
      <c r="A30" s="1">
        <v>40785</v>
      </c>
      <c r="B30">
        <v>5667</v>
      </c>
      <c r="C30">
        <v>10820</v>
      </c>
      <c r="D30">
        <v>2561</v>
      </c>
      <c r="E30">
        <v>3357</v>
      </c>
      <c r="F30">
        <v>13218</v>
      </c>
      <c r="G30">
        <v>1667520</v>
      </c>
      <c r="H30">
        <f t="shared" si="1"/>
        <v>184</v>
      </c>
      <c r="I30">
        <f t="shared" si="1"/>
        <v>599</v>
      </c>
      <c r="J30">
        <f t="shared" si="1"/>
        <v>36</v>
      </c>
      <c r="K30">
        <f t="shared" si="1"/>
        <v>64</v>
      </c>
      <c r="L30" s="2">
        <f t="shared" si="2"/>
        <v>0.22222222222222221</v>
      </c>
      <c r="M30">
        <f t="shared" si="3"/>
        <v>2093</v>
      </c>
    </row>
    <row r="31" spans="1:13" x14ac:dyDescent="0.25">
      <c r="A31" s="1">
        <v>40815</v>
      </c>
      <c r="B31">
        <v>5815</v>
      </c>
      <c r="C31">
        <v>11172</v>
      </c>
      <c r="D31">
        <v>2634</v>
      </c>
      <c r="E31">
        <v>3459</v>
      </c>
      <c r="F31">
        <v>13541</v>
      </c>
      <c r="G31">
        <v>1669732</v>
      </c>
      <c r="H31">
        <f t="shared" si="1"/>
        <v>148</v>
      </c>
      <c r="I31">
        <f t="shared" si="1"/>
        <v>352</v>
      </c>
      <c r="J31">
        <f t="shared" si="1"/>
        <v>73</v>
      </c>
      <c r="K31">
        <f t="shared" si="1"/>
        <v>102</v>
      </c>
      <c r="L31" s="2">
        <f t="shared" si="2"/>
        <v>0.31578947368421051</v>
      </c>
      <c r="M31">
        <f t="shared" si="3"/>
        <v>2212</v>
      </c>
    </row>
    <row r="32" spans="1:13" x14ac:dyDescent="0.25">
      <c r="A32" s="1">
        <v>40847</v>
      </c>
      <c r="B32">
        <v>5976</v>
      </c>
      <c r="C32">
        <v>11456</v>
      </c>
      <c r="D32">
        <v>2708</v>
      </c>
      <c r="E32">
        <v>3569</v>
      </c>
      <c r="F32">
        <v>13919</v>
      </c>
      <c r="G32">
        <v>1672490</v>
      </c>
      <c r="H32">
        <f t="shared" si="1"/>
        <v>161</v>
      </c>
      <c r="I32">
        <f t="shared" si="1"/>
        <v>284</v>
      </c>
      <c r="J32">
        <f t="shared" si="1"/>
        <v>74</v>
      </c>
      <c r="K32">
        <f t="shared" si="1"/>
        <v>110</v>
      </c>
      <c r="L32" s="2">
        <f t="shared" si="2"/>
        <v>0.29100529100529099</v>
      </c>
      <c r="M32">
        <f t="shared" si="3"/>
        <v>2758</v>
      </c>
    </row>
    <row r="33" spans="1:13" x14ac:dyDescent="0.25">
      <c r="A33" s="1">
        <v>40873</v>
      </c>
      <c r="B33">
        <v>6093</v>
      </c>
      <c r="C33">
        <v>11474</v>
      </c>
      <c r="D33">
        <v>2776</v>
      </c>
      <c r="E33">
        <v>3670</v>
      </c>
      <c r="F33">
        <v>14254</v>
      </c>
      <c r="G33">
        <v>1679023</v>
      </c>
      <c r="H33">
        <f t="shared" si="1"/>
        <v>117</v>
      </c>
      <c r="I33">
        <f t="shared" si="1"/>
        <v>18</v>
      </c>
      <c r="J33">
        <f t="shared" si="1"/>
        <v>68</v>
      </c>
      <c r="K33">
        <f t="shared" si="1"/>
        <v>101</v>
      </c>
      <c r="L33" s="2">
        <f t="shared" si="2"/>
        <v>0.30149253731343284</v>
      </c>
      <c r="M33">
        <f t="shared" si="3"/>
        <v>6533</v>
      </c>
    </row>
    <row r="34" spans="1:13" x14ac:dyDescent="0.25">
      <c r="A34" s="1">
        <v>40909</v>
      </c>
      <c r="B34">
        <v>6193</v>
      </c>
      <c r="C34">
        <v>11500</v>
      </c>
      <c r="D34">
        <v>2866</v>
      </c>
      <c r="E34">
        <v>3814</v>
      </c>
      <c r="F34">
        <v>14731</v>
      </c>
      <c r="G34">
        <v>1694500</v>
      </c>
      <c r="H34">
        <f t="shared" si="1"/>
        <v>100</v>
      </c>
      <c r="I34">
        <f t="shared" si="1"/>
        <v>26</v>
      </c>
      <c r="J34">
        <f t="shared" si="1"/>
        <v>90</v>
      </c>
      <c r="K34">
        <f t="shared" si="1"/>
        <v>144</v>
      </c>
      <c r="L34" s="2">
        <f t="shared" si="2"/>
        <v>0.30188679245283018</v>
      </c>
      <c r="M34">
        <f t="shared" si="3"/>
        <v>15477</v>
      </c>
    </row>
    <row r="35" spans="1:13" x14ac:dyDescent="0.25">
      <c r="A35" s="1">
        <v>40939</v>
      </c>
      <c r="B35">
        <v>6338</v>
      </c>
      <c r="C35">
        <v>11511</v>
      </c>
      <c r="D35">
        <v>2963</v>
      </c>
      <c r="E35">
        <v>3933</v>
      </c>
      <c r="F35">
        <v>15120</v>
      </c>
      <c r="G35">
        <v>1706888</v>
      </c>
      <c r="H35">
        <f t="shared" si="1"/>
        <v>145</v>
      </c>
      <c r="I35">
        <f t="shared" si="1"/>
        <v>11</v>
      </c>
      <c r="J35">
        <f t="shared" si="1"/>
        <v>97</v>
      </c>
      <c r="K35">
        <f t="shared" si="1"/>
        <v>119</v>
      </c>
      <c r="L35" s="2">
        <f t="shared" si="2"/>
        <v>0.3059125964010283</v>
      </c>
      <c r="M35">
        <f t="shared" si="3"/>
        <v>12388</v>
      </c>
    </row>
    <row r="36" spans="1:13" x14ac:dyDescent="0.25">
      <c r="A36" s="1">
        <v>40968</v>
      </c>
      <c r="B36">
        <v>6496</v>
      </c>
      <c r="C36">
        <v>11605</v>
      </c>
      <c r="D36">
        <v>3027</v>
      </c>
      <c r="E36">
        <v>4038</v>
      </c>
      <c r="F36">
        <v>15467</v>
      </c>
      <c r="G36">
        <v>1723155</v>
      </c>
      <c r="H36">
        <f t="shared" si="1"/>
        <v>158</v>
      </c>
      <c r="I36">
        <f t="shared" si="1"/>
        <v>94</v>
      </c>
      <c r="J36">
        <f t="shared" si="1"/>
        <v>64</v>
      </c>
      <c r="K36">
        <f t="shared" si="1"/>
        <v>105</v>
      </c>
      <c r="L36" s="2">
        <f t="shared" si="2"/>
        <v>0.30259365994236309</v>
      </c>
      <c r="M36">
        <f t="shared" si="3"/>
        <v>16267</v>
      </c>
    </row>
    <row r="37" spans="1:13" x14ac:dyDescent="0.25">
      <c r="A37" s="1">
        <v>41005</v>
      </c>
      <c r="B37">
        <v>6659</v>
      </c>
      <c r="C37">
        <v>11661</v>
      </c>
      <c r="D37">
        <v>3125</v>
      </c>
      <c r="E37">
        <v>4177</v>
      </c>
      <c r="F37">
        <v>15881</v>
      </c>
      <c r="G37">
        <v>1728698</v>
      </c>
      <c r="H37">
        <f t="shared" si="1"/>
        <v>163</v>
      </c>
      <c r="I37">
        <f t="shared" si="1"/>
        <v>56</v>
      </c>
      <c r="J37">
        <f t="shared" si="1"/>
        <v>98</v>
      </c>
      <c r="K37">
        <f t="shared" si="1"/>
        <v>139</v>
      </c>
      <c r="L37" s="2">
        <f t="shared" si="2"/>
        <v>0.33574879227053139</v>
      </c>
      <c r="M37">
        <f t="shared" si="3"/>
        <v>5543</v>
      </c>
    </row>
    <row r="38" spans="1:13" x14ac:dyDescent="0.25">
      <c r="A38" s="1">
        <v>41031</v>
      </c>
      <c r="B38">
        <v>6856</v>
      </c>
      <c r="C38">
        <v>11825</v>
      </c>
      <c r="D38">
        <v>3166</v>
      </c>
      <c r="E38">
        <v>4242</v>
      </c>
      <c r="F38">
        <v>16144</v>
      </c>
      <c r="G38">
        <v>1736029</v>
      </c>
      <c r="H38">
        <f t="shared" si="1"/>
        <v>197</v>
      </c>
      <c r="I38">
        <f t="shared" si="1"/>
        <v>164</v>
      </c>
      <c r="J38">
        <f t="shared" si="1"/>
        <v>41</v>
      </c>
      <c r="K38">
        <f t="shared" si="1"/>
        <v>65</v>
      </c>
      <c r="L38" s="2">
        <f t="shared" si="2"/>
        <v>0.24714828897338403</v>
      </c>
      <c r="M38">
        <f t="shared" si="3"/>
        <v>7331</v>
      </c>
    </row>
    <row r="39" spans="1:13" x14ac:dyDescent="0.25">
      <c r="A39" s="1">
        <v>41061</v>
      </c>
      <c r="B39">
        <v>7127</v>
      </c>
      <c r="C39">
        <v>12355</v>
      </c>
      <c r="D39">
        <v>3190</v>
      </c>
      <c r="E39">
        <v>4289</v>
      </c>
      <c r="F39">
        <v>16422</v>
      </c>
      <c r="G39">
        <v>1740122</v>
      </c>
      <c r="H39">
        <f t="shared" si="1"/>
        <v>271</v>
      </c>
      <c r="I39">
        <f t="shared" si="1"/>
        <v>530</v>
      </c>
      <c r="J39">
        <f t="shared" si="1"/>
        <v>24</v>
      </c>
      <c r="K39">
        <f t="shared" si="1"/>
        <v>47</v>
      </c>
      <c r="L39" s="2">
        <f t="shared" si="2"/>
        <v>0.16906474820143885</v>
      </c>
      <c r="M39">
        <f t="shared" si="3"/>
        <v>4093</v>
      </c>
    </row>
    <row r="40" spans="1:13" x14ac:dyDescent="0.25">
      <c r="A40" s="1">
        <v>41091</v>
      </c>
      <c r="B40">
        <v>7395</v>
      </c>
      <c r="C40">
        <v>12812</v>
      </c>
      <c r="D40">
        <v>3203</v>
      </c>
      <c r="E40">
        <v>4319</v>
      </c>
      <c r="F40">
        <v>16675</v>
      </c>
      <c r="G40">
        <v>1743660</v>
      </c>
      <c r="H40">
        <f t="shared" si="1"/>
        <v>268</v>
      </c>
      <c r="I40">
        <f t="shared" si="1"/>
        <v>457</v>
      </c>
      <c r="J40">
        <f t="shared" si="1"/>
        <v>13</v>
      </c>
      <c r="K40">
        <f t="shared" si="1"/>
        <v>30</v>
      </c>
      <c r="L40" s="2">
        <f t="shared" si="2"/>
        <v>0.11857707509881422</v>
      </c>
      <c r="M40">
        <f t="shared" si="3"/>
        <v>3538</v>
      </c>
    </row>
    <row r="41" spans="1:13" x14ac:dyDescent="0.25">
      <c r="A41" s="1">
        <v>41121</v>
      </c>
      <c r="B41">
        <v>7734</v>
      </c>
      <c r="C41">
        <v>13466</v>
      </c>
      <c r="D41">
        <v>3221</v>
      </c>
      <c r="E41">
        <v>4357</v>
      </c>
      <c r="F41">
        <v>16944</v>
      </c>
      <c r="G41">
        <v>1746889</v>
      </c>
      <c r="H41">
        <f t="shared" si="1"/>
        <v>339</v>
      </c>
      <c r="I41">
        <f t="shared" si="1"/>
        <v>654</v>
      </c>
      <c r="J41">
        <f t="shared" si="1"/>
        <v>18</v>
      </c>
      <c r="K41">
        <f t="shared" si="1"/>
        <v>38</v>
      </c>
      <c r="L41" s="2">
        <f t="shared" si="2"/>
        <v>0.14126394052044611</v>
      </c>
      <c r="M41">
        <f t="shared" si="3"/>
        <v>3229</v>
      </c>
    </row>
    <row r="42" spans="1:13" x14ac:dyDescent="0.25">
      <c r="A42" s="1">
        <v>41153</v>
      </c>
      <c r="B42">
        <v>8039</v>
      </c>
      <c r="C42">
        <v>14089</v>
      </c>
      <c r="D42">
        <v>3255</v>
      </c>
      <c r="E42">
        <v>4413</v>
      </c>
      <c r="F42">
        <v>17259</v>
      </c>
      <c r="G42">
        <v>1748977</v>
      </c>
      <c r="H42">
        <f t="shared" si="1"/>
        <v>305</v>
      </c>
      <c r="I42">
        <f t="shared" si="1"/>
        <v>623</v>
      </c>
      <c r="J42">
        <f t="shared" si="1"/>
        <v>34</v>
      </c>
      <c r="K42">
        <f t="shared" si="1"/>
        <v>56</v>
      </c>
      <c r="L42" s="2">
        <f t="shared" si="2"/>
        <v>0.17777777777777778</v>
      </c>
      <c r="M42">
        <f t="shared" si="3"/>
        <v>2088</v>
      </c>
    </row>
    <row r="43" spans="1:13" x14ac:dyDescent="0.25">
      <c r="A43" s="1">
        <v>41182</v>
      </c>
      <c r="B43">
        <v>8223</v>
      </c>
      <c r="C43">
        <v>14504</v>
      </c>
      <c r="D43">
        <v>3310</v>
      </c>
      <c r="E43">
        <v>4496</v>
      </c>
      <c r="F43">
        <v>17555</v>
      </c>
      <c r="G43">
        <v>1753204</v>
      </c>
      <c r="H43">
        <f t="shared" si="1"/>
        <v>184</v>
      </c>
      <c r="I43">
        <f t="shared" si="1"/>
        <v>415</v>
      </c>
      <c r="J43">
        <f t="shared" si="1"/>
        <v>55</v>
      </c>
      <c r="K43">
        <f t="shared" si="1"/>
        <v>83</v>
      </c>
      <c r="L43" s="2">
        <f t="shared" si="2"/>
        <v>0.28040540540540543</v>
      </c>
      <c r="M43">
        <f t="shared" si="3"/>
        <v>4227</v>
      </c>
    </row>
    <row r="44" spans="1:13" x14ac:dyDescent="0.25">
      <c r="A44" s="1">
        <v>41213</v>
      </c>
      <c r="B44">
        <v>8376</v>
      </c>
      <c r="C44">
        <v>14654</v>
      </c>
      <c r="D44">
        <v>3407</v>
      </c>
      <c r="E44">
        <v>4622</v>
      </c>
      <c r="F44">
        <v>17936</v>
      </c>
      <c r="G44">
        <v>1762573</v>
      </c>
      <c r="H44">
        <f t="shared" si="1"/>
        <v>153</v>
      </c>
      <c r="I44">
        <f t="shared" si="1"/>
        <v>150</v>
      </c>
      <c r="J44">
        <f t="shared" si="1"/>
        <v>97</v>
      </c>
      <c r="K44">
        <f t="shared" si="1"/>
        <v>126</v>
      </c>
      <c r="L44" s="2">
        <f t="shared" si="2"/>
        <v>0.33070866141732286</v>
      </c>
      <c r="M44">
        <f t="shared" si="3"/>
        <v>9369</v>
      </c>
    </row>
    <row r="45" spans="1:13" x14ac:dyDescent="0.25">
      <c r="A45" s="1">
        <v>41243</v>
      </c>
      <c r="B45">
        <v>8486</v>
      </c>
      <c r="C45">
        <v>14662</v>
      </c>
      <c r="D45">
        <v>3492</v>
      </c>
      <c r="E45">
        <v>4734</v>
      </c>
      <c r="F45">
        <v>18282</v>
      </c>
      <c r="G45">
        <v>1772386</v>
      </c>
      <c r="H45">
        <f t="shared" si="1"/>
        <v>110</v>
      </c>
      <c r="I45">
        <f t="shared" si="1"/>
        <v>8</v>
      </c>
      <c r="J45">
        <f t="shared" si="1"/>
        <v>85</v>
      </c>
      <c r="K45">
        <f t="shared" si="1"/>
        <v>112</v>
      </c>
      <c r="L45" s="2">
        <f t="shared" si="2"/>
        <v>0.32369942196531792</v>
      </c>
      <c r="M45">
        <f t="shared" si="3"/>
        <v>9813</v>
      </c>
    </row>
    <row r="46" spans="1:13" x14ac:dyDescent="0.25">
      <c r="A46" s="1">
        <v>41274</v>
      </c>
      <c r="B46">
        <v>8617</v>
      </c>
      <c r="C46">
        <v>14683</v>
      </c>
      <c r="D46">
        <v>3584</v>
      </c>
      <c r="E46">
        <v>4865</v>
      </c>
      <c r="F46">
        <v>18737</v>
      </c>
      <c r="G46">
        <v>1790956</v>
      </c>
      <c r="H46">
        <f t="shared" si="1"/>
        <v>131</v>
      </c>
      <c r="I46">
        <f t="shared" si="1"/>
        <v>21</v>
      </c>
      <c r="J46">
        <f t="shared" si="1"/>
        <v>92</v>
      </c>
      <c r="K46">
        <f t="shared" si="1"/>
        <v>131</v>
      </c>
      <c r="L46" s="2">
        <f t="shared" si="2"/>
        <v>0.28791208791208789</v>
      </c>
      <c r="M46">
        <f t="shared" si="3"/>
        <v>18570</v>
      </c>
    </row>
    <row r="47" spans="1:13" x14ac:dyDescent="0.25">
      <c r="A47" s="1">
        <v>41305</v>
      </c>
      <c r="B47">
        <v>8756</v>
      </c>
      <c r="C47">
        <v>14696</v>
      </c>
      <c r="D47">
        <v>3672</v>
      </c>
      <c r="E47">
        <v>4991</v>
      </c>
      <c r="F47">
        <v>19139</v>
      </c>
      <c r="G47">
        <v>1812309</v>
      </c>
      <c r="H47">
        <f t="shared" si="1"/>
        <v>139</v>
      </c>
      <c r="I47">
        <f t="shared" si="1"/>
        <v>13</v>
      </c>
      <c r="J47">
        <f t="shared" si="1"/>
        <v>88</v>
      </c>
      <c r="K47">
        <f t="shared" si="1"/>
        <v>126</v>
      </c>
      <c r="L47" s="2">
        <f t="shared" si="2"/>
        <v>0.31343283582089554</v>
      </c>
      <c r="M47">
        <f t="shared" si="3"/>
        <v>21353</v>
      </c>
    </row>
    <row r="48" spans="1:13" x14ac:dyDescent="0.25">
      <c r="A48" s="1">
        <v>41333</v>
      </c>
      <c r="B48">
        <v>8895</v>
      </c>
      <c r="C48">
        <v>14715</v>
      </c>
      <c r="D48">
        <v>3747</v>
      </c>
      <c r="E48">
        <v>5105</v>
      </c>
      <c r="F48">
        <v>19485</v>
      </c>
      <c r="G48">
        <v>1823867</v>
      </c>
      <c r="H48">
        <f t="shared" si="1"/>
        <v>139</v>
      </c>
      <c r="I48">
        <f t="shared" si="1"/>
        <v>19</v>
      </c>
      <c r="J48">
        <f t="shared" si="1"/>
        <v>75</v>
      </c>
      <c r="K48">
        <f t="shared" si="1"/>
        <v>114</v>
      </c>
      <c r="L48" s="2">
        <f t="shared" si="2"/>
        <v>0.32947976878612717</v>
      </c>
      <c r="M48">
        <f t="shared" si="3"/>
        <v>11558</v>
      </c>
    </row>
    <row r="49" spans="1:13" x14ac:dyDescent="0.25">
      <c r="A49" s="1">
        <v>41364</v>
      </c>
      <c r="B49">
        <v>9028</v>
      </c>
      <c r="C49">
        <v>14808</v>
      </c>
      <c r="D49">
        <v>3816</v>
      </c>
      <c r="E49">
        <v>5207</v>
      </c>
      <c r="F49">
        <v>19833</v>
      </c>
      <c r="G49">
        <v>1829957</v>
      </c>
      <c r="H49">
        <f t="shared" si="1"/>
        <v>133</v>
      </c>
      <c r="I49">
        <f t="shared" si="1"/>
        <v>93</v>
      </c>
      <c r="J49">
        <f t="shared" si="1"/>
        <v>69</v>
      </c>
      <c r="K49">
        <f t="shared" si="1"/>
        <v>102</v>
      </c>
      <c r="L49" s="2">
        <f t="shared" si="2"/>
        <v>0.29310344827586204</v>
      </c>
      <c r="M49">
        <f t="shared" si="3"/>
        <v>6090</v>
      </c>
    </row>
    <row r="50" spans="1:13" x14ac:dyDescent="0.25">
      <c r="A50" s="1">
        <v>41394</v>
      </c>
      <c r="B50">
        <v>9225</v>
      </c>
      <c r="C50">
        <v>15002</v>
      </c>
      <c r="D50">
        <v>3868</v>
      </c>
      <c r="E50">
        <v>5285</v>
      </c>
      <c r="F50">
        <v>20138</v>
      </c>
      <c r="G50">
        <v>1839205</v>
      </c>
      <c r="H50">
        <f t="shared" si="1"/>
        <v>197</v>
      </c>
      <c r="I50">
        <f t="shared" si="1"/>
        <v>194</v>
      </c>
      <c r="J50">
        <f t="shared" si="1"/>
        <v>52</v>
      </c>
      <c r="K50">
        <f t="shared" si="1"/>
        <v>78</v>
      </c>
      <c r="L50" s="2">
        <f t="shared" si="2"/>
        <v>0.25573770491803277</v>
      </c>
      <c r="M50">
        <f t="shared" si="3"/>
        <v>9248</v>
      </c>
    </row>
    <row r="51" spans="1:13" x14ac:dyDescent="0.25">
      <c r="A51" s="1">
        <v>41426</v>
      </c>
      <c r="B51">
        <v>9522</v>
      </c>
      <c r="C51">
        <v>15255</v>
      </c>
      <c r="D51">
        <v>3899</v>
      </c>
      <c r="E51">
        <v>5337</v>
      </c>
      <c r="F51">
        <v>20430</v>
      </c>
      <c r="G51">
        <v>1845898</v>
      </c>
      <c r="H51">
        <f t="shared" si="1"/>
        <v>297</v>
      </c>
      <c r="I51">
        <f t="shared" si="1"/>
        <v>253</v>
      </c>
      <c r="J51">
        <f t="shared" si="1"/>
        <v>31</v>
      </c>
      <c r="K51">
        <f t="shared" si="1"/>
        <v>52</v>
      </c>
      <c r="L51" s="2">
        <f t="shared" si="2"/>
        <v>0.17808219178082191</v>
      </c>
      <c r="M51">
        <f t="shared" si="3"/>
        <v>6693</v>
      </c>
    </row>
    <row r="52" spans="1:13" x14ac:dyDescent="0.25">
      <c r="A52" s="1">
        <v>41454</v>
      </c>
      <c r="B52">
        <v>9863</v>
      </c>
      <c r="C52">
        <v>15490</v>
      </c>
      <c r="D52">
        <v>3912</v>
      </c>
      <c r="E52">
        <v>5364</v>
      </c>
      <c r="F52">
        <v>20676</v>
      </c>
      <c r="G52">
        <v>1849101</v>
      </c>
      <c r="H52">
        <f t="shared" si="1"/>
        <v>341</v>
      </c>
      <c r="I52">
        <f t="shared" si="1"/>
        <v>235</v>
      </c>
      <c r="J52">
        <f t="shared" si="1"/>
        <v>13</v>
      </c>
      <c r="K52">
        <f t="shared" si="1"/>
        <v>27</v>
      </c>
      <c r="L52" s="2">
        <f t="shared" si="2"/>
        <v>0.10975609756097561</v>
      </c>
      <c r="M52">
        <f t="shared" si="3"/>
        <v>3203</v>
      </c>
    </row>
    <row r="53" spans="1:13" x14ac:dyDescent="0.25">
      <c r="A53" s="1">
        <v>41486</v>
      </c>
      <c r="B53">
        <v>10340</v>
      </c>
      <c r="C53">
        <v>15788</v>
      </c>
      <c r="D53">
        <v>3927</v>
      </c>
      <c r="E53">
        <v>5397</v>
      </c>
      <c r="F53">
        <v>20962</v>
      </c>
      <c r="G53">
        <v>1852820</v>
      </c>
      <c r="H53">
        <f t="shared" si="1"/>
        <v>477</v>
      </c>
      <c r="I53">
        <f t="shared" si="1"/>
        <v>298</v>
      </c>
      <c r="J53">
        <f t="shared" si="1"/>
        <v>15</v>
      </c>
      <c r="K53">
        <f t="shared" si="1"/>
        <v>33</v>
      </c>
      <c r="L53" s="2">
        <f t="shared" si="2"/>
        <v>0.11538461538461539</v>
      </c>
      <c r="M53">
        <f t="shared" si="3"/>
        <v>3719</v>
      </c>
    </row>
    <row r="54" spans="1:13" x14ac:dyDescent="0.25">
      <c r="A54" s="1">
        <v>41517</v>
      </c>
      <c r="B54">
        <v>10801</v>
      </c>
      <c r="C54">
        <v>16100</v>
      </c>
      <c r="D54">
        <v>3956</v>
      </c>
      <c r="E54">
        <v>5449</v>
      </c>
      <c r="F54">
        <v>21245</v>
      </c>
      <c r="G54">
        <v>1857107</v>
      </c>
      <c r="H54">
        <f t="shared" si="1"/>
        <v>461</v>
      </c>
      <c r="I54">
        <f t="shared" si="1"/>
        <v>312</v>
      </c>
      <c r="J54">
        <f t="shared" si="1"/>
        <v>29</v>
      </c>
      <c r="K54">
        <f t="shared" si="1"/>
        <v>52</v>
      </c>
      <c r="L54" s="2">
        <f t="shared" si="2"/>
        <v>0.18374558303886926</v>
      </c>
      <c r="M54">
        <f t="shared" si="3"/>
        <v>4287</v>
      </c>
    </row>
    <row r="55" spans="1:13" x14ac:dyDescent="0.25">
      <c r="A55" s="1">
        <v>41548</v>
      </c>
      <c r="B55">
        <v>11075</v>
      </c>
      <c r="C55">
        <v>16320</v>
      </c>
      <c r="D55">
        <v>4010</v>
      </c>
      <c r="E55">
        <v>5534</v>
      </c>
      <c r="F55">
        <v>21575</v>
      </c>
      <c r="G55">
        <v>1862334</v>
      </c>
      <c r="H55">
        <f t="shared" si="1"/>
        <v>274</v>
      </c>
      <c r="I55">
        <f t="shared" si="1"/>
        <v>220</v>
      </c>
      <c r="J55">
        <f t="shared" si="1"/>
        <v>54</v>
      </c>
      <c r="K55">
        <f t="shared" si="1"/>
        <v>85</v>
      </c>
      <c r="L55" s="2">
        <f t="shared" si="2"/>
        <v>0.25757575757575757</v>
      </c>
      <c r="M55">
        <f t="shared" si="3"/>
        <v>5227</v>
      </c>
    </row>
    <row r="56" spans="1:13" x14ac:dyDescent="0.25">
      <c r="A56" s="1">
        <v>41578</v>
      </c>
      <c r="B56">
        <v>11309</v>
      </c>
      <c r="C56">
        <v>16524</v>
      </c>
      <c r="D56">
        <v>4076</v>
      </c>
      <c r="E56">
        <v>5640</v>
      </c>
      <c r="F56">
        <v>21935</v>
      </c>
      <c r="G56">
        <v>1870302</v>
      </c>
      <c r="H56">
        <f t="shared" si="1"/>
        <v>234</v>
      </c>
      <c r="I56">
        <f t="shared" si="1"/>
        <v>204</v>
      </c>
      <c r="J56">
        <f t="shared" si="1"/>
        <v>66</v>
      </c>
      <c r="K56">
        <f t="shared" si="1"/>
        <v>106</v>
      </c>
      <c r="L56" s="2">
        <f t="shared" si="2"/>
        <v>0.29444444444444445</v>
      </c>
      <c r="M56">
        <f t="shared" si="3"/>
        <v>7968</v>
      </c>
    </row>
    <row r="57" spans="1:13" x14ac:dyDescent="0.25">
      <c r="A57" s="1">
        <v>41607</v>
      </c>
      <c r="B57">
        <v>11432</v>
      </c>
      <c r="C57">
        <v>16623</v>
      </c>
      <c r="D57">
        <v>4159</v>
      </c>
      <c r="E57">
        <v>5756</v>
      </c>
      <c r="F57">
        <v>22306</v>
      </c>
      <c r="G57">
        <v>1880386</v>
      </c>
      <c r="H57">
        <f t="shared" si="1"/>
        <v>123</v>
      </c>
      <c r="I57">
        <f t="shared" si="1"/>
        <v>99</v>
      </c>
      <c r="J57">
        <f t="shared" si="1"/>
        <v>83</v>
      </c>
      <c r="K57">
        <f t="shared" si="1"/>
        <v>116</v>
      </c>
      <c r="L57" s="2">
        <f t="shared" si="2"/>
        <v>0.31266846361185985</v>
      </c>
      <c r="M57">
        <f t="shared" si="3"/>
        <v>10084</v>
      </c>
    </row>
    <row r="58" spans="1:13" x14ac:dyDescent="0.25">
      <c r="A58" s="1">
        <v>41639</v>
      </c>
      <c r="B58">
        <v>11563</v>
      </c>
      <c r="C58">
        <v>16649</v>
      </c>
      <c r="D58">
        <v>4215</v>
      </c>
      <c r="E58">
        <v>5879</v>
      </c>
      <c r="F58">
        <v>22731</v>
      </c>
      <c r="G58">
        <v>1910012</v>
      </c>
      <c r="H58">
        <f t="shared" si="1"/>
        <v>131</v>
      </c>
      <c r="I58">
        <f t="shared" si="1"/>
        <v>26</v>
      </c>
      <c r="J58">
        <f t="shared" si="1"/>
        <v>56</v>
      </c>
      <c r="K58">
        <f t="shared" si="1"/>
        <v>123</v>
      </c>
      <c r="L58" s="2">
        <f t="shared" si="2"/>
        <v>0.28941176470588237</v>
      </c>
      <c r="M58">
        <f t="shared" si="3"/>
        <v>29626</v>
      </c>
    </row>
    <row r="59" spans="1:13" x14ac:dyDescent="0.25">
      <c r="A59" s="1">
        <v>41670</v>
      </c>
      <c r="B59">
        <v>11778</v>
      </c>
      <c r="C59">
        <v>16722</v>
      </c>
      <c r="D59">
        <v>4312</v>
      </c>
      <c r="E59">
        <v>6009</v>
      </c>
      <c r="F59">
        <v>23136</v>
      </c>
      <c r="G59">
        <v>1911278</v>
      </c>
      <c r="H59">
        <f t="shared" si="1"/>
        <v>215</v>
      </c>
      <c r="I59">
        <f t="shared" si="1"/>
        <v>73</v>
      </c>
      <c r="J59">
        <f t="shared" si="1"/>
        <v>97</v>
      </c>
      <c r="K59">
        <f t="shared" si="1"/>
        <v>130</v>
      </c>
      <c r="L59" s="2">
        <f t="shared" si="2"/>
        <v>0.32098765432098764</v>
      </c>
      <c r="M59">
        <f t="shared" si="3"/>
        <v>1266</v>
      </c>
    </row>
    <row r="60" spans="1:13" x14ac:dyDescent="0.25">
      <c r="A60" s="1">
        <v>41698</v>
      </c>
      <c r="B60">
        <v>11931</v>
      </c>
      <c r="C60">
        <v>16760</v>
      </c>
      <c r="D60">
        <v>4380</v>
      </c>
      <c r="E60">
        <v>6119</v>
      </c>
      <c r="F60">
        <v>23481</v>
      </c>
      <c r="G60">
        <v>1926067</v>
      </c>
      <c r="H60">
        <f t="shared" si="1"/>
        <v>153</v>
      </c>
      <c r="I60">
        <f t="shared" si="1"/>
        <v>38</v>
      </c>
      <c r="J60">
        <f t="shared" si="1"/>
        <v>68</v>
      </c>
      <c r="K60">
        <f t="shared" si="1"/>
        <v>110</v>
      </c>
      <c r="L60" s="2">
        <f t="shared" si="2"/>
        <v>0.3188405797101449</v>
      </c>
      <c r="M60">
        <f t="shared" si="3"/>
        <v>14789</v>
      </c>
    </row>
    <row r="61" spans="1:13" x14ac:dyDescent="0.25">
      <c r="A61" s="1">
        <v>41728</v>
      </c>
      <c r="B61">
        <v>12067</v>
      </c>
      <c r="C61">
        <v>16814</v>
      </c>
      <c r="D61">
        <v>4451</v>
      </c>
      <c r="E61">
        <v>6235</v>
      </c>
      <c r="F61">
        <v>23802</v>
      </c>
      <c r="G61">
        <v>1930197</v>
      </c>
      <c r="H61">
        <f t="shared" si="1"/>
        <v>136</v>
      </c>
      <c r="I61">
        <f t="shared" si="1"/>
        <v>54</v>
      </c>
      <c r="J61">
        <f t="shared" si="1"/>
        <v>71</v>
      </c>
      <c r="K61">
        <f t="shared" si="1"/>
        <v>116</v>
      </c>
      <c r="L61" s="2">
        <f t="shared" si="2"/>
        <v>0.36137071651090341</v>
      </c>
      <c r="M61">
        <f t="shared" si="3"/>
        <v>4130</v>
      </c>
    </row>
    <row r="62" spans="1:13" x14ac:dyDescent="0.25">
      <c r="A62" s="1">
        <v>41759</v>
      </c>
      <c r="B62">
        <v>12202</v>
      </c>
      <c r="C62">
        <v>16913</v>
      </c>
      <c r="D62">
        <v>4503</v>
      </c>
      <c r="E62">
        <v>6317</v>
      </c>
      <c r="F62">
        <v>24140</v>
      </c>
      <c r="G62">
        <v>1939084</v>
      </c>
      <c r="H62">
        <f t="shared" si="1"/>
        <v>135</v>
      </c>
      <c r="I62">
        <f t="shared" si="1"/>
        <v>99</v>
      </c>
      <c r="J62">
        <f t="shared" si="1"/>
        <v>52</v>
      </c>
      <c r="K62">
        <f t="shared" si="1"/>
        <v>82</v>
      </c>
      <c r="L62" s="2">
        <f t="shared" si="2"/>
        <v>0.24260355029585798</v>
      </c>
      <c r="M62">
        <f t="shared" si="3"/>
        <v>8887</v>
      </c>
    </row>
    <row r="63" spans="1:13" x14ac:dyDescent="0.25">
      <c r="A63" s="1">
        <v>41787</v>
      </c>
      <c r="B63">
        <v>12422</v>
      </c>
      <c r="C63">
        <v>17046</v>
      </c>
      <c r="D63">
        <v>4526</v>
      </c>
      <c r="E63">
        <v>6364</v>
      </c>
      <c r="F63">
        <v>24399</v>
      </c>
      <c r="G63">
        <v>1940870</v>
      </c>
      <c r="H63">
        <f t="shared" si="1"/>
        <v>220</v>
      </c>
      <c r="I63">
        <f t="shared" si="1"/>
        <v>133</v>
      </c>
      <c r="J63">
        <f t="shared" si="1"/>
        <v>23</v>
      </c>
      <c r="K63">
        <f t="shared" si="1"/>
        <v>47</v>
      </c>
      <c r="L63" s="2">
        <f t="shared" si="2"/>
        <v>0.18146718146718147</v>
      </c>
      <c r="M63">
        <f t="shared" si="3"/>
        <v>1786</v>
      </c>
    </row>
    <row r="64" spans="1:13" x14ac:dyDescent="0.25">
      <c r="A64" s="1">
        <v>41820</v>
      </c>
      <c r="B64">
        <v>12819</v>
      </c>
      <c r="C64">
        <v>17337</v>
      </c>
      <c r="D64">
        <v>4534</v>
      </c>
      <c r="E64">
        <v>6393</v>
      </c>
      <c r="F64">
        <v>24683</v>
      </c>
      <c r="G64">
        <v>1943181</v>
      </c>
      <c r="H64">
        <f t="shared" si="1"/>
        <v>397</v>
      </c>
      <c r="I64">
        <f t="shared" si="1"/>
        <v>291</v>
      </c>
      <c r="J64">
        <f t="shared" si="1"/>
        <v>8</v>
      </c>
      <c r="K64">
        <f t="shared" si="1"/>
        <v>29</v>
      </c>
      <c r="L64" s="2">
        <f t="shared" si="2"/>
        <v>0.10211267605633803</v>
      </c>
      <c r="M64">
        <f t="shared" si="3"/>
        <v>2311</v>
      </c>
    </row>
    <row r="65" spans="1:13" x14ac:dyDescent="0.25">
      <c r="A65" s="1">
        <v>41852</v>
      </c>
      <c r="B65">
        <v>13238</v>
      </c>
      <c r="C65">
        <v>18061</v>
      </c>
      <c r="D65">
        <v>4544</v>
      </c>
      <c r="E65">
        <v>6425</v>
      </c>
      <c r="F65">
        <v>24964</v>
      </c>
      <c r="G65">
        <v>1946458</v>
      </c>
      <c r="H65">
        <f t="shared" si="1"/>
        <v>419</v>
      </c>
      <c r="I65">
        <f t="shared" si="1"/>
        <v>724</v>
      </c>
      <c r="J65">
        <f t="shared" si="1"/>
        <v>10</v>
      </c>
      <c r="K65">
        <f t="shared" si="1"/>
        <v>32</v>
      </c>
      <c r="L65" s="2">
        <f t="shared" si="2"/>
        <v>0.11387900355871886</v>
      </c>
      <c r="M65">
        <f t="shared" si="3"/>
        <v>3277</v>
      </c>
    </row>
    <row r="66" spans="1:13" x14ac:dyDescent="0.25">
      <c r="A66" s="1">
        <v>41882</v>
      </c>
      <c r="B66">
        <v>13580</v>
      </c>
      <c r="C66">
        <v>18573</v>
      </c>
      <c r="D66">
        <v>4592</v>
      </c>
      <c r="E66">
        <v>6505</v>
      </c>
      <c r="F66">
        <v>25262</v>
      </c>
      <c r="G66">
        <v>1949309</v>
      </c>
      <c r="H66">
        <f t="shared" si="1"/>
        <v>342</v>
      </c>
      <c r="I66">
        <f t="shared" si="1"/>
        <v>512</v>
      </c>
      <c r="J66">
        <f t="shared" si="1"/>
        <v>48</v>
      </c>
      <c r="K66">
        <f t="shared" si="1"/>
        <v>80</v>
      </c>
      <c r="L66" s="2">
        <f t="shared" si="2"/>
        <v>0.26845637583892618</v>
      </c>
      <c r="M66">
        <f t="shared" si="3"/>
        <v>2851</v>
      </c>
    </row>
    <row r="67" spans="1:13" x14ac:dyDescent="0.25">
      <c r="A67" s="1">
        <v>41912</v>
      </c>
      <c r="B67">
        <v>13757</v>
      </c>
      <c r="C67">
        <v>18778</v>
      </c>
      <c r="D67">
        <v>4659</v>
      </c>
      <c r="E67">
        <v>6605</v>
      </c>
      <c r="F67">
        <v>25589</v>
      </c>
      <c r="G67">
        <v>1959632</v>
      </c>
      <c r="H67">
        <f t="shared" si="1"/>
        <v>177</v>
      </c>
      <c r="I67">
        <f t="shared" si="1"/>
        <v>205</v>
      </c>
      <c r="J67">
        <f t="shared" si="1"/>
        <v>67</v>
      </c>
      <c r="K67">
        <f t="shared" si="1"/>
        <v>100</v>
      </c>
      <c r="L67" s="2">
        <f t="shared" si="2"/>
        <v>0.3058103975535168</v>
      </c>
      <c r="M67">
        <f t="shared" si="3"/>
        <v>10323</v>
      </c>
    </row>
    <row r="68" spans="1:13" x14ac:dyDescent="0.25">
      <c r="A68" s="1">
        <v>41943</v>
      </c>
      <c r="B68">
        <v>13893</v>
      </c>
      <c r="C68">
        <v>18870</v>
      </c>
      <c r="D68">
        <v>4749</v>
      </c>
      <c r="E68">
        <v>6732</v>
      </c>
      <c r="F68">
        <v>25960</v>
      </c>
      <c r="G68">
        <v>1971646</v>
      </c>
      <c r="H68">
        <f t="shared" si="1"/>
        <v>136</v>
      </c>
      <c r="I68">
        <f t="shared" si="1"/>
        <v>92</v>
      </c>
      <c r="J68">
        <f t="shared" si="1"/>
        <v>90</v>
      </c>
      <c r="K68">
        <f t="shared" si="1"/>
        <v>127</v>
      </c>
      <c r="L68" s="2">
        <f t="shared" si="2"/>
        <v>0.3423180592991914</v>
      </c>
      <c r="M68">
        <f t="shared" si="3"/>
        <v>12014</v>
      </c>
    </row>
    <row r="69" spans="1:13" x14ac:dyDescent="0.25">
      <c r="A69" s="1">
        <v>41973</v>
      </c>
      <c r="B69">
        <v>14014</v>
      </c>
      <c r="C69">
        <v>18899</v>
      </c>
      <c r="D69">
        <v>4825</v>
      </c>
      <c r="E69">
        <v>6851</v>
      </c>
      <c r="F69">
        <v>26380</v>
      </c>
      <c r="G69">
        <v>1985022</v>
      </c>
      <c r="H69">
        <f t="shared" ref="H69:K113" si="4">B69-B68</f>
        <v>121</v>
      </c>
      <c r="I69">
        <f t="shared" si="4"/>
        <v>29</v>
      </c>
      <c r="J69">
        <f t="shared" si="4"/>
        <v>76</v>
      </c>
      <c r="K69">
        <f t="shared" si="4"/>
        <v>119</v>
      </c>
      <c r="L69" s="2">
        <f t="shared" ref="L69:L113" si="5">(E69-E68)/(F69-F68)</f>
        <v>0.28333333333333333</v>
      </c>
      <c r="M69">
        <f t="shared" si="3"/>
        <v>13376</v>
      </c>
    </row>
    <row r="70" spans="1:13" x14ac:dyDescent="0.25">
      <c r="A70" s="1">
        <v>42005</v>
      </c>
      <c r="B70">
        <v>14104</v>
      </c>
      <c r="C70">
        <v>18918</v>
      </c>
      <c r="D70">
        <v>4911</v>
      </c>
      <c r="E70">
        <v>6971</v>
      </c>
      <c r="F70">
        <v>26773</v>
      </c>
      <c r="G70">
        <v>2001394</v>
      </c>
      <c r="H70">
        <f t="shared" si="4"/>
        <v>90</v>
      </c>
      <c r="I70">
        <f t="shared" si="4"/>
        <v>19</v>
      </c>
      <c r="J70">
        <f t="shared" si="4"/>
        <v>86</v>
      </c>
      <c r="K70">
        <f t="shared" si="4"/>
        <v>120</v>
      </c>
      <c r="L70" s="2">
        <f t="shared" si="5"/>
        <v>0.30534351145038169</v>
      </c>
      <c r="M70">
        <f t="shared" si="3"/>
        <v>16372</v>
      </c>
    </row>
    <row r="71" spans="1:13" x14ac:dyDescent="0.25">
      <c r="A71" s="1">
        <v>42034</v>
      </c>
      <c r="B71">
        <v>14281</v>
      </c>
      <c r="C71">
        <v>18981</v>
      </c>
      <c r="D71">
        <v>4968</v>
      </c>
      <c r="E71">
        <v>7076</v>
      </c>
      <c r="F71">
        <v>27148</v>
      </c>
      <c r="G71">
        <v>2021195</v>
      </c>
      <c r="H71">
        <f t="shared" si="4"/>
        <v>177</v>
      </c>
      <c r="I71">
        <f t="shared" si="4"/>
        <v>63</v>
      </c>
      <c r="J71">
        <f t="shared" si="4"/>
        <v>57</v>
      </c>
      <c r="K71">
        <f t="shared" si="4"/>
        <v>105</v>
      </c>
      <c r="L71" s="2">
        <f t="shared" si="5"/>
        <v>0.28000000000000003</v>
      </c>
      <c r="M71">
        <f t="shared" si="3"/>
        <v>19801</v>
      </c>
    </row>
    <row r="72" spans="1:13" x14ac:dyDescent="0.25">
      <c r="A72" s="1">
        <v>42063</v>
      </c>
      <c r="B72">
        <v>14414</v>
      </c>
      <c r="C72">
        <v>18992</v>
      </c>
      <c r="D72">
        <v>5045</v>
      </c>
      <c r="E72">
        <v>7199</v>
      </c>
      <c r="F72">
        <v>27511</v>
      </c>
      <c r="G72">
        <v>2039260</v>
      </c>
      <c r="H72">
        <f t="shared" si="4"/>
        <v>133</v>
      </c>
      <c r="I72">
        <f t="shared" si="4"/>
        <v>11</v>
      </c>
      <c r="J72">
        <f t="shared" si="4"/>
        <v>77</v>
      </c>
      <c r="K72">
        <f t="shared" si="4"/>
        <v>123</v>
      </c>
      <c r="L72" s="2">
        <f t="shared" si="5"/>
        <v>0.33884297520661155</v>
      </c>
      <c r="M72">
        <f t="shared" si="3"/>
        <v>18065</v>
      </c>
    </row>
    <row r="73" spans="1:13" x14ac:dyDescent="0.25">
      <c r="A73" s="1">
        <v>42094</v>
      </c>
      <c r="B73">
        <v>14546</v>
      </c>
      <c r="C73">
        <v>19048</v>
      </c>
      <c r="D73">
        <v>5129</v>
      </c>
      <c r="E73">
        <v>7317</v>
      </c>
      <c r="F73">
        <v>27862</v>
      </c>
      <c r="G73">
        <v>2054659</v>
      </c>
      <c r="H73">
        <f t="shared" si="4"/>
        <v>132</v>
      </c>
      <c r="I73">
        <f t="shared" si="4"/>
        <v>56</v>
      </c>
      <c r="J73">
        <f t="shared" si="4"/>
        <v>84</v>
      </c>
      <c r="K73">
        <f t="shared" si="4"/>
        <v>118</v>
      </c>
      <c r="L73" s="2">
        <f t="shared" si="5"/>
        <v>0.33618233618233617</v>
      </c>
      <c r="M73">
        <f t="shared" si="3"/>
        <v>15399</v>
      </c>
    </row>
    <row r="74" spans="1:13" x14ac:dyDescent="0.25">
      <c r="A74" s="1">
        <v>42123</v>
      </c>
      <c r="B74">
        <v>14749</v>
      </c>
      <c r="C74">
        <v>19267</v>
      </c>
      <c r="D74">
        <v>5170</v>
      </c>
      <c r="E74">
        <v>7384</v>
      </c>
      <c r="F74">
        <v>28159</v>
      </c>
      <c r="G74">
        <v>2061157</v>
      </c>
      <c r="H74">
        <f t="shared" si="4"/>
        <v>203</v>
      </c>
      <c r="I74">
        <f t="shared" si="4"/>
        <v>219</v>
      </c>
      <c r="J74">
        <f t="shared" si="4"/>
        <v>41</v>
      </c>
      <c r="K74">
        <f t="shared" si="4"/>
        <v>67</v>
      </c>
      <c r="L74" s="2">
        <f t="shared" si="5"/>
        <v>0.22558922558922559</v>
      </c>
      <c r="M74">
        <f t="shared" si="3"/>
        <v>6498</v>
      </c>
    </row>
    <row r="75" spans="1:13" x14ac:dyDescent="0.25">
      <c r="A75" s="1">
        <v>42151</v>
      </c>
      <c r="B75">
        <v>14949</v>
      </c>
      <c r="C75">
        <v>19511</v>
      </c>
      <c r="D75">
        <v>5196</v>
      </c>
      <c r="E75">
        <v>7428</v>
      </c>
      <c r="F75">
        <v>28392</v>
      </c>
      <c r="G75">
        <v>2063115</v>
      </c>
      <c r="H75">
        <f t="shared" si="4"/>
        <v>200</v>
      </c>
      <c r="I75">
        <f t="shared" si="4"/>
        <v>244</v>
      </c>
      <c r="J75">
        <f t="shared" si="4"/>
        <v>26</v>
      </c>
      <c r="K75">
        <f t="shared" si="4"/>
        <v>44</v>
      </c>
      <c r="L75" s="2">
        <f t="shared" si="5"/>
        <v>0.18884120171673821</v>
      </c>
      <c r="M75">
        <f t="shared" si="3"/>
        <v>1958</v>
      </c>
    </row>
    <row r="76" spans="1:13" x14ac:dyDescent="0.25">
      <c r="A76" s="1">
        <v>42184</v>
      </c>
      <c r="B76">
        <v>15240</v>
      </c>
      <c r="C76">
        <v>19800</v>
      </c>
      <c r="D76">
        <v>5221</v>
      </c>
      <c r="E76">
        <v>7471</v>
      </c>
      <c r="F76">
        <v>28704</v>
      </c>
      <c r="G76">
        <v>2064667</v>
      </c>
      <c r="H76">
        <f t="shared" si="4"/>
        <v>291</v>
      </c>
      <c r="I76">
        <f t="shared" si="4"/>
        <v>289</v>
      </c>
      <c r="J76">
        <f t="shared" si="4"/>
        <v>25</v>
      </c>
      <c r="K76">
        <f t="shared" si="4"/>
        <v>43</v>
      </c>
      <c r="L76" s="2">
        <f t="shared" si="5"/>
        <v>0.13782051282051283</v>
      </c>
      <c r="M76">
        <f t="shared" si="3"/>
        <v>1552</v>
      </c>
    </row>
    <row r="77" spans="1:13" x14ac:dyDescent="0.25">
      <c r="A77" s="1">
        <v>42216</v>
      </c>
      <c r="B77">
        <v>15759</v>
      </c>
      <c r="C77">
        <v>20339</v>
      </c>
      <c r="D77">
        <v>5237</v>
      </c>
      <c r="E77">
        <v>7511</v>
      </c>
      <c r="F77">
        <v>29000</v>
      </c>
      <c r="G77">
        <v>2070102</v>
      </c>
      <c r="H77">
        <f t="shared" si="4"/>
        <v>519</v>
      </c>
      <c r="I77">
        <f t="shared" si="4"/>
        <v>539</v>
      </c>
      <c r="J77">
        <f t="shared" si="4"/>
        <v>16</v>
      </c>
      <c r="K77">
        <f t="shared" si="4"/>
        <v>40</v>
      </c>
      <c r="L77" s="2">
        <f t="shared" si="5"/>
        <v>0.13513513513513514</v>
      </c>
      <c r="M77">
        <f t="shared" si="3"/>
        <v>5435</v>
      </c>
    </row>
    <row r="78" spans="1:13" x14ac:dyDescent="0.25">
      <c r="A78" s="1">
        <v>42246</v>
      </c>
      <c r="B78">
        <v>16153</v>
      </c>
      <c r="C78">
        <v>20749</v>
      </c>
      <c r="D78">
        <v>5267</v>
      </c>
      <c r="E78">
        <v>7564</v>
      </c>
      <c r="F78">
        <v>29293</v>
      </c>
      <c r="G78">
        <v>2072671</v>
      </c>
      <c r="H78">
        <f t="shared" si="4"/>
        <v>394</v>
      </c>
      <c r="I78">
        <f t="shared" si="4"/>
        <v>410</v>
      </c>
      <c r="J78">
        <f t="shared" si="4"/>
        <v>30</v>
      </c>
      <c r="K78">
        <f t="shared" si="4"/>
        <v>53</v>
      </c>
      <c r="L78" s="2">
        <f t="shared" si="5"/>
        <v>0.18088737201365188</v>
      </c>
      <c r="M78">
        <f t="shared" si="3"/>
        <v>2569</v>
      </c>
    </row>
    <row r="79" spans="1:13" x14ac:dyDescent="0.25">
      <c r="A79" s="1">
        <v>42278</v>
      </c>
      <c r="B79">
        <v>16459</v>
      </c>
      <c r="C79">
        <v>21059</v>
      </c>
      <c r="D79">
        <v>5344</v>
      </c>
      <c r="E79">
        <v>7675</v>
      </c>
      <c r="F79">
        <v>29642</v>
      </c>
      <c r="G79">
        <v>2080104</v>
      </c>
      <c r="H79">
        <f t="shared" si="4"/>
        <v>306</v>
      </c>
      <c r="I79">
        <f t="shared" si="4"/>
        <v>310</v>
      </c>
      <c r="J79">
        <f t="shared" si="4"/>
        <v>77</v>
      </c>
      <c r="K79">
        <f t="shared" si="4"/>
        <v>111</v>
      </c>
      <c r="L79" s="2">
        <f t="shared" si="5"/>
        <v>0.31805157593123207</v>
      </c>
      <c r="M79">
        <f t="shared" si="3"/>
        <v>7433</v>
      </c>
    </row>
    <row r="80" spans="1:13" x14ac:dyDescent="0.25">
      <c r="A80" s="1">
        <v>42308</v>
      </c>
      <c r="B80">
        <v>16594</v>
      </c>
      <c r="C80">
        <v>21140</v>
      </c>
      <c r="D80">
        <v>5430</v>
      </c>
      <c r="E80">
        <v>7796</v>
      </c>
      <c r="F80">
        <v>30000</v>
      </c>
      <c r="G80">
        <v>2093916</v>
      </c>
      <c r="H80">
        <f t="shared" si="4"/>
        <v>135</v>
      </c>
      <c r="I80">
        <f t="shared" si="4"/>
        <v>81</v>
      </c>
      <c r="J80">
        <f t="shared" si="4"/>
        <v>86</v>
      </c>
      <c r="K80">
        <f t="shared" si="4"/>
        <v>121</v>
      </c>
      <c r="L80" s="2">
        <f t="shared" si="5"/>
        <v>0.33798882681564246</v>
      </c>
      <c r="M80">
        <f t="shared" si="3"/>
        <v>13812</v>
      </c>
    </row>
    <row r="81" spans="1:13" x14ac:dyDescent="0.25">
      <c r="A81" s="1">
        <v>42338</v>
      </c>
      <c r="B81">
        <v>16711</v>
      </c>
      <c r="C81">
        <v>21186</v>
      </c>
      <c r="D81">
        <v>5507</v>
      </c>
      <c r="E81">
        <v>7910</v>
      </c>
      <c r="F81">
        <v>30386</v>
      </c>
      <c r="G81">
        <v>2107301</v>
      </c>
      <c r="H81">
        <f t="shared" si="4"/>
        <v>117</v>
      </c>
      <c r="I81">
        <f t="shared" si="4"/>
        <v>46</v>
      </c>
      <c r="J81">
        <f t="shared" si="4"/>
        <v>77</v>
      </c>
      <c r="K81">
        <f t="shared" si="4"/>
        <v>114</v>
      </c>
      <c r="L81" s="2">
        <f t="shared" si="5"/>
        <v>0.29533678756476683</v>
      </c>
      <c r="M81">
        <f t="shared" si="3"/>
        <v>13385</v>
      </c>
    </row>
    <row r="82" spans="1:13" x14ac:dyDescent="0.25">
      <c r="A82" s="1">
        <v>42365</v>
      </c>
      <c r="B82">
        <v>16841</v>
      </c>
      <c r="C82">
        <v>21196</v>
      </c>
      <c r="D82">
        <v>5576</v>
      </c>
      <c r="E82">
        <v>8016</v>
      </c>
      <c r="F82">
        <v>30747</v>
      </c>
      <c r="G82">
        <v>2134379</v>
      </c>
      <c r="H82">
        <f t="shared" si="4"/>
        <v>130</v>
      </c>
      <c r="I82">
        <f t="shared" si="4"/>
        <v>10</v>
      </c>
      <c r="J82">
        <f t="shared" si="4"/>
        <v>69</v>
      </c>
      <c r="K82">
        <f t="shared" si="4"/>
        <v>106</v>
      </c>
      <c r="L82" s="2">
        <f>(E82-E81)/(F82-F81)</f>
        <v>0.29362880886426596</v>
      </c>
      <c r="M82">
        <f t="shared" si="3"/>
        <v>27078</v>
      </c>
    </row>
    <row r="83" spans="1:13" x14ac:dyDescent="0.25">
      <c r="A83" s="1">
        <v>42400</v>
      </c>
      <c r="B83">
        <v>16993</v>
      </c>
      <c r="C83">
        <v>21203</v>
      </c>
      <c r="D83">
        <v>5666</v>
      </c>
      <c r="E83">
        <v>8152</v>
      </c>
      <c r="F83">
        <v>31207</v>
      </c>
      <c r="G83">
        <v>2154551</v>
      </c>
      <c r="H83">
        <f t="shared" si="4"/>
        <v>152</v>
      </c>
      <c r="I83">
        <f t="shared" si="4"/>
        <v>7</v>
      </c>
      <c r="J83">
        <f t="shared" si="4"/>
        <v>90</v>
      </c>
      <c r="K83">
        <f t="shared" si="4"/>
        <v>136</v>
      </c>
      <c r="L83" s="2">
        <f t="shared" si="5"/>
        <v>0.29565217391304349</v>
      </c>
      <c r="M83">
        <f t="shared" si="3"/>
        <v>20172</v>
      </c>
    </row>
    <row r="84" spans="1:13" x14ac:dyDescent="0.25">
      <c r="A84" s="1">
        <v>42429</v>
      </c>
      <c r="B84">
        <v>17111</v>
      </c>
      <c r="C84">
        <v>21214</v>
      </c>
      <c r="D84">
        <v>5745</v>
      </c>
      <c r="E84">
        <v>8268</v>
      </c>
      <c r="F84">
        <v>31562</v>
      </c>
      <c r="G84">
        <v>2159740</v>
      </c>
      <c r="H84">
        <f t="shared" si="4"/>
        <v>118</v>
      </c>
      <c r="I84">
        <f t="shared" si="4"/>
        <v>11</v>
      </c>
      <c r="J84">
        <f t="shared" si="4"/>
        <v>79</v>
      </c>
      <c r="K84">
        <f t="shared" si="4"/>
        <v>116</v>
      </c>
      <c r="L84" s="2">
        <f t="shared" si="5"/>
        <v>0.3267605633802817</v>
      </c>
      <c r="M84">
        <f t="shared" ref="M84:M113" si="6">G84-G83</f>
        <v>5189</v>
      </c>
    </row>
    <row r="85" spans="1:13" x14ac:dyDescent="0.25">
      <c r="A85" s="1">
        <v>42460</v>
      </c>
      <c r="B85">
        <v>17256</v>
      </c>
      <c r="C85">
        <v>21294</v>
      </c>
      <c r="D85">
        <v>5815</v>
      </c>
      <c r="E85">
        <v>8372</v>
      </c>
      <c r="F85">
        <v>31912</v>
      </c>
      <c r="G85">
        <v>2167869</v>
      </c>
      <c r="H85">
        <f t="shared" si="4"/>
        <v>145</v>
      </c>
      <c r="I85">
        <f t="shared" si="4"/>
        <v>80</v>
      </c>
      <c r="J85">
        <f t="shared" si="4"/>
        <v>70</v>
      </c>
      <c r="K85">
        <f t="shared" si="4"/>
        <v>104</v>
      </c>
      <c r="L85" s="2">
        <f t="shared" si="5"/>
        <v>0.29714285714285715</v>
      </c>
      <c r="M85">
        <f t="shared" si="6"/>
        <v>8129</v>
      </c>
    </row>
    <row r="86" spans="1:13" x14ac:dyDescent="0.25">
      <c r="A86" s="1">
        <v>42489</v>
      </c>
      <c r="B86">
        <v>17402</v>
      </c>
      <c r="C86">
        <v>21375</v>
      </c>
      <c r="D86">
        <v>5865</v>
      </c>
      <c r="E86">
        <v>8447</v>
      </c>
      <c r="F86">
        <v>32211</v>
      </c>
      <c r="G86">
        <v>2172712</v>
      </c>
      <c r="H86">
        <f t="shared" si="4"/>
        <v>146</v>
      </c>
      <c r="I86">
        <f t="shared" si="4"/>
        <v>81</v>
      </c>
      <c r="J86">
        <f t="shared" si="4"/>
        <v>50</v>
      </c>
      <c r="K86">
        <f t="shared" si="4"/>
        <v>75</v>
      </c>
      <c r="L86" s="2">
        <f t="shared" si="5"/>
        <v>0.25083612040133779</v>
      </c>
      <c r="M86">
        <f t="shared" si="6"/>
        <v>4843</v>
      </c>
    </row>
    <row r="87" spans="1:13" x14ac:dyDescent="0.25">
      <c r="A87" s="1">
        <v>42520</v>
      </c>
      <c r="B87">
        <v>17594</v>
      </c>
      <c r="C87">
        <v>21522</v>
      </c>
      <c r="D87">
        <v>5890</v>
      </c>
      <c r="E87">
        <v>8491</v>
      </c>
      <c r="F87">
        <v>32489</v>
      </c>
      <c r="G87">
        <v>2176603</v>
      </c>
      <c r="H87">
        <f t="shared" si="4"/>
        <v>192</v>
      </c>
      <c r="I87">
        <f t="shared" si="4"/>
        <v>147</v>
      </c>
      <c r="J87">
        <f t="shared" si="4"/>
        <v>25</v>
      </c>
      <c r="K87">
        <f t="shared" si="4"/>
        <v>44</v>
      </c>
      <c r="L87" s="2">
        <f t="shared" si="5"/>
        <v>0.15827338129496402</v>
      </c>
      <c r="M87">
        <f t="shared" si="6"/>
        <v>3891</v>
      </c>
    </row>
    <row r="88" spans="1:13" x14ac:dyDescent="0.25">
      <c r="A88" s="1">
        <v>42553</v>
      </c>
      <c r="B88">
        <v>17939</v>
      </c>
      <c r="C88">
        <v>21968</v>
      </c>
      <c r="D88">
        <v>5903</v>
      </c>
      <c r="E88">
        <v>8520</v>
      </c>
      <c r="F88">
        <v>32771</v>
      </c>
      <c r="G88">
        <v>2178905</v>
      </c>
      <c r="H88">
        <f t="shared" si="4"/>
        <v>345</v>
      </c>
      <c r="I88">
        <f t="shared" si="4"/>
        <v>446</v>
      </c>
      <c r="J88">
        <f t="shared" si="4"/>
        <v>13</v>
      </c>
      <c r="K88">
        <f t="shared" si="4"/>
        <v>29</v>
      </c>
      <c r="L88" s="2">
        <f t="shared" si="5"/>
        <v>0.10283687943262411</v>
      </c>
      <c r="M88">
        <f t="shared" si="6"/>
        <v>2302</v>
      </c>
    </row>
    <row r="89" spans="1:13" x14ac:dyDescent="0.25">
      <c r="A89" s="1">
        <v>42583</v>
      </c>
      <c r="B89">
        <v>18324</v>
      </c>
      <c r="C89">
        <v>22447</v>
      </c>
      <c r="D89">
        <v>5915</v>
      </c>
      <c r="E89">
        <v>8553</v>
      </c>
      <c r="F89">
        <v>33037</v>
      </c>
      <c r="G89">
        <v>2182559</v>
      </c>
      <c r="H89">
        <f t="shared" si="4"/>
        <v>385</v>
      </c>
      <c r="I89">
        <f>C89-C88</f>
        <v>479</v>
      </c>
      <c r="J89">
        <f t="shared" si="4"/>
        <v>12</v>
      </c>
      <c r="K89">
        <f t="shared" si="4"/>
        <v>33</v>
      </c>
      <c r="L89" s="2">
        <f t="shared" si="5"/>
        <v>0.12406015037593984</v>
      </c>
      <c r="M89">
        <f t="shared" si="6"/>
        <v>3654</v>
      </c>
    </row>
    <row r="90" spans="1:13" x14ac:dyDescent="0.25">
      <c r="A90" s="1">
        <v>42613</v>
      </c>
      <c r="B90">
        <v>18595</v>
      </c>
      <c r="C90">
        <v>22747</v>
      </c>
      <c r="D90">
        <v>5953</v>
      </c>
      <c r="E90">
        <v>8616</v>
      </c>
      <c r="F90">
        <v>33330</v>
      </c>
      <c r="G90">
        <v>2185855</v>
      </c>
      <c r="H90">
        <f t="shared" si="4"/>
        <v>271</v>
      </c>
      <c r="I90">
        <f t="shared" si="4"/>
        <v>300</v>
      </c>
      <c r="J90">
        <f t="shared" si="4"/>
        <v>38</v>
      </c>
      <c r="K90">
        <f t="shared" si="4"/>
        <v>63</v>
      </c>
      <c r="L90" s="2">
        <f t="shared" si="5"/>
        <v>0.21501706484641639</v>
      </c>
      <c r="M90">
        <f t="shared" si="6"/>
        <v>3296</v>
      </c>
    </row>
    <row r="91" spans="1:13" x14ac:dyDescent="0.25">
      <c r="A91" s="1">
        <v>42643</v>
      </c>
      <c r="B91">
        <v>18836</v>
      </c>
      <c r="C91">
        <v>23003</v>
      </c>
      <c r="D91">
        <v>5994</v>
      </c>
      <c r="E91">
        <v>8686</v>
      </c>
      <c r="F91">
        <v>33649</v>
      </c>
      <c r="G91">
        <v>2187151</v>
      </c>
      <c r="H91">
        <f t="shared" si="4"/>
        <v>241</v>
      </c>
      <c r="I91">
        <f t="shared" si="4"/>
        <v>256</v>
      </c>
      <c r="J91">
        <f t="shared" si="4"/>
        <v>41</v>
      </c>
      <c r="K91">
        <f t="shared" si="4"/>
        <v>70</v>
      </c>
      <c r="L91" s="2">
        <f t="shared" si="5"/>
        <v>0.21943573667711599</v>
      </c>
      <c r="M91">
        <f t="shared" si="6"/>
        <v>1296</v>
      </c>
    </row>
    <row r="92" spans="1:13" x14ac:dyDescent="0.25">
      <c r="A92" s="1">
        <v>42673</v>
      </c>
      <c r="B92">
        <v>19008</v>
      </c>
      <c r="C92">
        <v>23143</v>
      </c>
      <c r="D92">
        <v>6065</v>
      </c>
      <c r="E92">
        <v>8792</v>
      </c>
      <c r="F92">
        <v>34001</v>
      </c>
      <c r="G92">
        <v>2189741</v>
      </c>
      <c r="H92">
        <f t="shared" si="4"/>
        <v>172</v>
      </c>
      <c r="I92">
        <f t="shared" si="4"/>
        <v>140</v>
      </c>
      <c r="J92">
        <f t="shared" si="4"/>
        <v>71</v>
      </c>
      <c r="K92">
        <f t="shared" si="4"/>
        <v>106</v>
      </c>
      <c r="L92" s="2">
        <f t="shared" si="5"/>
        <v>0.30113636363636365</v>
      </c>
      <c r="M92">
        <f t="shared" si="6"/>
        <v>2590</v>
      </c>
    </row>
    <row r="93" spans="1:13" x14ac:dyDescent="0.25">
      <c r="A93" s="1">
        <v>42704</v>
      </c>
      <c r="B93">
        <v>19156</v>
      </c>
      <c r="C93">
        <v>23174</v>
      </c>
      <c r="D93">
        <v>6146</v>
      </c>
      <c r="E93">
        <v>8914</v>
      </c>
      <c r="F93">
        <v>34399</v>
      </c>
      <c r="G93">
        <v>2194272</v>
      </c>
      <c r="H93">
        <f t="shared" si="4"/>
        <v>148</v>
      </c>
      <c r="I93">
        <f t="shared" si="4"/>
        <v>31</v>
      </c>
      <c r="J93">
        <f t="shared" si="4"/>
        <v>81</v>
      </c>
      <c r="K93">
        <f t="shared" si="4"/>
        <v>122</v>
      </c>
      <c r="L93" s="2">
        <f t="shared" si="5"/>
        <v>0.30653266331658291</v>
      </c>
      <c r="M93">
        <f t="shared" si="6"/>
        <v>4531</v>
      </c>
    </row>
    <row r="94" spans="1:13" x14ac:dyDescent="0.25">
      <c r="A94" s="1">
        <v>42735</v>
      </c>
      <c r="B94">
        <v>19257</v>
      </c>
      <c r="C94">
        <v>23189</v>
      </c>
      <c r="D94">
        <v>6224</v>
      </c>
      <c r="E94">
        <v>9027</v>
      </c>
      <c r="F94">
        <v>34807</v>
      </c>
      <c r="G94">
        <v>2200735</v>
      </c>
      <c r="H94">
        <f t="shared" si="4"/>
        <v>101</v>
      </c>
      <c r="I94">
        <f t="shared" si="4"/>
        <v>15</v>
      </c>
      <c r="J94">
        <f t="shared" si="4"/>
        <v>78</v>
      </c>
      <c r="K94">
        <f t="shared" si="4"/>
        <v>113</v>
      </c>
      <c r="L94" s="2">
        <f t="shared" si="5"/>
        <v>0.27696078431372551</v>
      </c>
      <c r="M94">
        <f t="shared" si="6"/>
        <v>6463</v>
      </c>
    </row>
    <row r="95" spans="1:13" x14ac:dyDescent="0.25">
      <c r="A95" s="1">
        <v>42766</v>
      </c>
      <c r="B95">
        <v>19382</v>
      </c>
      <c r="C95">
        <v>23214</v>
      </c>
      <c r="D95">
        <v>6307</v>
      </c>
      <c r="E95">
        <v>9152</v>
      </c>
      <c r="F95">
        <v>35214</v>
      </c>
      <c r="G95">
        <v>2211225</v>
      </c>
      <c r="H95">
        <f t="shared" si="4"/>
        <v>125</v>
      </c>
      <c r="I95">
        <f t="shared" si="4"/>
        <v>25</v>
      </c>
      <c r="J95">
        <f t="shared" si="4"/>
        <v>83</v>
      </c>
      <c r="K95">
        <f t="shared" si="4"/>
        <v>125</v>
      </c>
      <c r="L95" s="2">
        <f>(E95-E94)/(F95-F94)</f>
        <v>0.30712530712530711</v>
      </c>
      <c r="M95">
        <f t="shared" si="6"/>
        <v>10490</v>
      </c>
    </row>
    <row r="96" spans="1:13" x14ac:dyDescent="0.25">
      <c r="A96" s="1">
        <v>42794</v>
      </c>
      <c r="B96">
        <v>19501</v>
      </c>
      <c r="C96">
        <v>23220</v>
      </c>
      <c r="D96">
        <v>6379</v>
      </c>
      <c r="E96">
        <v>9259</v>
      </c>
      <c r="F96">
        <v>35556</v>
      </c>
      <c r="G96">
        <v>2218117</v>
      </c>
      <c r="H96">
        <f t="shared" si="4"/>
        <v>119</v>
      </c>
      <c r="I96">
        <f t="shared" si="4"/>
        <v>6</v>
      </c>
      <c r="J96">
        <f t="shared" si="4"/>
        <v>72</v>
      </c>
      <c r="K96">
        <f t="shared" si="4"/>
        <v>107</v>
      </c>
      <c r="L96" s="2">
        <f t="shared" si="5"/>
        <v>0.3128654970760234</v>
      </c>
      <c r="M96">
        <f t="shared" si="6"/>
        <v>6892</v>
      </c>
    </row>
    <row r="97" spans="1:13" x14ac:dyDescent="0.25">
      <c r="A97" s="1">
        <v>42825</v>
      </c>
      <c r="B97">
        <v>19631</v>
      </c>
      <c r="C97">
        <v>23239</v>
      </c>
      <c r="D97">
        <v>6452</v>
      </c>
      <c r="E97">
        <v>9364</v>
      </c>
      <c r="F97">
        <v>35905</v>
      </c>
      <c r="G97">
        <v>2227420</v>
      </c>
      <c r="H97">
        <f t="shared" si="4"/>
        <v>130</v>
      </c>
      <c r="I97">
        <f t="shared" si="4"/>
        <v>19</v>
      </c>
      <c r="J97">
        <f t="shared" si="4"/>
        <v>73</v>
      </c>
      <c r="K97">
        <f t="shared" si="4"/>
        <v>105</v>
      </c>
      <c r="L97" s="2">
        <f t="shared" si="5"/>
        <v>0.3008595988538682</v>
      </c>
      <c r="M97">
        <f t="shared" si="6"/>
        <v>9303</v>
      </c>
    </row>
    <row r="98" spans="1:13" x14ac:dyDescent="0.25">
      <c r="A98" s="1">
        <v>42855</v>
      </c>
      <c r="B98">
        <v>19759</v>
      </c>
      <c r="C98">
        <v>23319</v>
      </c>
      <c r="D98">
        <v>6500</v>
      </c>
      <c r="E98">
        <v>9435</v>
      </c>
      <c r="F98">
        <v>36209</v>
      </c>
      <c r="G98">
        <v>2236453</v>
      </c>
      <c r="H98">
        <f t="shared" si="4"/>
        <v>128</v>
      </c>
      <c r="I98">
        <f t="shared" si="4"/>
        <v>80</v>
      </c>
      <c r="J98">
        <f t="shared" si="4"/>
        <v>48</v>
      </c>
      <c r="K98">
        <f t="shared" si="4"/>
        <v>71</v>
      </c>
      <c r="L98" s="2">
        <f t="shared" si="5"/>
        <v>0.23355263157894737</v>
      </c>
      <c r="M98">
        <f t="shared" si="6"/>
        <v>9033</v>
      </c>
    </row>
    <row r="99" spans="1:13" x14ac:dyDescent="0.25">
      <c r="A99" s="1">
        <v>42883</v>
      </c>
      <c r="B99">
        <v>19942</v>
      </c>
      <c r="C99">
        <v>23545</v>
      </c>
      <c r="D99">
        <v>6531</v>
      </c>
      <c r="E99">
        <v>9483</v>
      </c>
      <c r="F99">
        <v>36467</v>
      </c>
      <c r="G99">
        <v>2242815</v>
      </c>
      <c r="H99">
        <f t="shared" si="4"/>
        <v>183</v>
      </c>
      <c r="I99">
        <f>C99-C98</f>
        <v>226</v>
      </c>
      <c r="J99">
        <f t="shared" si="4"/>
        <v>31</v>
      </c>
      <c r="K99">
        <f t="shared" si="4"/>
        <v>48</v>
      </c>
      <c r="L99" s="2">
        <f t="shared" si="5"/>
        <v>0.18604651162790697</v>
      </c>
      <c r="M99">
        <f t="shared" si="6"/>
        <v>6362</v>
      </c>
    </row>
    <row r="100" spans="1:13" x14ac:dyDescent="0.25">
      <c r="A100" s="1">
        <v>42917</v>
      </c>
      <c r="B100">
        <v>20209</v>
      </c>
      <c r="C100">
        <v>23981</v>
      </c>
      <c r="D100">
        <v>6552</v>
      </c>
      <c r="E100">
        <v>9524</v>
      </c>
      <c r="F100">
        <v>36766</v>
      </c>
      <c r="G100">
        <v>2244779</v>
      </c>
      <c r="H100">
        <f t="shared" si="4"/>
        <v>267</v>
      </c>
      <c r="I100">
        <f>C100-C99</f>
        <v>436</v>
      </c>
      <c r="J100">
        <f t="shared" si="4"/>
        <v>21</v>
      </c>
      <c r="K100">
        <f t="shared" si="4"/>
        <v>41</v>
      </c>
      <c r="L100" s="2">
        <f t="shared" si="5"/>
        <v>0.13712374581939799</v>
      </c>
      <c r="M100">
        <f t="shared" si="6"/>
        <v>1964</v>
      </c>
    </row>
    <row r="101" spans="1:13" x14ac:dyDescent="0.25">
      <c r="A101" s="1">
        <v>42947</v>
      </c>
      <c r="B101">
        <v>20506</v>
      </c>
      <c r="C101">
        <v>24402</v>
      </c>
      <c r="D101">
        <v>6567</v>
      </c>
      <c r="E101">
        <v>9556</v>
      </c>
      <c r="F101">
        <v>37025</v>
      </c>
      <c r="G101">
        <v>2247289</v>
      </c>
      <c r="H101">
        <f t="shared" si="4"/>
        <v>297</v>
      </c>
      <c r="I101">
        <f t="shared" si="4"/>
        <v>421</v>
      </c>
      <c r="J101">
        <f t="shared" si="4"/>
        <v>15</v>
      </c>
      <c r="K101">
        <f t="shared" si="4"/>
        <v>32</v>
      </c>
      <c r="L101" s="2">
        <f t="shared" si="5"/>
        <v>0.12355212355212356</v>
      </c>
      <c r="M101">
        <f t="shared" si="6"/>
        <v>2510</v>
      </c>
    </row>
    <row r="102" spans="1:13" x14ac:dyDescent="0.25">
      <c r="A102" s="1">
        <v>42975</v>
      </c>
      <c r="B102">
        <v>20752</v>
      </c>
      <c r="C102">
        <v>24727</v>
      </c>
      <c r="D102">
        <v>6595</v>
      </c>
      <c r="E102">
        <v>9602</v>
      </c>
      <c r="F102">
        <v>37291</v>
      </c>
      <c r="G102">
        <v>2249835</v>
      </c>
      <c r="H102">
        <f t="shared" si="4"/>
        <v>246</v>
      </c>
      <c r="I102">
        <f t="shared" si="4"/>
        <v>325</v>
      </c>
      <c r="J102">
        <f t="shared" si="4"/>
        <v>28</v>
      </c>
      <c r="K102">
        <f t="shared" si="4"/>
        <v>46</v>
      </c>
      <c r="L102" s="2">
        <f t="shared" si="5"/>
        <v>0.17293233082706766</v>
      </c>
      <c r="M102">
        <f t="shared" si="6"/>
        <v>2546</v>
      </c>
    </row>
    <row r="103" spans="1:13" x14ac:dyDescent="0.25">
      <c r="A103" s="1">
        <v>43008</v>
      </c>
      <c r="B103">
        <v>20979</v>
      </c>
      <c r="C103">
        <v>24936</v>
      </c>
      <c r="D103">
        <v>6659</v>
      </c>
      <c r="E103">
        <v>9696</v>
      </c>
      <c r="F103">
        <v>37645</v>
      </c>
      <c r="G103">
        <v>2252361</v>
      </c>
      <c r="H103">
        <f t="shared" si="4"/>
        <v>227</v>
      </c>
      <c r="I103">
        <f t="shared" si="4"/>
        <v>209</v>
      </c>
      <c r="J103">
        <f t="shared" si="4"/>
        <v>64</v>
      </c>
      <c r="K103">
        <f t="shared" si="4"/>
        <v>94</v>
      </c>
      <c r="L103" s="2">
        <f t="shared" si="5"/>
        <v>0.2655367231638418</v>
      </c>
      <c r="M103">
        <f t="shared" si="6"/>
        <v>2526</v>
      </c>
    </row>
    <row r="104" spans="1:13" x14ac:dyDescent="0.25">
      <c r="A104" s="1">
        <v>43039</v>
      </c>
      <c r="B104">
        <v>21138</v>
      </c>
      <c r="C104">
        <v>25034</v>
      </c>
      <c r="D104">
        <v>6734</v>
      </c>
      <c r="E104">
        <v>9806</v>
      </c>
      <c r="F104">
        <v>38007</v>
      </c>
      <c r="G104">
        <v>2259581</v>
      </c>
      <c r="H104">
        <f t="shared" si="4"/>
        <v>159</v>
      </c>
      <c r="I104">
        <f t="shared" si="4"/>
        <v>98</v>
      </c>
      <c r="J104">
        <f t="shared" si="4"/>
        <v>75</v>
      </c>
      <c r="K104">
        <f>E104-E103</f>
        <v>110</v>
      </c>
      <c r="L104" s="2">
        <f>(E104-E103)/(F104-F103)</f>
        <v>0.30386740331491713</v>
      </c>
      <c r="M104">
        <f t="shared" si="6"/>
        <v>7220</v>
      </c>
    </row>
    <row r="105" spans="1:13" x14ac:dyDescent="0.25">
      <c r="A105" s="1">
        <v>43069</v>
      </c>
      <c r="B105">
        <v>21260</v>
      </c>
      <c r="C105">
        <v>25048</v>
      </c>
      <c r="D105">
        <v>6800</v>
      </c>
      <c r="E105">
        <v>9907</v>
      </c>
      <c r="F105">
        <v>38387</v>
      </c>
      <c r="G105">
        <v>2269635</v>
      </c>
      <c r="H105">
        <f t="shared" si="4"/>
        <v>122</v>
      </c>
      <c r="I105">
        <f t="shared" si="4"/>
        <v>14</v>
      </c>
      <c r="J105">
        <f t="shared" si="4"/>
        <v>66</v>
      </c>
      <c r="K105">
        <f t="shared" si="4"/>
        <v>101</v>
      </c>
      <c r="L105" s="2">
        <f t="shared" si="5"/>
        <v>0.26578947368421052</v>
      </c>
      <c r="M105">
        <f t="shared" si="6"/>
        <v>10054</v>
      </c>
    </row>
    <row r="106" spans="1:13" x14ac:dyDescent="0.25">
      <c r="A106" s="1">
        <v>43100</v>
      </c>
      <c r="B106">
        <v>21382</v>
      </c>
      <c r="C106">
        <v>25090</v>
      </c>
      <c r="D106">
        <v>6865</v>
      </c>
      <c r="E106">
        <v>10016</v>
      </c>
      <c r="F106">
        <v>38796</v>
      </c>
      <c r="G106">
        <v>2277798</v>
      </c>
      <c r="H106">
        <f t="shared" si="4"/>
        <v>122</v>
      </c>
      <c r="I106">
        <f t="shared" si="4"/>
        <v>42</v>
      </c>
      <c r="J106">
        <f t="shared" si="4"/>
        <v>65</v>
      </c>
      <c r="K106">
        <f t="shared" si="4"/>
        <v>109</v>
      </c>
      <c r="L106" s="2">
        <f t="shared" si="5"/>
        <v>0.2665036674816626</v>
      </c>
      <c r="M106">
        <f t="shared" si="6"/>
        <v>8163</v>
      </c>
    </row>
    <row r="107" spans="1:13" x14ac:dyDescent="0.25">
      <c r="A107" s="1">
        <v>43131</v>
      </c>
      <c r="B107">
        <v>21525</v>
      </c>
      <c r="C107">
        <v>25117</v>
      </c>
      <c r="D107">
        <v>6939</v>
      </c>
      <c r="E107">
        <v>10133</v>
      </c>
      <c r="F107">
        <v>39197</v>
      </c>
      <c r="G107">
        <v>2295567</v>
      </c>
      <c r="H107">
        <f t="shared" si="4"/>
        <v>143</v>
      </c>
      <c r="I107">
        <f t="shared" si="4"/>
        <v>27</v>
      </c>
      <c r="J107">
        <f t="shared" si="4"/>
        <v>74</v>
      </c>
      <c r="K107">
        <f t="shared" si="4"/>
        <v>117</v>
      </c>
      <c r="L107" s="2">
        <f t="shared" si="5"/>
        <v>0.29177057356608477</v>
      </c>
      <c r="M107">
        <f t="shared" si="6"/>
        <v>17769</v>
      </c>
    </row>
    <row r="108" spans="1:13" x14ac:dyDescent="0.25">
      <c r="A108" s="1">
        <v>43158</v>
      </c>
      <c r="B108">
        <v>21650</v>
      </c>
      <c r="C108">
        <v>25131</v>
      </c>
      <c r="D108">
        <v>7003</v>
      </c>
      <c r="E108">
        <v>10232</v>
      </c>
      <c r="F108">
        <v>39529</v>
      </c>
      <c r="G108">
        <v>2298695</v>
      </c>
      <c r="H108">
        <f t="shared" si="4"/>
        <v>125</v>
      </c>
      <c r="I108">
        <f t="shared" si="4"/>
        <v>14</v>
      </c>
      <c r="J108">
        <f t="shared" si="4"/>
        <v>64</v>
      </c>
      <c r="K108">
        <f t="shared" si="4"/>
        <v>99</v>
      </c>
      <c r="L108" s="2">
        <f t="shared" si="5"/>
        <v>0.29819277108433734</v>
      </c>
      <c r="M108">
        <f t="shared" si="6"/>
        <v>3128</v>
      </c>
    </row>
    <row r="109" spans="1:13" x14ac:dyDescent="0.25">
      <c r="A109" s="1">
        <v>43188</v>
      </c>
      <c r="B109">
        <v>21780</v>
      </c>
      <c r="C109">
        <v>25184</v>
      </c>
      <c r="D109">
        <v>7081</v>
      </c>
      <c r="E109">
        <v>10344</v>
      </c>
      <c r="F109">
        <v>39868</v>
      </c>
      <c r="G109">
        <v>2320786</v>
      </c>
      <c r="H109">
        <f t="shared" si="4"/>
        <v>130</v>
      </c>
      <c r="I109">
        <f t="shared" si="4"/>
        <v>53</v>
      </c>
      <c r="J109">
        <f t="shared" si="4"/>
        <v>78</v>
      </c>
      <c r="K109">
        <f t="shared" si="4"/>
        <v>112</v>
      </c>
      <c r="L109" s="2">
        <f t="shared" si="5"/>
        <v>0.3303834808259587</v>
      </c>
      <c r="M109">
        <f t="shared" si="6"/>
        <v>22091</v>
      </c>
    </row>
    <row r="110" spans="1:13" x14ac:dyDescent="0.25">
      <c r="A110" s="1">
        <v>43220</v>
      </c>
      <c r="B110">
        <v>21934</v>
      </c>
      <c r="C110">
        <v>25300</v>
      </c>
      <c r="D110">
        <v>7144</v>
      </c>
      <c r="E110">
        <v>10437</v>
      </c>
      <c r="F110">
        <v>40191</v>
      </c>
      <c r="G110">
        <v>2328766</v>
      </c>
      <c r="H110">
        <f t="shared" si="4"/>
        <v>154</v>
      </c>
      <c r="I110">
        <f t="shared" si="4"/>
        <v>116</v>
      </c>
      <c r="J110">
        <f t="shared" si="4"/>
        <v>63</v>
      </c>
      <c r="K110">
        <f t="shared" si="4"/>
        <v>93</v>
      </c>
      <c r="L110" s="2">
        <f t="shared" si="5"/>
        <v>0.28792569659442724</v>
      </c>
      <c r="M110">
        <f t="shared" si="6"/>
        <v>7980</v>
      </c>
    </row>
    <row r="111" spans="1:13" x14ac:dyDescent="0.25">
      <c r="A111" s="1">
        <v>43253</v>
      </c>
      <c r="B111">
        <v>22154</v>
      </c>
      <c r="C111">
        <v>25533</v>
      </c>
      <c r="D111">
        <v>7167</v>
      </c>
      <c r="E111">
        <v>10482</v>
      </c>
      <c r="F111">
        <v>40491</v>
      </c>
      <c r="G111">
        <v>2331168</v>
      </c>
      <c r="H111">
        <f t="shared" si="4"/>
        <v>220</v>
      </c>
      <c r="I111">
        <f t="shared" si="4"/>
        <v>233</v>
      </c>
      <c r="J111">
        <f t="shared" si="4"/>
        <v>23</v>
      </c>
      <c r="K111">
        <f t="shared" si="4"/>
        <v>45</v>
      </c>
      <c r="L111" s="2">
        <f t="shared" si="5"/>
        <v>0.15</v>
      </c>
      <c r="M111">
        <f t="shared" si="6"/>
        <v>2402</v>
      </c>
    </row>
    <row r="112" spans="1:13" x14ac:dyDescent="0.25">
      <c r="A112" s="1">
        <v>43281</v>
      </c>
      <c r="B112">
        <v>22463</v>
      </c>
      <c r="C112">
        <v>25923</v>
      </c>
      <c r="D112">
        <v>7180</v>
      </c>
      <c r="E112">
        <v>10510</v>
      </c>
      <c r="F112">
        <v>40732</v>
      </c>
      <c r="G112">
        <v>2335010</v>
      </c>
      <c r="H112">
        <f t="shared" si="4"/>
        <v>309</v>
      </c>
      <c r="I112">
        <f t="shared" si="4"/>
        <v>390</v>
      </c>
      <c r="J112">
        <f t="shared" si="4"/>
        <v>13</v>
      </c>
      <c r="K112">
        <f t="shared" si="4"/>
        <v>28</v>
      </c>
      <c r="L112" s="2">
        <f t="shared" si="5"/>
        <v>0.11618257261410789</v>
      </c>
      <c r="M112">
        <f t="shared" si="6"/>
        <v>3842</v>
      </c>
    </row>
    <row r="113" spans="1:13" x14ac:dyDescent="0.25">
      <c r="A113" s="1">
        <v>43314</v>
      </c>
      <c r="B113">
        <v>22770</v>
      </c>
      <c r="C113">
        <v>26273</v>
      </c>
      <c r="D113">
        <v>7203</v>
      </c>
      <c r="E113">
        <v>10554</v>
      </c>
      <c r="F113">
        <v>41019</v>
      </c>
      <c r="G113">
        <v>2337837</v>
      </c>
      <c r="H113">
        <f t="shared" si="4"/>
        <v>307</v>
      </c>
      <c r="I113">
        <f t="shared" si="4"/>
        <v>350</v>
      </c>
      <c r="J113">
        <f t="shared" si="4"/>
        <v>23</v>
      </c>
      <c r="K113">
        <f t="shared" si="4"/>
        <v>44</v>
      </c>
      <c r="L113" s="2">
        <f t="shared" si="5"/>
        <v>0.15331010452961671</v>
      </c>
      <c r="M113">
        <f t="shared" si="6"/>
        <v>2827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Utilities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Farquharson, Ryan (A&amp;F, Waite Campus)</cp:lastModifiedBy>
  <dcterms:created xsi:type="dcterms:W3CDTF">2018-08-05T06:15:20Z</dcterms:created>
  <dcterms:modified xsi:type="dcterms:W3CDTF">2018-08-06T01:54:35Z</dcterms:modified>
</cp:coreProperties>
</file>