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yantalbot/Desktop/MSDS/Core/"/>
    </mc:Choice>
  </mc:AlternateContent>
  <xr:revisionPtr revIDLastSave="0" documentId="8_{D3145CBF-10EA-3B40-87F3-63AD3EC2D37F}" xr6:coauthVersionLast="47" xr6:coauthVersionMax="47" xr10:uidLastSave="{00000000-0000-0000-0000-000000000000}"/>
  <bookViews>
    <workbookView xWindow="3180" yWindow="2000" windowWidth="27640" windowHeight="16940" xr2:uid="{61854D93-BA6C-FA4A-9C15-83E7A884F18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A27" i="1"/>
  <c r="J24" i="1"/>
  <c r="J25" i="1" s="1"/>
  <c r="C23" i="1"/>
  <c r="C27" i="1" s="1"/>
</calcChain>
</file>

<file path=xl/sharedStrings.xml><?xml version="1.0" encoding="utf-8"?>
<sst xmlns="http://schemas.openxmlformats.org/spreadsheetml/2006/main" count="242" uniqueCount="92">
  <si>
    <t>Finished for Credit</t>
  </si>
  <si>
    <t>Finished  Not for Credit</t>
  </si>
  <si>
    <t>Exams left - grade</t>
  </si>
  <si>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</si>
  <si>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</si>
  <si>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</si>
  <si>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</si>
  <si>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</si>
  <si>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</si>
  <si>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</si>
  <si>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</si>
  <si>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</si>
  <si>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</si>
  <si>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</si>
  <si>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X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</si>
  <si>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</si>
  <si>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</si>
  <si>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</si>
  <si>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</si>
  <si>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</si>
  <si>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</si>
  <si>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</si>
  <si>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</si>
  <si>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</si>
  <si>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</si>
  <si>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</si>
  <si>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</si>
  <si>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 etc.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</si>
  <si>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</si>
  <si>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</si>
  <si>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</si>
  <si>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</si>
  <si>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</si>
  <si>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</si>
  <si>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</si>
  <si>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</si>
  <si>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</si>
  <si>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</si>
  <si>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</si>
  <si>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</si>
  <si>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inDS Apps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</si>
  <si>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</si>
  <si>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</si>
  <si>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</si>
  <si>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</si>
  <si>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</si>
  <si>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</si>
  <si>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</si>
  <si>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</si>
  <si>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</si>
  <si>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</si>
  <si>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</si>
  <si>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</si>
  <si>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</si>
  <si>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</si>
  <si>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</si>
  <si>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</si>
  <si>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</si>
  <si>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</si>
  <si>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5509</t>
  </si>
  <si>
    <t>Introduction to Machine Learning: Supervised Learning</t>
  </si>
  <si>
    <t>Core - CompSci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</si>
  <si>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</si>
  <si>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</si>
  <si>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</si>
  <si>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</si>
  <si>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</si>
  <si>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</si>
  <si>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</si>
  <si>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</si>
  <si>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</si>
  <si>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</si>
  <si>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</si>
  <si>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</si>
  <si>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</si>
  <si>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</si>
  <si>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</si>
  <si>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</si>
  <si>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</si>
  <si>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</si>
  <si>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</si>
  <si>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</si>
  <si>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</si>
  <si>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</si>
  <si>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</si>
  <si>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</si>
  <si>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</si>
  <si>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</si>
  <si>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</si>
  <si>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</si>
  <si>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hours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</si>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</sst>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0"/>
      <color rgb="FFF1C232"/>
      <name val="Arial"/>
      <family val="2"/>
    </font>
    <font>
      <sz val="10"/>
      <color rgb="FF0000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rgb="FF000000"/>
      <name val="Aptos Narrow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7BB8A"/>
        <bgColor rgb="FF57BB8A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D966"/>
        <bgColor rgb="FFFFD96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3" borderId="2" xfId="0" applyFont="1" applyFill="1" applyBorder="1"/>
    <xf numFmtId="0" fontId="5" fillId="0" borderId="3" xfId="0" applyFont="1" applyBorder="1" applyAlignment="1">
      <alignment wrapText="1"/>
    </xf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9" fontId="4" fillId="0" borderId="3" xfId="0" applyNumberFormat="1" applyFont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left"/>
    </xf>
    <xf numFmtId="0" fontId="4" fillId="3" borderId="5" xfId="0" applyFont="1" applyFill="1" applyBorder="1"/>
    <xf numFmtId="0" fontId="5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0" applyNumberFormat="1" applyFont="1" applyAlignment="1">
      <alignment horizontal="center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6" xfId="0" applyFont="1" applyFill="1" applyBorder="1" applyAlignment="1">
      <alignment horizontal="left"/>
    </xf>
    <xf numFmtId="0" fontId="4" fillId="3" borderId="7" xfId="0" applyFont="1" applyFill="1" applyBorder="1"/>
    <xf numFmtId="0" fontId="5" fillId="0" borderId="8" xfId="0" applyFont="1" applyBorder="1" applyAlignment="1">
      <alignment wrapText="1"/>
    </xf>
    <xf numFmtId="0" fontId="4" fillId="0" borderId="8" xfId="0" applyFont="1" applyBorder="1"/>
    <xf numFmtId="0" fontId="4" fillId="0" borderId="8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9" fontId="4" fillId="0" borderId="8" xfId="0" applyNumberFormat="1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left"/>
    </xf>
    <xf numFmtId="0" fontId="4" fillId="0" borderId="2" xfId="0" applyFont="1" applyBorder="1"/>
    <xf numFmtId="9" fontId="4" fillId="7" borderId="3" xfId="0" applyNumberFormat="1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left"/>
    </xf>
    <xf numFmtId="0" fontId="4" fillId="0" borderId="5" xfId="0" applyFont="1" applyBorder="1"/>
    <xf numFmtId="9" fontId="4" fillId="7" borderId="0" xfId="0" applyNumberFormat="1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10" borderId="10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left"/>
    </xf>
    <xf numFmtId="0" fontId="4" fillId="0" borderId="7" xfId="0" applyFont="1" applyBorder="1"/>
    <xf numFmtId="0" fontId="4" fillId="8" borderId="8" xfId="0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/>
    </xf>
    <xf numFmtId="0" fontId="4" fillId="8" borderId="9" xfId="0" applyFont="1" applyFill="1" applyBorder="1" applyAlignment="1">
      <alignment horizontal="left"/>
    </xf>
    <xf numFmtId="0" fontId="4" fillId="12" borderId="2" xfId="0" applyFont="1" applyFill="1" applyBorder="1"/>
    <xf numFmtId="0" fontId="4" fillId="13" borderId="4" xfId="0" applyFont="1" applyFill="1" applyBorder="1" applyAlignment="1">
      <alignment horizontal="left"/>
    </xf>
    <xf numFmtId="0" fontId="4" fillId="12" borderId="5" xfId="0" applyFont="1" applyFill="1" applyBorder="1"/>
    <xf numFmtId="0" fontId="4" fillId="14" borderId="6" xfId="0" applyFont="1" applyFill="1" applyBorder="1" applyAlignment="1">
      <alignment horizontal="left"/>
    </xf>
    <xf numFmtId="0" fontId="4" fillId="13" borderId="6" xfId="0" applyFont="1" applyFill="1" applyBorder="1" applyAlignment="1">
      <alignment horizontal="left"/>
    </xf>
    <xf numFmtId="0" fontId="4" fillId="12" borderId="7" xfId="0" applyFont="1" applyFill="1" applyBorder="1"/>
    <xf numFmtId="0" fontId="4" fillId="15" borderId="9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4" fillId="16" borderId="2" xfId="0" applyFont="1" applyFill="1" applyBorder="1"/>
    <xf numFmtId="0" fontId="4" fillId="0" borderId="11" xfId="0" applyFont="1" applyBorder="1"/>
    <xf numFmtId="0" fontId="4" fillId="16" borderId="5" xfId="0" applyFont="1" applyFill="1" applyBorder="1"/>
    <xf numFmtId="0" fontId="4" fillId="16" borderId="7" xfId="0" applyFont="1" applyFill="1" applyBorder="1"/>
    <xf numFmtId="0" fontId="4" fillId="13" borderId="9" xfId="0" applyFont="1" applyFill="1" applyBorder="1" applyAlignment="1">
      <alignment horizontal="left"/>
    </xf>
    <xf numFmtId="0" fontId="5" fillId="17" borderId="3" xfId="0" applyFont="1" applyFill="1" applyBorder="1" applyAlignment="1">
      <alignment horizontal="left"/>
    </xf>
    <xf numFmtId="0" fontId="4" fillId="18" borderId="8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9" borderId="4" xfId="0" applyFont="1" applyFill="1" applyBorder="1" applyAlignment="1">
      <alignment horizontal="left"/>
    </xf>
    <xf numFmtId="0" fontId="4" fillId="10" borderId="0" xfId="0" applyFont="1" applyFill="1" applyAlignment="1">
      <alignment horizontal="center"/>
    </xf>
    <xf numFmtId="0" fontId="4" fillId="19" borderId="6" xfId="0" applyFont="1" applyFill="1" applyBorder="1" applyAlignment="1">
      <alignment horizontal="left"/>
    </xf>
    <xf numFmtId="0" fontId="4" fillId="10" borderId="8" xfId="0" applyFont="1" applyFill="1" applyBorder="1" applyAlignment="1">
      <alignment horizontal="center"/>
    </xf>
    <xf numFmtId="0" fontId="4" fillId="19" borderId="9" xfId="0" applyFont="1" applyFill="1" applyBorder="1" applyAlignment="1">
      <alignment horizontal="left"/>
    </xf>
    <xf numFmtId="0" fontId="4" fillId="8" borderId="4" xfId="0" applyFont="1" applyFill="1" applyBorder="1" applyAlignment="1">
      <alignment horizontal="left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" fontId="3" fillId="0" borderId="0" xfId="0" applyNumberFormat="1" applyFont="1" applyAlignment="1">
      <alignment horizontal="center" vertical="center"/>
    </xf>
    <xf numFmtId="0" fontId="3" fillId="0" borderId="0" xfId="0" applyFont="1"/>
    <xf numFmtId="9" fontId="6" fillId="0" borderId="0" xfId="1" applyFont="1" applyAlignment="1">
      <alignment horizontal="center" vertical="center"/>
    </xf>
    <xf numFmtId="2" fontId="6" fillId="0" borderId="0" xfId="1" applyNumberFormat="1" applyFont="1" applyAlignment="1">
      <alignment horizontal="center" vertical="center"/>
    </xf>
    <xf numFmtId="9" fontId="0" fillId="0" borderId="0" xfId="0" applyNumberFormat="1"/>
    <xf numFmtId="9" fontId="3" fillId="0" borderId="0" xfId="0" applyNumberFormat="1" applyFont="1"/>
  </cellXfs>
  <cellStyles count="2">
    <cellStyle name="Normal" xfId="0" builtinId="0"/>
    <cellStyle name="Percent" xfId="1" builtinId="5"/>
  </cellStyles>
  <dxfs count="19"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484BD-7F0A-5F4C-A629-15756B074696}">
  <dimension ref="A1:N31"/>
  <sheetViews>
    <sheetView tabSelected="1" zoomScale="125" workbookViewId="0">
      <selection activeCell="C15" sqref="C15"/>
    </sheetView>
  </sheetViews>
  <sheetFormatPr baseColWidth="10" defaultRowHeight="16" x14ac:dyDescent="0.2"/>
  <cols>
    <col min="1" max="1" width="8" style="50" customWidth="1"/>
    <col min="2" max="2" width="8.6640625" style="50" customWidth="1"/>
    <col min="3" max="3" width="11.6640625" style="50" bestFit="1" customWidth="1"/>
    <col min="4" max="4" width="10.5" customWidth="1"/>
    <col min="5" max="5" width="50" customWidth="1"/>
    <col min="6" max="6" width="13.33203125" bestFit="1" customWidth="1"/>
    <col min="7" max="7" width="10.6640625" bestFit="1" customWidth="1"/>
    <col min="8" max="8" width="11.33203125" bestFit="1" customWidth="1"/>
    <col min="13" max="13" width="11.1640625" bestFit="1" customWidth="1"/>
    <col min="14" max="14" width="55.33203125" customWidth="1"/>
  </cols>
  <sheetData>
    <row r="1" spans="1:14" ht="5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s="2" t="s">
        <v>14</v>
      </c>
      <c r="B2" s="2" t="s">
        <v>14</v>
      </c>
      <c r="C2" s="2">
        <v>4</v>
      </c>
      <c r="D2" s="3" t="s">
        <v>15</v>
      </c>
      <c r="E2" s="4" t="s">
        <v>16</v>
      </c>
      <c r="F2" s="5" t="s">
        <v>17</v>
      </c>
      <c r="G2" s="6" t="s">
        <v>18</v>
      </c>
      <c r="H2" s="7" t="s">
        <v>19</v>
      </c>
      <c r="I2" s="8">
        <v>0.16</v>
      </c>
      <c r="J2" s="6">
        <v>35</v>
      </c>
      <c r="K2" s="6" t="s">
        <v>20</v>
      </c>
      <c r="L2" s="9" t="s">
        <v>21</v>
      </c>
      <c r="M2" s="10" t="s">
        <v>22</v>
      </c>
      <c r="N2" s="11" t="s">
        <v>23</v>
      </c>
    </row>
    <row r="3" spans="1:14" x14ac:dyDescent="0.2">
      <c r="A3" s="2" t="s">
        <v>14</v>
      </c>
      <c r="B3" s="2" t="s">
        <v>14</v>
      </c>
      <c r="C3" s="2">
        <v>4</v>
      </c>
      <c r="D3" s="12" t="s">
        <v>24</v>
      </c>
      <c r="E3" s="13" t="s">
        <v>25</v>
      </c>
      <c r="F3" s="14" t="s">
        <v>17</v>
      </c>
      <c r="G3" s="15" t="s">
        <v>18</v>
      </c>
      <c r="H3" s="16" t="s">
        <v>19</v>
      </c>
      <c r="I3" s="17">
        <v>0.17</v>
      </c>
      <c r="J3" s="15">
        <v>34</v>
      </c>
      <c r="K3" s="15" t="s">
        <v>20</v>
      </c>
      <c r="L3" s="18" t="s">
        <v>21</v>
      </c>
      <c r="M3" s="19" t="s">
        <v>22</v>
      </c>
      <c r="N3" s="20" t="s">
        <v>23</v>
      </c>
    </row>
    <row r="4" spans="1:14" ht="17" thickBot="1" x14ac:dyDescent="0.25">
      <c r="A4" s="2" t="s">
        <v>14</v>
      </c>
      <c r="B4" s="2" t="s">
        <v>14</v>
      </c>
      <c r="C4" s="2">
        <v>4</v>
      </c>
      <c r="D4" s="21" t="s">
        <v>26</v>
      </c>
      <c r="E4" s="22" t="s">
        <v>27</v>
      </c>
      <c r="F4" s="23" t="s">
        <v>17</v>
      </c>
      <c r="G4" s="24" t="s">
        <v>18</v>
      </c>
      <c r="H4" s="25" t="s">
        <v>19</v>
      </c>
      <c r="I4" s="26">
        <v>0.1</v>
      </c>
      <c r="J4" s="24">
        <v>38</v>
      </c>
      <c r="K4" s="24" t="s">
        <v>20</v>
      </c>
      <c r="L4" s="27" t="s">
        <v>21</v>
      </c>
      <c r="M4" s="28" t="s">
        <v>22</v>
      </c>
      <c r="N4" s="29" t="s">
        <v>23</v>
      </c>
    </row>
    <row r="5" spans="1:14" x14ac:dyDescent="0.2">
      <c r="A5" s="2" t="s">
        <v>14</v>
      </c>
      <c r="B5" s="2" t="s">
        <v>14</v>
      </c>
      <c r="C5" s="2">
        <v>2.7</v>
      </c>
      <c r="D5" s="30" t="s">
        <v>28</v>
      </c>
      <c r="E5" s="4" t="s">
        <v>29</v>
      </c>
      <c r="F5" s="5" t="s">
        <v>30</v>
      </c>
      <c r="G5" s="6" t="s">
        <v>31</v>
      </c>
      <c r="H5" s="7" t="s">
        <v>32</v>
      </c>
      <c r="I5" s="31">
        <v>0.25</v>
      </c>
      <c r="J5" s="6">
        <v>48</v>
      </c>
      <c r="K5" s="6" t="s">
        <v>20</v>
      </c>
      <c r="L5" s="32" t="s">
        <v>33</v>
      </c>
      <c r="M5" s="10" t="s">
        <v>22</v>
      </c>
      <c r="N5" s="33" t="s">
        <v>34</v>
      </c>
    </row>
    <row r="6" spans="1:14" x14ac:dyDescent="0.2">
      <c r="A6" s="2" t="s">
        <v>14</v>
      </c>
      <c r="B6" s="2" t="s">
        <v>14</v>
      </c>
      <c r="C6" s="2">
        <v>3</v>
      </c>
      <c r="D6" s="34" t="s">
        <v>35</v>
      </c>
      <c r="E6" s="13" t="s">
        <v>36</v>
      </c>
      <c r="F6" s="14" t="s">
        <v>30</v>
      </c>
      <c r="G6" s="15" t="s">
        <v>31</v>
      </c>
      <c r="H6" s="16" t="s">
        <v>32</v>
      </c>
      <c r="I6" s="35">
        <v>0.2</v>
      </c>
      <c r="J6" s="15">
        <v>26</v>
      </c>
      <c r="K6" s="15" t="s">
        <v>20</v>
      </c>
      <c r="L6" s="36" t="s">
        <v>33</v>
      </c>
      <c r="M6" s="37" t="s">
        <v>37</v>
      </c>
      <c r="N6" s="38" t="s">
        <v>38</v>
      </c>
    </row>
    <row r="7" spans="1:14" ht="17" thickBot="1" x14ac:dyDescent="0.25">
      <c r="A7" s="2" t="s">
        <v>14</v>
      </c>
      <c r="B7" s="2" t="s">
        <v>14</v>
      </c>
      <c r="C7" s="2">
        <v>3</v>
      </c>
      <c r="D7" s="39" t="s">
        <v>39</v>
      </c>
      <c r="E7" s="22" t="s">
        <v>40</v>
      </c>
      <c r="F7" s="23" t="s">
        <v>30</v>
      </c>
      <c r="G7" s="24" t="s">
        <v>31</v>
      </c>
      <c r="H7" s="25" t="s">
        <v>32</v>
      </c>
      <c r="I7" s="26">
        <v>0.22</v>
      </c>
      <c r="J7" s="24">
        <v>34</v>
      </c>
      <c r="K7" s="24" t="s">
        <v>20</v>
      </c>
      <c r="L7" s="40" t="s">
        <v>33</v>
      </c>
      <c r="M7" s="41" t="s">
        <v>41</v>
      </c>
      <c r="N7" s="42" t="s">
        <v>38</v>
      </c>
    </row>
    <row r="8" spans="1:14" x14ac:dyDescent="0.2">
      <c r="A8" s="2" t="s">
        <v>14</v>
      </c>
      <c r="B8" s="2" t="s">
        <v>14</v>
      </c>
      <c r="C8" s="2">
        <v>4</v>
      </c>
      <c r="D8" s="43" t="s">
        <v>42</v>
      </c>
      <c r="E8" s="4" t="s">
        <v>43</v>
      </c>
      <c r="F8" s="5" t="s">
        <v>44</v>
      </c>
      <c r="G8" s="6" t="s">
        <v>31</v>
      </c>
      <c r="H8" s="7" t="s">
        <v>45</v>
      </c>
      <c r="I8" s="8">
        <v>0.5</v>
      </c>
      <c r="J8" s="6">
        <v>11</v>
      </c>
      <c r="K8" s="6" t="s">
        <v>46</v>
      </c>
      <c r="L8" s="9" t="s">
        <v>21</v>
      </c>
      <c r="M8" s="10" t="s">
        <v>22</v>
      </c>
      <c r="N8" s="44" t="s">
        <v>47</v>
      </c>
    </row>
    <row r="9" spans="1:14" x14ac:dyDescent="0.2">
      <c r="A9" s="2" t="s">
        <v>14</v>
      </c>
      <c r="B9" s="2" t="s">
        <v>14</v>
      </c>
      <c r="C9" s="2">
        <v>4</v>
      </c>
      <c r="D9" s="45" t="s">
        <v>48</v>
      </c>
      <c r="E9" s="13" t="s">
        <v>49</v>
      </c>
      <c r="F9" s="14" t="s">
        <v>44</v>
      </c>
      <c r="G9" s="15" t="s">
        <v>50</v>
      </c>
      <c r="H9" s="16" t="s">
        <v>45</v>
      </c>
      <c r="I9" s="17">
        <v>0.35</v>
      </c>
      <c r="J9" s="15">
        <v>24</v>
      </c>
      <c r="K9" s="15" t="s">
        <v>51</v>
      </c>
      <c r="L9" s="18" t="s">
        <v>21</v>
      </c>
      <c r="M9" s="19" t="s">
        <v>22</v>
      </c>
      <c r="N9" s="46" t="s">
        <v>52</v>
      </c>
    </row>
    <row r="10" spans="1:14" x14ac:dyDescent="0.2">
      <c r="A10" s="2" t="s">
        <v>14</v>
      </c>
      <c r="B10" s="2" t="s">
        <v>14</v>
      </c>
      <c r="C10" s="2">
        <v>4</v>
      </c>
      <c r="D10" s="45" t="s">
        <v>53</v>
      </c>
      <c r="E10" s="13" t="s">
        <v>54</v>
      </c>
      <c r="F10" s="14" t="s">
        <v>44</v>
      </c>
      <c r="G10" s="15" t="s">
        <v>50</v>
      </c>
      <c r="H10" s="16" t="s">
        <v>45</v>
      </c>
      <c r="I10" s="17">
        <v>0.28000000000000003</v>
      </c>
      <c r="J10" s="15">
        <v>19</v>
      </c>
      <c r="K10" s="15" t="s">
        <v>51</v>
      </c>
      <c r="L10" s="18" t="s">
        <v>21</v>
      </c>
      <c r="M10" s="19" t="s">
        <v>22</v>
      </c>
      <c r="N10" s="47" t="s">
        <v>55</v>
      </c>
    </row>
    <row r="11" spans="1:14" ht="17" thickBot="1" x14ac:dyDescent="0.25">
      <c r="A11" s="2" t="s">
        <v>14</v>
      </c>
      <c r="B11" s="2" t="s">
        <v>14</v>
      </c>
      <c r="C11" s="2">
        <v>4</v>
      </c>
      <c r="D11" s="48" t="s">
        <v>56</v>
      </c>
      <c r="E11" s="22" t="s">
        <v>57</v>
      </c>
      <c r="F11" s="23" t="s">
        <v>44</v>
      </c>
      <c r="G11" s="24" t="s">
        <v>18</v>
      </c>
      <c r="H11" s="25" t="s">
        <v>45</v>
      </c>
      <c r="I11" s="26">
        <v>0.4</v>
      </c>
      <c r="J11" s="24">
        <v>14</v>
      </c>
      <c r="K11" s="24" t="s">
        <v>46</v>
      </c>
      <c r="L11" s="27" t="s">
        <v>21</v>
      </c>
      <c r="M11" s="28" t="s">
        <v>22</v>
      </c>
      <c r="N11" s="49" t="s">
        <v>58</v>
      </c>
    </row>
    <row r="12" spans="1:14" x14ac:dyDescent="0.2">
      <c r="B12" s="2" t="s">
        <v>14</v>
      </c>
      <c r="C12" s="2"/>
      <c r="D12" s="51" t="s">
        <v>59</v>
      </c>
      <c r="E12" s="4" t="s">
        <v>60</v>
      </c>
      <c r="F12" s="52" t="s">
        <v>61</v>
      </c>
      <c r="G12" s="6" t="s">
        <v>18</v>
      </c>
      <c r="H12" s="7" t="s">
        <v>45</v>
      </c>
      <c r="I12" s="8">
        <v>0.33</v>
      </c>
      <c r="J12" s="6">
        <v>40</v>
      </c>
      <c r="K12" s="6" t="s">
        <v>46</v>
      </c>
      <c r="L12" s="9" t="s">
        <v>21</v>
      </c>
      <c r="M12" s="10" t="s">
        <v>22</v>
      </c>
      <c r="N12" s="44" t="s">
        <v>62</v>
      </c>
    </row>
    <row r="13" spans="1:14" x14ac:dyDescent="0.2">
      <c r="B13" s="2" t="s">
        <v>14</v>
      </c>
      <c r="C13" s="2"/>
      <c r="D13" s="53" t="s">
        <v>63</v>
      </c>
      <c r="E13" s="13" t="s">
        <v>64</v>
      </c>
      <c r="F13" s="14" t="s">
        <v>61</v>
      </c>
      <c r="G13" s="15" t="s">
        <v>18</v>
      </c>
      <c r="H13" s="16" t="s">
        <v>45</v>
      </c>
      <c r="I13" s="17">
        <v>0.3</v>
      </c>
      <c r="J13" s="15">
        <v>38</v>
      </c>
      <c r="K13" s="15" t="s">
        <v>46</v>
      </c>
      <c r="L13" s="18" t="s">
        <v>21</v>
      </c>
      <c r="M13" s="19" t="s">
        <v>22</v>
      </c>
      <c r="N13" s="47" t="s">
        <v>62</v>
      </c>
    </row>
    <row r="14" spans="1:14" ht="17" thickBot="1" x14ac:dyDescent="0.25">
      <c r="B14" s="2" t="s">
        <v>14</v>
      </c>
      <c r="C14" s="2"/>
      <c r="D14" s="54" t="s">
        <v>65</v>
      </c>
      <c r="E14" s="22" t="s">
        <v>66</v>
      </c>
      <c r="F14" s="23" t="s">
        <v>61</v>
      </c>
      <c r="G14" s="24" t="s">
        <v>18</v>
      </c>
      <c r="H14" s="25" t="s">
        <v>45</v>
      </c>
      <c r="I14" s="26">
        <v>0.45</v>
      </c>
      <c r="J14" s="24">
        <v>60</v>
      </c>
      <c r="K14" s="24" t="s">
        <v>46</v>
      </c>
      <c r="L14" s="27" t="s">
        <v>21</v>
      </c>
      <c r="M14" s="28" t="s">
        <v>22</v>
      </c>
      <c r="N14" s="55" t="s">
        <v>62</v>
      </c>
    </row>
    <row r="15" spans="1:14" x14ac:dyDescent="0.2">
      <c r="A15" s="2" t="s">
        <v>14</v>
      </c>
      <c r="B15" s="2" t="s">
        <v>14</v>
      </c>
      <c r="C15" s="2">
        <v>4</v>
      </c>
      <c r="D15" s="43" t="s">
        <v>67</v>
      </c>
      <c r="E15" s="4" t="s">
        <v>68</v>
      </c>
      <c r="F15" s="5" t="s">
        <v>61</v>
      </c>
      <c r="G15" s="6" t="s">
        <v>50</v>
      </c>
      <c r="H15" s="56" t="s">
        <v>45</v>
      </c>
      <c r="I15" s="8">
        <v>0.2</v>
      </c>
      <c r="J15" s="6">
        <v>36</v>
      </c>
      <c r="K15" s="6" t="s">
        <v>51</v>
      </c>
      <c r="L15" s="9" t="s">
        <v>21</v>
      </c>
      <c r="M15" s="10" t="s">
        <v>22</v>
      </c>
      <c r="N15" s="44" t="s">
        <v>62</v>
      </c>
    </row>
    <row r="16" spans="1:14" ht="17" thickBot="1" x14ac:dyDescent="0.25">
      <c r="A16" s="2" t="s">
        <v>14</v>
      </c>
      <c r="B16" s="2" t="s">
        <v>14</v>
      </c>
      <c r="C16" s="2">
        <v>4</v>
      </c>
      <c r="D16" s="48" t="s">
        <v>69</v>
      </c>
      <c r="E16" s="22" t="s">
        <v>70</v>
      </c>
      <c r="F16" s="23" t="s">
        <v>61</v>
      </c>
      <c r="G16" s="57" t="s">
        <v>71</v>
      </c>
      <c r="H16" s="25" t="s">
        <v>45</v>
      </c>
      <c r="I16" s="26">
        <v>0.5</v>
      </c>
      <c r="J16" s="24">
        <v>25</v>
      </c>
      <c r="K16" s="24" t="s">
        <v>51</v>
      </c>
      <c r="L16" s="27" t="s">
        <v>21</v>
      </c>
      <c r="M16" s="28" t="s">
        <v>22</v>
      </c>
      <c r="N16" s="55" t="s">
        <v>62</v>
      </c>
    </row>
    <row r="17" spans="1:14" x14ac:dyDescent="0.2">
      <c r="A17" s="2" t="s">
        <v>14</v>
      </c>
      <c r="B17" s="2" t="s">
        <v>14</v>
      </c>
      <c r="C17" s="2">
        <v>3.3</v>
      </c>
      <c r="D17" s="43" t="s">
        <v>72</v>
      </c>
      <c r="E17" s="4" t="s">
        <v>73</v>
      </c>
      <c r="F17" s="5" t="s">
        <v>74</v>
      </c>
      <c r="G17" s="6" t="s">
        <v>31</v>
      </c>
      <c r="H17" s="7" t="s">
        <v>32</v>
      </c>
      <c r="I17" s="8">
        <v>0.2</v>
      </c>
      <c r="J17" s="6">
        <v>45</v>
      </c>
      <c r="K17" s="6" t="s">
        <v>46</v>
      </c>
      <c r="L17" s="32" t="s">
        <v>33</v>
      </c>
      <c r="M17" s="58" t="s">
        <v>37</v>
      </c>
      <c r="N17" s="59" t="s">
        <v>75</v>
      </c>
    </row>
    <row r="18" spans="1:14" x14ac:dyDescent="0.2">
      <c r="B18" s="2" t="s">
        <v>14</v>
      </c>
      <c r="C18" s="2"/>
      <c r="D18" s="45" t="s">
        <v>76</v>
      </c>
      <c r="E18" s="13" t="s">
        <v>77</v>
      </c>
      <c r="F18" s="14" t="s">
        <v>74</v>
      </c>
      <c r="G18" s="15" t="s">
        <v>31</v>
      </c>
      <c r="H18" s="16" t="s">
        <v>32</v>
      </c>
      <c r="I18" s="17">
        <v>0.2</v>
      </c>
      <c r="J18" s="15">
        <v>40</v>
      </c>
      <c r="K18" s="15" t="s">
        <v>46</v>
      </c>
      <c r="L18" s="36" t="s">
        <v>33</v>
      </c>
      <c r="M18" s="60" t="s">
        <v>37</v>
      </c>
      <c r="N18" s="61" t="s">
        <v>78</v>
      </c>
    </row>
    <row r="19" spans="1:14" ht="17" thickBot="1" x14ac:dyDescent="0.25">
      <c r="B19" s="2" t="s">
        <v>14</v>
      </c>
      <c r="C19" s="2"/>
      <c r="D19" s="48" t="s">
        <v>79</v>
      </c>
      <c r="E19" s="22" t="s">
        <v>80</v>
      </c>
      <c r="F19" s="23" t="s">
        <v>74</v>
      </c>
      <c r="G19" s="24" t="s">
        <v>31</v>
      </c>
      <c r="H19" s="25" t="s">
        <v>32</v>
      </c>
      <c r="I19" s="26">
        <v>0.2</v>
      </c>
      <c r="J19" s="24">
        <v>42</v>
      </c>
      <c r="K19" s="24" t="s">
        <v>46</v>
      </c>
      <c r="L19" s="40" t="s">
        <v>33</v>
      </c>
      <c r="M19" s="62" t="s">
        <v>37</v>
      </c>
      <c r="N19" s="63" t="s">
        <v>81</v>
      </c>
    </row>
    <row r="20" spans="1:14" x14ac:dyDescent="0.2">
      <c r="A20" s="2" t="s">
        <v>14</v>
      </c>
      <c r="B20" s="2" t="s">
        <v>14</v>
      </c>
      <c r="C20" s="2">
        <v>3.7</v>
      </c>
      <c r="D20" s="43" t="s">
        <v>82</v>
      </c>
      <c r="E20" s="4" t="s">
        <v>83</v>
      </c>
      <c r="F20" s="5" t="s">
        <v>61</v>
      </c>
      <c r="G20" s="6" t="s">
        <v>18</v>
      </c>
      <c r="H20" s="7" t="s">
        <v>32</v>
      </c>
      <c r="I20" s="8">
        <v>0.2</v>
      </c>
      <c r="J20" s="6">
        <v>21</v>
      </c>
      <c r="K20" s="6" t="s">
        <v>46</v>
      </c>
      <c r="L20" s="32" t="s">
        <v>33</v>
      </c>
      <c r="M20" s="58" t="s">
        <v>37</v>
      </c>
      <c r="N20" s="64" t="s">
        <v>84</v>
      </c>
    </row>
    <row r="21" spans="1:14" x14ac:dyDescent="0.2">
      <c r="A21" s="2" t="s">
        <v>14</v>
      </c>
      <c r="B21" s="2" t="s">
        <v>14</v>
      </c>
      <c r="C21" s="2">
        <v>4</v>
      </c>
      <c r="D21" s="45" t="s">
        <v>85</v>
      </c>
      <c r="E21" s="13" t="s">
        <v>86</v>
      </c>
      <c r="F21" s="14" t="s">
        <v>61</v>
      </c>
      <c r="G21" s="15" t="s">
        <v>18</v>
      </c>
      <c r="H21" s="16" t="s">
        <v>32</v>
      </c>
      <c r="I21" s="17">
        <v>0.2</v>
      </c>
      <c r="J21" s="15">
        <v>23</v>
      </c>
      <c r="K21" s="15" t="s">
        <v>46</v>
      </c>
      <c r="L21" s="36" t="s">
        <v>33</v>
      </c>
      <c r="M21" s="60" t="s">
        <v>37</v>
      </c>
      <c r="N21" s="38" t="s">
        <v>84</v>
      </c>
    </row>
    <row r="22" spans="1:14" ht="17" thickBot="1" x14ac:dyDescent="0.25">
      <c r="A22" s="65" t="s">
        <v>14</v>
      </c>
      <c r="B22" s="65" t="s">
        <v>14</v>
      </c>
      <c r="C22" s="66">
        <v>4</v>
      </c>
      <c r="D22" s="48" t="s">
        <v>87</v>
      </c>
      <c r="E22" s="22" t="s">
        <v>88</v>
      </c>
      <c r="F22" s="23" t="s">
        <v>61</v>
      </c>
      <c r="G22" s="24" t="s">
        <v>18</v>
      </c>
      <c r="H22" s="25" t="s">
        <v>45</v>
      </c>
      <c r="I22" s="26">
        <v>0.1</v>
      </c>
      <c r="J22" s="24">
        <v>38</v>
      </c>
      <c r="K22" s="24" t="s">
        <v>46</v>
      </c>
      <c r="L22" s="27" t="s">
        <v>21</v>
      </c>
      <c r="M22" s="28" t="s">
        <v>22</v>
      </c>
      <c r="N22" s="49" t="s">
        <v>89</v>
      </c>
    </row>
    <row r="23" spans="1:14" x14ac:dyDescent="0.2">
      <c r="A23" s="2">
        <v>16</v>
      </c>
      <c r="B23" s="2">
        <v>21</v>
      </c>
      <c r="C23" s="2">
        <f>SUM(C2:C22)</f>
        <v>59.7</v>
      </c>
    </row>
    <row r="24" spans="1:14" x14ac:dyDescent="0.2">
      <c r="B24" s="67"/>
      <c r="C24" s="67"/>
      <c r="I24" s="68" t="s">
        <v>90</v>
      </c>
      <c r="J24">
        <f>SUM(J2:J22)</f>
        <v>691</v>
      </c>
    </row>
    <row r="25" spans="1:14" x14ac:dyDescent="0.2">
      <c r="I25" s="68" t="s">
        <v>91</v>
      </c>
      <c r="J25">
        <f>SUM(J24/24)</f>
        <v>28.791666666666668</v>
      </c>
    </row>
    <row r="27" spans="1:14" x14ac:dyDescent="0.2">
      <c r="A27" s="69">
        <f>SUM(14/21)</f>
        <v>0.66666666666666663</v>
      </c>
      <c r="B27" s="69">
        <f>SUM(21 / 21)</f>
        <v>1</v>
      </c>
      <c r="C27" s="70">
        <f>SUM(C23/A23)</f>
        <v>3.7312500000000002</v>
      </c>
      <c r="D27" s="71"/>
      <c r="E27" s="71"/>
    </row>
    <row r="28" spans="1:14" x14ac:dyDescent="0.2">
      <c r="D28" s="68"/>
      <c r="E28" s="72"/>
    </row>
    <row r="31" spans="1:14" x14ac:dyDescent="0.2">
      <c r="E31" s="2"/>
    </row>
  </sheetData>
  <conditionalFormatting sqref="E2:E22">
    <cfRule type="endsWith" dxfId="18" priority="10" operator="endsWith" text="*">
      <formula>RIGHT((E2),LEN("*"))=("*")</formula>
    </cfRule>
  </conditionalFormatting>
  <conditionalFormatting sqref="F1:F22">
    <cfRule type="containsText" dxfId="17" priority="15" operator="containsText" text="Elective">
      <formula>NOT(ISERROR(SEARCH(("Elective"),(F1))))</formula>
    </cfRule>
  </conditionalFormatting>
  <conditionalFormatting sqref="F2:F22">
    <cfRule type="containsText" dxfId="16" priority="8" operator="containsText" text="pathway">
      <formula>NOT(ISERROR(SEARCH(("pathway"),(F2))))</formula>
    </cfRule>
    <cfRule type="containsText" dxfId="15" priority="9" operator="containsText" text="Core">
      <formula>NOT(ISERROR(SEARCH(("Core"),(F2))))</formula>
    </cfRule>
  </conditionalFormatting>
  <conditionalFormatting sqref="G2:G22">
    <cfRule type="beginsWith" dxfId="14" priority="16" operator="beginsWith" text="R">
      <formula>LEFT((G2),LEN("R"))=("R")</formula>
    </cfRule>
    <cfRule type="beginsWith" dxfId="13" priority="17" operator="beginsWith" text="Python">
      <formula>LEFT((G2),LEN("Python"))=("Python")</formula>
    </cfRule>
  </conditionalFormatting>
  <conditionalFormatting sqref="G2:H22">
    <cfRule type="containsText" dxfId="12" priority="3" operator="containsText" text="Essay">
      <formula>NOT(ISERROR(SEARCH(("Essay"),(G2))))</formula>
    </cfRule>
    <cfRule type="containsText" dxfId="11" priority="4" operator="containsText" text="Project">
      <formula>NOT(ISERROR(SEARCH(("Project"),(G2))))</formula>
    </cfRule>
    <cfRule type="containsText" dxfId="10" priority="5" operator="containsText" text="Exam">
      <formula>NOT(ISERROR(SEARCH(("Exam"),(G2))))</formula>
    </cfRule>
    <cfRule type="containsText" dxfId="9" priority="6" operator="containsText" text="Programming">
      <formula>NOT(ISERROR(SEARCH(("Programming"),(G2))))</formula>
    </cfRule>
  </conditionalFormatting>
  <conditionalFormatting sqref="I2:I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J2:J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K2:K22">
    <cfRule type="containsText" dxfId="8" priority="11" operator="containsText" text="A">
      <formula>NOT(ISERROR(SEARCH(("A"),(K2))))</formula>
    </cfRule>
    <cfRule type="containsText" dxfId="7" priority="12" operator="containsText" text="B">
      <formula>NOT(ISERROR(SEARCH(("B"),(K2))))</formula>
    </cfRule>
    <cfRule type="containsText" dxfId="6" priority="13" operator="containsText" text="I">
      <formula>NOT(ISERROR(SEARCH(("I"),(K2))))</formula>
    </cfRule>
  </conditionalFormatting>
  <conditionalFormatting sqref="K1:L11">
    <cfRule type="containsText" dxfId="5" priority="1" operator="containsText" text="Yes">
      <formula>NOT(ISERROR(SEARCH(("Yes"),(O1))))</formula>
    </cfRule>
  </conditionalFormatting>
  <conditionalFormatting sqref="K12:L16">
    <cfRule type="containsText" dxfId="4" priority="20" operator="containsText" text="Yes">
      <formula>NOT(ISERROR(SEARCH(("Yes"),(O18))))</formula>
    </cfRule>
  </conditionalFormatting>
  <conditionalFormatting sqref="K15:L16 I15:I16 M12:M16 N15:N16">
    <cfRule type="containsText" dxfId="3" priority="21" operator="containsText" text="1 submission">
      <formula>NOT(ISERROR(SEARCH(("1 submission"),(O18))))</formula>
    </cfRule>
  </conditionalFormatting>
  <conditionalFormatting sqref="K17:L22">
    <cfRule type="containsText" dxfId="2" priority="18" operator="containsText" text="Yes">
      <formula>NOT(ISERROR(SEARCH(("Yes"),(O12))))</formula>
    </cfRule>
  </conditionalFormatting>
  <conditionalFormatting sqref="M1:M11 G15:H16">
    <cfRule type="containsText" dxfId="1" priority="2" operator="containsText" text="1 submission">
      <formula>NOT(ISERROR(SEARCH(("1 submission"),(M1))))</formula>
    </cfRule>
  </conditionalFormatting>
  <conditionalFormatting sqref="M17:M22">
    <cfRule type="containsText" dxfId="0" priority="19" operator="containsText" text="1 submission">
      <formula>NOT(ISERROR(SEARCH(("1 submission"),(S12))))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Talbot</dc:creator>
  <cp:lastModifiedBy>Ryan Talbot</cp:lastModifiedBy>
  <dcterms:created xsi:type="dcterms:W3CDTF">2024-11-05T10:30:41Z</dcterms:created>
  <dcterms:modified xsi:type="dcterms:W3CDTF">2024-11-05T10:31:44Z</dcterms:modified>
</cp:coreProperties>
</file>