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talbot/Desktop/MSDS/Electives-9credits/"/>
    </mc:Choice>
  </mc:AlternateContent>
  <xr:revisionPtr revIDLastSave="0" documentId="8_{31355F4C-8ECE-A149-A556-96C7E5A75B09}" xr6:coauthVersionLast="47" xr6:coauthVersionMax="47" xr10:uidLastSave="{00000000-0000-0000-0000-000000000000}"/>
  <bookViews>
    <workbookView xWindow="3180" yWindow="1980" windowWidth="27640" windowHeight="16940" xr2:uid="{77F1D8FD-5E2C-A54B-8B0A-FD20C6D7F4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B43" i="1"/>
  <c r="B44" i="1" s="1"/>
</calcChain>
</file>

<file path=xl/sharedStrings.xml><?xml version="1.0" encoding="utf-8"?>
<sst xmlns="http://schemas.openxmlformats.org/spreadsheetml/2006/main" count="289" uniqueCount="120">
  <si>
    <t>Finished for Credit</t>
  </si>
  <si>
    <t>Finished not for Credit</t>
  </si>
  <si>
    <t>Exams left - grade</t>
  </si>
  <si>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</si>
  <si>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</si>
  <si>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</si>
  <si>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</si>
  <si>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</si>
  <si>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</si>
  <si>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</si>
  <si>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</si>
  <si>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</si>
  <si>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</si>
  <si>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</si>
  <si>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X</t>
  </si>
  <si>
    <t>NA</t>
  </si>
  <si>
    <t>DTSA 5735</t>
  </si>
  <si>
    <t>Advanced Topics and Future Trends in Database Technologies</t>
  </si>
  <si>
    <t>Elective</t>
  </si>
  <si>
    <t>N/A</t>
  </si>
  <si>
    <t>Project</t>
  </si>
  <si>
    <t>B</t>
  </si>
  <si>
    <t>No</t>
  </si>
  <si>
    <t>Resubmits</t>
  </si>
  <si>
    <t>Peer review project</t>
  </si>
  <si>
    <t>DTSA 5707</t>
  </si>
  <si>
    <t>Deep Learning Applications for Computer Vision</t>
  </si>
  <si>
    <t>Python</t>
  </si>
  <si>
    <t>I</t>
  </si>
  <si>
    <t>Final essay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</si>
  <si>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</si>
  <si>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</si>
  <si>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</si>
  <si>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</si>
  <si>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</si>
  <si>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</si>
  <si>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DTSA 5020</t>
  </si>
  <si>
    <t>Regression and Classification</t>
  </si>
  <si>
    <t>R</t>
  </si>
  <si>
    <t>Programming</t>
  </si>
  <si>
    <t>DTSA 5021</t>
  </si>
  <si>
    <t>Resampling, Selection and Splines</t>
  </si>
  <si>
    <t>DTSA 5022</t>
  </si>
  <si>
    <t>Trees, SVM and Unsupervised Learning</t>
  </si>
  <si>
    <t>DTSA 5704</t>
  </si>
  <si>
    <t>Managing, Describing, and Analyzing Data</t>
  </si>
  <si>
    <t>Exam</t>
  </si>
  <si>
    <t>1 submission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</si>
  <si>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</si>
  <si>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</si>
  <si>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</si>
  <si>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</si>
  <si>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</si>
  <si>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5701</t>
  </si>
  <si>
    <t>Introduction to High Performance Computing</t>
  </si>
  <si>
    <t>One-hour, multiple choice exam</t>
  </si>
  <si>
    <t>DTSA 5507</t>
  </si>
  <si>
    <t>Fundamentals of Software Architecture for Big Data</t>
  </si>
  <si>
    <t>Java</t>
  </si>
  <si>
    <t>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</si>
  <si>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</si>
  <si>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</si>
  <si>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</si>
  <si>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</si>
  <si>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</si>
  <si>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5842</t>
  </si>
  <si>
    <t>Effective Communication: Writing, Design and Presentation</t>
  </si>
  <si>
    <t>DTSA 5843</t>
  </si>
  <si>
    <t>Effective Communication Capstone Project</t>
  </si>
  <si>
    <t>DTSA 5740</t>
  </si>
  <si>
    <t>Global Climate Change Policies and Analysis</t>
  </si>
  <si>
    <t>DTSA 5741</t>
  </si>
  <si>
    <t>Modeling Climate Anomalies with Multivariate Regression</t>
  </si>
  <si>
    <t>DTSA 5742</t>
  </si>
  <si>
    <t>Predicting Extreme Climate Behavior with Machine Learning</t>
  </si>
  <si>
    <t>DTSA 5736</t>
  </si>
  <si>
    <t>When to Regulate? The Digital Divide and Net Neutrality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</si>
  <si>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</si>
  <si>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</si>
  <si>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</si>
  <si>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</si>
  <si>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</si>
  <si>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</si>
  <si>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 xml:space="preserve">EMEA 5031 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</si>
  <si>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</si>
  <si>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</si>
  <si>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</si>
  <si>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</si>
  <si>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</si>
  <si>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CSCA 5063</t>
  </si>
  <si>
    <t>Network Systems Foundation</t>
  </si>
  <si>
    <t>34 qns (mostly MCQs)</t>
  </si>
  <si>
    <t>CSCA 5064</t>
  </si>
  <si>
    <t>Network Principles in Practice: Linux Networking</t>
  </si>
  <si>
    <t>Bash</t>
  </si>
  <si>
    <t>22 questions (MCQ &amp; SAs)</t>
  </si>
  <si>
    <t>CSCA 5065</t>
  </si>
  <si>
    <t>Network Principles in Practice: Cloud Networking</t>
  </si>
  <si>
    <t>Terraform</t>
  </si>
  <si>
    <t>34 MCQs</t>
  </si>
  <si>
    <t>CSCA 5312</t>
  </si>
  <si>
    <t>Basic Robotic Behaviors and Odometry</t>
  </si>
  <si>
    <t>45 mins MCQ</t>
  </si>
  <si>
    <t>CSCA 5313</t>
  </si>
  <si>
    <t>Robotic Mapping and Trajectory Generation</t>
  </si>
  <si>
    <t>CSCA 5314</t>
  </si>
  <si>
    <t>Robotic Path Planning and Task Execution</t>
  </si>
  <si>
    <t>30 mins MCQ</t>
  </si>
  <si>
    <t>CSCA 5112</t>
  </si>
  <si>
    <t>Introduction to Generative AI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</si>
  <si>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</si>
  <si>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</si>
  <si>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</si>
  <si>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</si>
  <si>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</si>
  <si>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</si>
  <si>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CSCA 5428</t>
  </si>
  <si>
    <t>Object-Oriented Analysis and Design: Foundations and Concepts</t>
  </si>
  <si>
    <t>3 of 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</si>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</sst>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1C232"/>
      <name val="Arial"/>
      <family val="2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666666"/>
        <bgColor rgb="FF666666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7" tint="0.39997558519241921"/>
        <bgColor rgb="FF57BB8A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6EBE86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rgb="FFD5A6B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8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3" xfId="0" applyFont="1" applyFill="1" applyBorder="1"/>
    <xf numFmtId="0" fontId="5" fillId="4" borderId="3" xfId="0" applyFont="1" applyFill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9" fontId="4" fillId="5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9" borderId="3" xfId="0" applyFont="1" applyFill="1" applyBorder="1"/>
    <xf numFmtId="0" fontId="5" fillId="0" borderId="3" xfId="0" applyFont="1" applyBorder="1" applyAlignment="1">
      <alignment wrapText="1"/>
    </xf>
    <xf numFmtId="0" fontId="4" fillId="0" borderId="3" xfId="0" applyFont="1" applyBorder="1" applyAlignment="1">
      <alignment horizontal="left"/>
    </xf>
    <xf numFmtId="9" fontId="4" fillId="1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9" borderId="6" xfId="0" applyFont="1" applyFill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4" fillId="9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7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9" borderId="9" xfId="0" applyFont="1" applyFill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9" fontId="6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4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0" fillId="0" borderId="9" xfId="0" applyBorder="1"/>
    <xf numFmtId="9" fontId="4" fillId="0" borderId="9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11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7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4" fillId="12" borderId="9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left"/>
    </xf>
    <xf numFmtId="0" fontId="5" fillId="4" borderId="3" xfId="0" applyFont="1" applyFill="1" applyBorder="1"/>
    <xf numFmtId="0" fontId="5" fillId="14" borderId="3" xfId="0" applyFont="1" applyFill="1" applyBorder="1"/>
    <xf numFmtId="0" fontId="5" fillId="0" borderId="3" xfId="0" applyFont="1" applyBorder="1" applyAlignment="1">
      <alignment horizontal="center"/>
    </xf>
    <xf numFmtId="0" fontId="5" fillId="15" borderId="3" xfId="0" applyFont="1" applyFill="1" applyBorder="1"/>
    <xf numFmtId="9" fontId="5" fillId="16" borderId="3" xfId="0" applyNumberFormat="1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10" borderId="4" xfId="0" applyFont="1" applyFill="1" applyBorder="1"/>
    <xf numFmtId="0" fontId="4" fillId="20" borderId="0" xfId="0" applyFont="1" applyFill="1" applyAlignment="1">
      <alignment horizontal="center"/>
    </xf>
    <xf numFmtId="9" fontId="3" fillId="21" borderId="9" xfId="0" applyNumberFormat="1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 vertical="center"/>
    </xf>
    <xf numFmtId="0" fontId="4" fillId="22" borderId="11" xfId="0" applyFont="1" applyFill="1" applyBorder="1" applyAlignment="1">
      <alignment horizontal="center"/>
    </xf>
    <xf numFmtId="0" fontId="0" fillId="0" borderId="7" xfId="0" applyBorder="1"/>
    <xf numFmtId="0" fontId="5" fillId="9" borderId="0" xfId="0" applyFont="1" applyFill="1"/>
    <xf numFmtId="0" fontId="5" fillId="0" borderId="0" xfId="0" applyFont="1"/>
    <xf numFmtId="0" fontId="5" fillId="14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/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/>
    <xf numFmtId="0" fontId="5" fillId="9" borderId="9" xfId="0" applyFont="1" applyFill="1" applyBorder="1"/>
    <xf numFmtId="0" fontId="5" fillId="0" borderId="9" xfId="0" applyFont="1" applyBorder="1"/>
    <xf numFmtId="0" fontId="5" fillId="14" borderId="9" xfId="0" applyFont="1" applyFill="1" applyBorder="1"/>
    <xf numFmtId="0" fontId="5" fillId="0" borderId="9" xfId="0" applyFont="1" applyBorder="1" applyAlignment="1">
      <alignment horizontal="center"/>
    </xf>
    <xf numFmtId="0" fontId="7" fillId="0" borderId="9" xfId="0" applyFont="1" applyBorder="1"/>
    <xf numFmtId="9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22" borderId="12" xfId="0" applyFont="1" applyFill="1" applyBorder="1" applyAlignment="1">
      <alignment horizontal="center"/>
    </xf>
    <xf numFmtId="0" fontId="5" fillId="0" borderId="8" xfId="0" applyFont="1" applyBorder="1"/>
    <xf numFmtId="0" fontId="0" fillId="0" borderId="5" xfId="0" applyBorder="1" applyAlignment="1">
      <alignment horizontal="center"/>
    </xf>
    <xf numFmtId="0" fontId="1" fillId="9" borderId="0" xfId="2" applyFill="1" applyBorder="1"/>
    <xf numFmtId="0" fontId="5" fillId="23" borderId="0" xfId="0" applyFont="1" applyFill="1" applyAlignment="1">
      <alignment horizontal="left"/>
    </xf>
    <xf numFmtId="0" fontId="0" fillId="0" borderId="8" xfId="0" applyBorder="1"/>
    <xf numFmtId="0" fontId="1" fillId="9" borderId="9" xfId="2" applyFill="1" applyBorder="1"/>
    <xf numFmtId="0" fontId="5" fillId="23" borderId="9" xfId="0" applyFont="1" applyFill="1" applyBorder="1" applyAlignment="1">
      <alignment horizontal="left"/>
    </xf>
    <xf numFmtId="0" fontId="3" fillId="9" borderId="0" xfId="0" applyFont="1" applyFill="1"/>
    <xf numFmtId="0" fontId="3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9" fontId="4" fillId="10" borderId="0" xfId="0" applyNumberFormat="1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9" borderId="9" xfId="0" applyFont="1" applyFill="1" applyBorder="1"/>
    <xf numFmtId="0" fontId="3" fillId="0" borderId="9" xfId="0" applyFont="1" applyBorder="1"/>
    <xf numFmtId="9" fontId="3" fillId="8" borderId="9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4" xfId="0" applyBorder="1"/>
    <xf numFmtId="0" fontId="0" fillId="24" borderId="3" xfId="0" applyFill="1" applyBorder="1" applyAlignment="1">
      <alignment horizontal="center"/>
    </xf>
    <xf numFmtId="0" fontId="5" fillId="24" borderId="3" xfId="0" applyFont="1" applyFill="1" applyBorder="1"/>
    <xf numFmtId="0" fontId="5" fillId="24" borderId="3" xfId="0" applyFont="1" applyFill="1" applyBorder="1" applyAlignment="1">
      <alignment horizontal="center"/>
    </xf>
    <xf numFmtId="0" fontId="7" fillId="24" borderId="3" xfId="0" applyFont="1" applyFill="1" applyBorder="1"/>
    <xf numFmtId="9" fontId="5" fillId="24" borderId="3" xfId="0" applyNumberFormat="1" applyFont="1" applyFill="1" applyBorder="1" applyAlignment="1">
      <alignment horizontal="center"/>
    </xf>
    <xf numFmtId="0" fontId="5" fillId="24" borderId="3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/>
    </xf>
    <xf numFmtId="0" fontId="5" fillId="24" borderId="0" xfId="0" applyFont="1" applyFill="1"/>
    <xf numFmtId="0" fontId="0" fillId="24" borderId="0" xfId="0" applyFill="1"/>
    <xf numFmtId="0" fontId="3" fillId="25" borderId="0" xfId="0" applyFont="1" applyFill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3" fillId="25" borderId="9" xfId="0" applyFont="1" applyFill="1" applyBorder="1"/>
    <xf numFmtId="0" fontId="5" fillId="25" borderId="0" xfId="0" applyFont="1" applyFill="1"/>
    <xf numFmtId="9" fontId="3" fillId="10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5" fillId="25" borderId="9" xfId="0" applyFont="1" applyFill="1" applyBorder="1"/>
    <xf numFmtId="9" fontId="3" fillId="10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 vertical="center"/>
    </xf>
    <xf numFmtId="0" fontId="5" fillId="13" borderId="0" xfId="0" applyFont="1" applyFill="1"/>
    <xf numFmtId="9" fontId="3" fillId="8" borderId="0" xfId="0" applyNumberFormat="1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3" fillId="0" borderId="7" xfId="0" applyFont="1" applyBorder="1"/>
    <xf numFmtId="9" fontId="3" fillId="12" borderId="0" xfId="0" applyNumberFormat="1" applyFont="1" applyFill="1" applyAlignment="1">
      <alignment horizontal="center"/>
    </xf>
    <xf numFmtId="0" fontId="5" fillId="13" borderId="9" xfId="0" applyFont="1" applyFill="1" applyBorder="1"/>
    <xf numFmtId="0" fontId="3" fillId="0" borderId="8" xfId="0" applyFont="1" applyBorder="1"/>
    <xf numFmtId="0" fontId="3" fillId="26" borderId="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3" xfId="0" applyFont="1" applyFill="1" applyBorder="1"/>
    <xf numFmtId="0" fontId="0" fillId="4" borderId="3" xfId="0" applyFill="1" applyBorder="1"/>
    <xf numFmtId="0" fontId="5" fillId="27" borderId="3" xfId="0" applyFont="1" applyFill="1" applyBorder="1"/>
    <xf numFmtId="9" fontId="4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3" fillId="13" borderId="0" xfId="0" applyFont="1" applyFill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/>
    <xf numFmtId="0" fontId="3" fillId="13" borderId="9" xfId="0" applyFont="1" applyFill="1" applyBorder="1"/>
    <xf numFmtId="9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13" borderId="3" xfId="0" applyFont="1" applyFill="1" applyBorder="1"/>
    <xf numFmtId="0" fontId="3" fillId="0" borderId="3" xfId="0" applyFont="1" applyBorder="1"/>
    <xf numFmtId="0" fontId="4" fillId="20" borderId="3" xfId="0" applyFont="1" applyFill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0" fillId="24" borderId="0" xfId="0" applyFill="1" applyAlignment="1">
      <alignment horizontal="center"/>
    </xf>
    <xf numFmtId="0" fontId="4" fillId="24" borderId="0" xfId="0" applyFont="1" applyFill="1" applyAlignment="1">
      <alignment horizontal="center"/>
    </xf>
    <xf numFmtId="0" fontId="4" fillId="24" borderId="0" xfId="0" applyFont="1" applyFill="1" applyAlignment="1">
      <alignment horizontal="left"/>
    </xf>
    <xf numFmtId="9" fontId="3" fillId="24" borderId="0" xfId="0" applyNumberFormat="1" applyFont="1" applyFill="1" applyAlignment="1">
      <alignment horizontal="center"/>
    </xf>
    <xf numFmtId="0" fontId="3" fillId="24" borderId="0" xfId="0" applyFont="1" applyFill="1" applyAlignment="1">
      <alignment horizontal="center" vertical="center"/>
    </xf>
    <xf numFmtId="0" fontId="3" fillId="24" borderId="0" xfId="0" applyFont="1" applyFill="1"/>
    <xf numFmtId="9" fontId="0" fillId="0" borderId="0" xfId="1" applyFont="1" applyAlignment="1">
      <alignment horizontal="center"/>
    </xf>
    <xf numFmtId="9" fontId="3" fillId="0" borderId="0" xfId="0" applyNumberFormat="1" applyFont="1"/>
  </cellXfs>
  <cellStyles count="3">
    <cellStyle name="20% - Accent3" xfId="2" builtinId="38"/>
    <cellStyle name="Normal" xfId="0" builtinId="0"/>
    <cellStyle name="Percent" xfId="1" builtinId="5"/>
  </cellStyles>
  <dxfs count="111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88E0-7347-2C41-AAC2-FE00875B0E5A}">
  <dimension ref="A1:AP64"/>
  <sheetViews>
    <sheetView tabSelected="1" topLeftCell="A2" zoomScale="136" workbookViewId="0">
      <selection activeCell="F11" sqref="F11"/>
    </sheetView>
  </sheetViews>
  <sheetFormatPr baseColWidth="10" defaultRowHeight="16" x14ac:dyDescent="0.2"/>
  <cols>
    <col min="1" max="1" width="10.83203125" style="25"/>
    <col min="2" max="4" width="8" style="25" customWidth="1"/>
    <col min="5" max="5" width="11.6640625" customWidth="1"/>
    <col min="6" max="6" width="52.83203125" bestFit="1" customWidth="1"/>
    <col min="7" max="7" width="12.1640625" customWidth="1"/>
    <col min="8" max="8" width="10.6640625" bestFit="1" customWidth="1"/>
    <col min="10" max="10" width="10.83203125" style="25"/>
    <col min="11" max="11" width="10.83203125" style="115"/>
    <col min="14" max="14" width="11.1640625" bestFit="1" customWidth="1"/>
    <col min="15" max="15" width="27.83203125" customWidth="1"/>
  </cols>
  <sheetData>
    <row r="1" spans="1:42" ht="57" thickBo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</row>
    <row r="2" spans="1:42" s="17" customFormat="1" ht="17" customHeight="1" thickBot="1" x14ac:dyDescent="0.25">
      <c r="A2" s="4" t="s">
        <v>14</v>
      </c>
      <c r="B2" s="5" t="s">
        <v>14</v>
      </c>
      <c r="C2" s="4" t="s">
        <v>15</v>
      </c>
      <c r="D2" s="4" t="s">
        <v>59</v>
      </c>
      <c r="E2" s="6" t="s">
        <v>16</v>
      </c>
      <c r="F2" s="7" t="s">
        <v>17</v>
      </c>
      <c r="G2" s="8" t="s">
        <v>18</v>
      </c>
      <c r="H2" s="9" t="s">
        <v>19</v>
      </c>
      <c r="I2" s="10" t="s">
        <v>20</v>
      </c>
      <c r="J2" s="11">
        <v>0.3</v>
      </c>
      <c r="K2" s="12">
        <v>17</v>
      </c>
      <c r="L2" s="13" t="s">
        <v>21</v>
      </c>
      <c r="M2" s="14" t="s">
        <v>22</v>
      </c>
      <c r="N2" s="15" t="s">
        <v>23</v>
      </c>
      <c r="O2" s="16" t="s">
        <v>24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s="17" customFormat="1" ht="17" customHeight="1" thickBot="1" x14ac:dyDescent="0.25">
      <c r="A3" s="18"/>
      <c r="B3" s="19" t="s">
        <v>14</v>
      </c>
      <c r="C3" s="20">
        <v>100</v>
      </c>
      <c r="D3" s="20"/>
      <c r="E3" s="21" t="s">
        <v>25</v>
      </c>
      <c r="F3" s="22" t="s">
        <v>26</v>
      </c>
      <c r="G3" s="8" t="s">
        <v>18</v>
      </c>
      <c r="H3" s="9" t="s">
        <v>27</v>
      </c>
      <c r="I3" s="23" t="s">
        <v>20</v>
      </c>
      <c r="J3" s="24">
        <v>0.3</v>
      </c>
      <c r="K3" s="12">
        <v>23</v>
      </c>
      <c r="L3" s="9" t="s">
        <v>28</v>
      </c>
      <c r="M3" s="14" t="s">
        <v>22</v>
      </c>
      <c r="N3" s="15" t="s">
        <v>23</v>
      </c>
      <c r="O3" s="16" t="s">
        <v>29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ht="17" customHeight="1" x14ac:dyDescent="0.2">
      <c r="B4" s="26" t="s">
        <v>14</v>
      </c>
      <c r="C4" s="27">
        <v>100</v>
      </c>
      <c r="D4" s="27"/>
      <c r="E4" s="28" t="s">
        <v>30</v>
      </c>
      <c r="F4" s="29" t="s">
        <v>31</v>
      </c>
      <c r="G4" s="29" t="s">
        <v>18</v>
      </c>
      <c r="H4" s="30" t="s">
        <v>27</v>
      </c>
      <c r="I4" s="31" t="s">
        <v>20</v>
      </c>
      <c r="J4" s="32">
        <v>0.2</v>
      </c>
      <c r="K4" s="33">
        <v>12</v>
      </c>
      <c r="L4" s="30" t="s">
        <v>21</v>
      </c>
      <c r="M4" s="34" t="s">
        <v>22</v>
      </c>
      <c r="N4" s="35" t="s">
        <v>23</v>
      </c>
      <c r="O4" s="36" t="s">
        <v>24</v>
      </c>
    </row>
    <row r="5" spans="1:42" ht="17" customHeight="1" x14ac:dyDescent="0.2">
      <c r="B5" s="37"/>
      <c r="E5" s="38" t="s">
        <v>32</v>
      </c>
      <c r="F5" s="39" t="s">
        <v>33</v>
      </c>
      <c r="G5" s="39" t="s">
        <v>18</v>
      </c>
      <c r="H5" s="40" t="s">
        <v>27</v>
      </c>
      <c r="I5" s="41" t="s">
        <v>20</v>
      </c>
      <c r="J5" s="42">
        <v>0.2</v>
      </c>
      <c r="K5" s="43">
        <v>13</v>
      </c>
      <c r="L5" s="40" t="s">
        <v>28</v>
      </c>
      <c r="M5" s="44" t="s">
        <v>22</v>
      </c>
      <c r="N5" s="45" t="s">
        <v>23</v>
      </c>
      <c r="O5" s="46" t="s">
        <v>24</v>
      </c>
    </row>
    <row r="6" spans="1:42" ht="17" customHeight="1" thickBot="1" x14ac:dyDescent="0.25">
      <c r="B6" s="47"/>
      <c r="C6" s="48"/>
      <c r="D6" s="48"/>
      <c r="E6" s="49" t="s">
        <v>34</v>
      </c>
      <c r="F6" s="50" t="s">
        <v>35</v>
      </c>
      <c r="G6" s="50" t="s">
        <v>18</v>
      </c>
      <c r="H6" s="51" t="s">
        <v>27</v>
      </c>
      <c r="I6" s="52" t="s">
        <v>20</v>
      </c>
      <c r="J6" s="53">
        <v>0.2</v>
      </c>
      <c r="K6" s="54">
        <v>10</v>
      </c>
      <c r="L6" s="51" t="s">
        <v>28</v>
      </c>
      <c r="M6" s="55" t="s">
        <v>22</v>
      </c>
      <c r="N6" s="56" t="s">
        <v>23</v>
      </c>
      <c r="O6" s="57" t="s">
        <v>24</v>
      </c>
    </row>
    <row r="7" spans="1:42" s="17" customFormat="1" ht="17" customHeight="1" thickBot="1" x14ac:dyDescent="0.25">
      <c r="A7" s="58"/>
      <c r="B7" s="26" t="s">
        <v>14</v>
      </c>
      <c r="C7" s="58">
        <v>97.75</v>
      </c>
      <c r="D7" s="58"/>
      <c r="E7" s="28" t="s">
        <v>36</v>
      </c>
      <c r="F7" s="29" t="s">
        <v>37</v>
      </c>
      <c r="G7" s="29" t="s">
        <v>18</v>
      </c>
      <c r="H7" s="30" t="s">
        <v>38</v>
      </c>
      <c r="I7" s="31" t="s">
        <v>39</v>
      </c>
      <c r="J7" s="32">
        <v>0.31</v>
      </c>
      <c r="K7" s="33">
        <v>35</v>
      </c>
      <c r="L7" s="30" t="s">
        <v>28</v>
      </c>
      <c r="M7" s="34" t="s">
        <v>22</v>
      </c>
      <c r="N7" s="35" t="s">
        <v>23</v>
      </c>
      <c r="O7" s="59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17" customHeight="1" x14ac:dyDescent="0.2">
      <c r="B8" s="60" t="s">
        <v>14</v>
      </c>
      <c r="C8" s="25">
        <v>100</v>
      </c>
      <c r="E8" s="38" t="s">
        <v>40</v>
      </c>
      <c r="F8" t="s">
        <v>41</v>
      </c>
      <c r="G8" s="39" t="s">
        <v>18</v>
      </c>
      <c r="H8" s="40"/>
      <c r="I8" s="41"/>
      <c r="J8" s="42"/>
      <c r="K8" s="43"/>
      <c r="L8" s="40"/>
      <c r="M8" s="40"/>
      <c r="N8" s="40"/>
      <c r="O8" s="61"/>
    </row>
    <row r="9" spans="1:42" s="63" customFormat="1" ht="17" customHeight="1" thickBot="1" x14ac:dyDescent="0.25">
      <c r="A9" s="48"/>
      <c r="B9" s="62" t="s">
        <v>14</v>
      </c>
      <c r="C9" s="48">
        <v>100</v>
      </c>
      <c r="D9" s="48"/>
      <c r="E9" s="49" t="s">
        <v>42</v>
      </c>
      <c r="F9" s="63" t="s">
        <v>43</v>
      </c>
      <c r="G9" s="50" t="s">
        <v>18</v>
      </c>
      <c r="H9" s="51"/>
      <c r="I9" s="52"/>
      <c r="J9" s="64"/>
      <c r="K9" s="54"/>
      <c r="L9" s="51"/>
      <c r="M9" s="51"/>
      <c r="N9" s="51"/>
      <c r="O9" s="65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ht="17" customHeight="1" x14ac:dyDescent="0.2">
      <c r="B10" s="60" t="s">
        <v>14</v>
      </c>
      <c r="C10" s="66">
        <v>87.63</v>
      </c>
      <c r="D10" s="66"/>
      <c r="E10" s="38" t="s">
        <v>44</v>
      </c>
      <c r="F10" s="39" t="s">
        <v>45</v>
      </c>
      <c r="G10" s="39" t="s">
        <v>18</v>
      </c>
      <c r="H10" s="40" t="s">
        <v>38</v>
      </c>
      <c r="I10" s="67" t="s">
        <v>46</v>
      </c>
      <c r="J10" s="42">
        <v>0.2</v>
      </c>
      <c r="K10" s="43">
        <v>18</v>
      </c>
      <c r="L10" s="40" t="s">
        <v>21</v>
      </c>
      <c r="M10" s="68"/>
      <c r="N10" s="69" t="s">
        <v>47</v>
      </c>
      <c r="O10" s="70" t="s">
        <v>48</v>
      </c>
    </row>
    <row r="11" spans="1:42" ht="17" customHeight="1" x14ac:dyDescent="0.2">
      <c r="B11" s="37"/>
      <c r="E11" s="38" t="s">
        <v>49</v>
      </c>
      <c r="F11" s="39" t="s">
        <v>50</v>
      </c>
      <c r="G11" s="39" t="s">
        <v>18</v>
      </c>
      <c r="H11" s="40" t="s">
        <v>38</v>
      </c>
      <c r="I11" s="67" t="s">
        <v>46</v>
      </c>
      <c r="J11" s="42">
        <v>0.2</v>
      </c>
      <c r="K11" s="43">
        <v>9</v>
      </c>
      <c r="L11" s="40" t="s">
        <v>28</v>
      </c>
      <c r="M11" s="44" t="s">
        <v>22</v>
      </c>
      <c r="N11" s="69" t="s">
        <v>47</v>
      </c>
      <c r="O11" s="70" t="s">
        <v>48</v>
      </c>
    </row>
    <row r="12" spans="1:42" ht="17" customHeight="1" thickBot="1" x14ac:dyDescent="0.25">
      <c r="B12" s="47"/>
      <c r="C12" s="48"/>
      <c r="D12" s="48"/>
      <c r="E12" s="49" t="s">
        <v>51</v>
      </c>
      <c r="F12" s="50" t="s">
        <v>52</v>
      </c>
      <c r="G12" s="50" t="s">
        <v>18</v>
      </c>
      <c r="H12" s="51" t="s">
        <v>38</v>
      </c>
      <c r="I12" s="71" t="s">
        <v>46</v>
      </c>
      <c r="J12" s="64">
        <v>0.2</v>
      </c>
      <c r="K12" s="54">
        <v>17</v>
      </c>
      <c r="L12" s="51" t="s">
        <v>28</v>
      </c>
      <c r="M12" s="55" t="s">
        <v>22</v>
      </c>
      <c r="N12" s="72" t="s">
        <v>47</v>
      </c>
      <c r="O12" s="73" t="s">
        <v>48</v>
      </c>
    </row>
    <row r="13" spans="1:42" s="17" customFormat="1" ht="17" customHeight="1" thickBot="1" x14ac:dyDescent="0.25">
      <c r="A13" s="4" t="s">
        <v>14</v>
      </c>
      <c r="B13" s="5" t="s">
        <v>14</v>
      </c>
      <c r="C13" s="4" t="s">
        <v>15</v>
      </c>
      <c r="D13" s="4" t="s">
        <v>59</v>
      </c>
      <c r="E13" s="74" t="s">
        <v>53</v>
      </c>
      <c r="F13" s="74" t="s">
        <v>54</v>
      </c>
      <c r="G13" s="75" t="s">
        <v>18</v>
      </c>
      <c r="H13" s="76" t="s">
        <v>19</v>
      </c>
      <c r="I13" s="77" t="s">
        <v>46</v>
      </c>
      <c r="J13" s="78">
        <v>0.1</v>
      </c>
      <c r="K13" s="79">
        <v>18</v>
      </c>
      <c r="L13" s="80" t="s">
        <v>21</v>
      </c>
      <c r="M13" s="81" t="s">
        <v>22</v>
      </c>
      <c r="N13" s="82" t="s">
        <v>47</v>
      </c>
      <c r="O13" s="83" t="s">
        <v>55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ht="15.75" customHeight="1" thickBot="1" x14ac:dyDescent="0.25">
      <c r="B14" s="37"/>
      <c r="E14" s="38" t="s">
        <v>56</v>
      </c>
      <c r="F14" s="39" t="s">
        <v>57</v>
      </c>
      <c r="G14" s="39" t="s">
        <v>18</v>
      </c>
      <c r="H14" s="84" t="s">
        <v>58</v>
      </c>
      <c r="I14" s="41" t="s">
        <v>20</v>
      </c>
      <c r="J14" s="85">
        <v>0.15</v>
      </c>
      <c r="K14" s="86">
        <v>23</v>
      </c>
      <c r="L14" s="87" t="s">
        <v>59</v>
      </c>
      <c r="M14" s="81" t="s">
        <v>22</v>
      </c>
      <c r="N14" s="45" t="s">
        <v>23</v>
      </c>
      <c r="O14" s="88"/>
    </row>
    <row r="15" spans="1:42" ht="15.75" customHeight="1" x14ac:dyDescent="0.2">
      <c r="B15" s="37"/>
      <c r="E15" s="89" t="s">
        <v>60</v>
      </c>
      <c r="F15" s="90" t="s">
        <v>61</v>
      </c>
      <c r="G15" s="91" t="s">
        <v>18</v>
      </c>
      <c r="H15" s="92" t="s">
        <v>62</v>
      </c>
      <c r="I15" s="93" t="s">
        <v>62</v>
      </c>
      <c r="J15" s="94" t="s">
        <v>62</v>
      </c>
      <c r="K15" s="95" t="s">
        <v>62</v>
      </c>
      <c r="L15" s="87" t="s">
        <v>59</v>
      </c>
      <c r="M15" s="90" t="s">
        <v>62</v>
      </c>
      <c r="N15" s="90" t="s">
        <v>62</v>
      </c>
      <c r="O15" s="96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</row>
    <row r="16" spans="1:42" s="63" customFormat="1" ht="15.75" customHeight="1" thickBot="1" x14ac:dyDescent="0.25">
      <c r="A16" s="48"/>
      <c r="B16" s="47"/>
      <c r="C16" s="48"/>
      <c r="D16" s="48"/>
      <c r="E16" s="97" t="s">
        <v>63</v>
      </c>
      <c r="F16" s="98" t="s">
        <v>64</v>
      </c>
      <c r="G16" s="99" t="s">
        <v>18</v>
      </c>
      <c r="H16" s="100" t="s">
        <v>62</v>
      </c>
      <c r="I16" s="101" t="s">
        <v>62</v>
      </c>
      <c r="J16" s="102" t="s">
        <v>62</v>
      </c>
      <c r="K16" s="103" t="s">
        <v>62</v>
      </c>
      <c r="L16" s="104" t="s">
        <v>59</v>
      </c>
      <c r="M16" s="98" t="s">
        <v>62</v>
      </c>
      <c r="N16" s="98" t="s">
        <v>62</v>
      </c>
      <c r="O16" s="105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ht="17" customHeight="1" x14ac:dyDescent="0.2">
      <c r="B17" s="106"/>
      <c r="E17" s="107" t="s">
        <v>65</v>
      </c>
      <c r="F17" s="39" t="s">
        <v>66</v>
      </c>
      <c r="G17" s="39" t="s">
        <v>18</v>
      </c>
      <c r="H17" s="40" t="s">
        <v>19</v>
      </c>
      <c r="I17" s="108" t="s">
        <v>20</v>
      </c>
      <c r="J17" s="42">
        <v>0.1</v>
      </c>
      <c r="K17" s="43">
        <v>63</v>
      </c>
      <c r="L17" s="40" t="s">
        <v>21</v>
      </c>
      <c r="M17" s="44" t="s">
        <v>22</v>
      </c>
      <c r="N17" s="45" t="s">
        <v>23</v>
      </c>
      <c r="O17" s="61"/>
    </row>
    <row r="18" spans="1:42" s="63" customFormat="1" ht="17" customHeight="1" thickBot="1" x14ac:dyDescent="0.25">
      <c r="A18" s="48"/>
      <c r="B18" s="109"/>
      <c r="C18" s="48"/>
      <c r="D18" s="48"/>
      <c r="E18" s="110" t="s">
        <v>67</v>
      </c>
      <c r="F18" s="50" t="s">
        <v>68</v>
      </c>
      <c r="G18" s="50" t="s">
        <v>18</v>
      </c>
      <c r="H18" s="51" t="s">
        <v>19</v>
      </c>
      <c r="I18" s="111" t="s">
        <v>20</v>
      </c>
      <c r="J18" s="51" t="s">
        <v>62</v>
      </c>
      <c r="K18" s="54">
        <v>13</v>
      </c>
      <c r="L18" s="51" t="s">
        <v>21</v>
      </c>
      <c r="M18" s="55" t="s">
        <v>22</v>
      </c>
      <c r="N18" s="56" t="s">
        <v>23</v>
      </c>
      <c r="O18" s="65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ht="17" customHeight="1" x14ac:dyDescent="0.2">
      <c r="B19" s="106"/>
      <c r="E19" s="112" t="s">
        <v>69</v>
      </c>
      <c r="F19" s="113" t="s">
        <v>70</v>
      </c>
      <c r="G19" s="39" t="s">
        <v>18</v>
      </c>
      <c r="I19" s="108" t="s">
        <v>20</v>
      </c>
      <c r="J19" s="114">
        <v>0.25</v>
      </c>
      <c r="O19" s="116"/>
    </row>
    <row r="20" spans="1:42" ht="17" customHeight="1" x14ac:dyDescent="0.2">
      <c r="B20" s="60" t="s">
        <v>14</v>
      </c>
      <c r="C20" s="66">
        <v>100</v>
      </c>
      <c r="D20" s="66"/>
      <c r="E20" s="112" t="s">
        <v>71</v>
      </c>
      <c r="F20" s="113" t="s">
        <v>72</v>
      </c>
      <c r="G20" s="39" t="s">
        <v>18</v>
      </c>
      <c r="I20" s="108" t="s">
        <v>20</v>
      </c>
      <c r="J20" s="117">
        <v>0.3</v>
      </c>
      <c r="O20" s="88"/>
    </row>
    <row r="21" spans="1:42" s="63" customFormat="1" ht="17" customHeight="1" thickBot="1" x14ac:dyDescent="0.25">
      <c r="A21" s="48"/>
      <c r="B21" s="62"/>
      <c r="C21" s="118"/>
      <c r="D21" s="118"/>
      <c r="E21" s="119" t="s">
        <v>73</v>
      </c>
      <c r="F21" s="120" t="s">
        <v>74</v>
      </c>
      <c r="G21" s="50" t="s">
        <v>18</v>
      </c>
      <c r="H21" s="120"/>
      <c r="I21" s="111" t="s">
        <v>20</v>
      </c>
      <c r="J21" s="121">
        <v>0.2</v>
      </c>
      <c r="K21" s="120"/>
      <c r="L21" s="120"/>
      <c r="O21" s="109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42" s="63" customFormat="1" ht="17" customHeight="1" thickBot="1" x14ac:dyDescent="0.25">
      <c r="A22" s="122"/>
      <c r="B22" s="19" t="s">
        <v>14</v>
      </c>
      <c r="C22" s="118">
        <v>100</v>
      </c>
      <c r="D22" s="118"/>
      <c r="E22" s="119" t="s">
        <v>75</v>
      </c>
      <c r="F22" s="120" t="s">
        <v>76</v>
      </c>
      <c r="G22" s="50" t="s">
        <v>18</v>
      </c>
      <c r="I22" s="111" t="s">
        <v>20</v>
      </c>
      <c r="J22" s="121">
        <v>0.2</v>
      </c>
      <c r="K22" s="123"/>
      <c r="O22" s="124"/>
      <c r="P22" s="12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134" customFormat="1" ht="15.75" customHeight="1" thickBot="1" x14ac:dyDescent="0.25">
      <c r="A23" s="126">
        <v>2</v>
      </c>
      <c r="B23" s="126">
        <v>10</v>
      </c>
      <c r="C23" s="126"/>
      <c r="D23" s="126"/>
      <c r="E23" s="127"/>
      <c r="F23" s="127"/>
      <c r="G23" s="127"/>
      <c r="H23" s="128"/>
      <c r="I23" s="129"/>
      <c r="J23" s="130"/>
      <c r="K23" s="131"/>
      <c r="L23" s="132"/>
      <c r="M23" s="127"/>
      <c r="N23" s="127"/>
      <c r="O23" s="127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</row>
    <row r="24" spans="1:42" ht="17" customHeight="1" x14ac:dyDescent="0.2">
      <c r="B24" s="37"/>
      <c r="E24" s="135" t="s">
        <v>77</v>
      </c>
      <c r="F24" s="113" t="s">
        <v>78</v>
      </c>
      <c r="G24" s="39" t="s">
        <v>18</v>
      </c>
      <c r="H24" s="92"/>
      <c r="I24" s="90"/>
      <c r="J24" s="42">
        <v>0.2</v>
      </c>
      <c r="K24" s="136">
        <v>20</v>
      </c>
      <c r="L24" s="137" t="s">
        <v>21</v>
      </c>
      <c r="M24" s="92"/>
      <c r="N24" s="92"/>
      <c r="O24" s="96"/>
    </row>
    <row r="25" spans="1:42" x14ac:dyDescent="0.2">
      <c r="B25" s="37"/>
      <c r="E25" s="135" t="s">
        <v>79</v>
      </c>
      <c r="F25" s="113" t="s">
        <v>80</v>
      </c>
      <c r="G25" s="91" t="s">
        <v>18</v>
      </c>
      <c r="K25" s="43">
        <v>17</v>
      </c>
      <c r="L25" s="40" t="s">
        <v>28</v>
      </c>
      <c r="O25" s="88"/>
    </row>
    <row r="26" spans="1:42" s="63" customFormat="1" ht="17" thickBot="1" x14ac:dyDescent="0.25">
      <c r="A26" s="48"/>
      <c r="B26" s="62"/>
      <c r="C26" s="118"/>
      <c r="D26" s="118"/>
      <c r="E26" s="138" t="s">
        <v>81</v>
      </c>
      <c r="F26" s="120" t="s">
        <v>82</v>
      </c>
      <c r="G26" s="99" t="s">
        <v>18</v>
      </c>
      <c r="I26" s="98"/>
      <c r="J26" s="64"/>
      <c r="K26" s="54">
        <v>13</v>
      </c>
      <c r="L26" s="51" t="s">
        <v>28</v>
      </c>
      <c r="O26" s="109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ht="17" customHeight="1" thickBot="1" x14ac:dyDescent="0.25">
      <c r="B27" s="60" t="s">
        <v>14</v>
      </c>
      <c r="C27" s="66">
        <v>100</v>
      </c>
      <c r="D27" s="66"/>
      <c r="E27" s="139" t="s">
        <v>83</v>
      </c>
      <c r="F27" s="90" t="s">
        <v>84</v>
      </c>
      <c r="G27" s="39" t="s">
        <v>18</v>
      </c>
      <c r="H27" s="51" t="s">
        <v>19</v>
      </c>
      <c r="I27" s="41" t="s">
        <v>20</v>
      </c>
      <c r="J27" s="140">
        <v>0.3</v>
      </c>
      <c r="K27" s="141">
        <v>23</v>
      </c>
      <c r="L27" s="113"/>
      <c r="M27" s="44" t="s">
        <v>22</v>
      </c>
      <c r="N27" s="92"/>
      <c r="O27" s="96"/>
    </row>
    <row r="28" spans="1:42" ht="17" customHeight="1" thickBot="1" x14ac:dyDescent="0.25">
      <c r="B28" s="60" t="s">
        <v>14</v>
      </c>
      <c r="C28" s="66">
        <v>100</v>
      </c>
      <c r="D28" s="66"/>
      <c r="E28" s="139" t="s">
        <v>85</v>
      </c>
      <c r="F28" s="113" t="s">
        <v>86</v>
      </c>
      <c r="G28" s="91" t="s">
        <v>18</v>
      </c>
      <c r="H28" s="51" t="s">
        <v>19</v>
      </c>
      <c r="I28" s="41" t="s">
        <v>20</v>
      </c>
      <c r="J28" s="140">
        <v>0.3</v>
      </c>
      <c r="K28" s="141">
        <v>26</v>
      </c>
      <c r="L28" s="113"/>
      <c r="M28" s="44" t="s">
        <v>22</v>
      </c>
      <c r="N28" s="92"/>
      <c r="O28" s="96"/>
    </row>
    <row r="29" spans="1:42" s="63" customFormat="1" ht="17" customHeight="1" thickBot="1" x14ac:dyDescent="0.25">
      <c r="A29" s="48"/>
      <c r="B29" s="62" t="s">
        <v>14</v>
      </c>
      <c r="C29" s="118">
        <v>100</v>
      </c>
      <c r="D29" s="118"/>
      <c r="E29" s="142" t="s">
        <v>87</v>
      </c>
      <c r="F29" s="120" t="s">
        <v>88</v>
      </c>
      <c r="G29" s="99" t="s">
        <v>18</v>
      </c>
      <c r="H29" s="51" t="s">
        <v>19</v>
      </c>
      <c r="I29" s="52" t="s">
        <v>20</v>
      </c>
      <c r="J29" s="143">
        <v>0.35</v>
      </c>
      <c r="K29" s="144">
        <v>18</v>
      </c>
      <c r="L29" s="120"/>
      <c r="M29" s="55" t="s">
        <v>22</v>
      </c>
      <c r="N29" s="100"/>
      <c r="O29" s="105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ht="17" customHeight="1" thickBot="1" x14ac:dyDescent="0.25">
      <c r="B30" s="37"/>
      <c r="E30" s="145" t="s">
        <v>89</v>
      </c>
      <c r="F30" s="90" t="s">
        <v>90</v>
      </c>
      <c r="G30" s="39" t="s">
        <v>18</v>
      </c>
      <c r="H30" s="51" t="s">
        <v>27</v>
      </c>
      <c r="I30" s="67" t="s">
        <v>46</v>
      </c>
      <c r="J30" s="146">
        <v>0.1</v>
      </c>
      <c r="K30" s="141">
        <v>19</v>
      </c>
      <c r="L30" s="113"/>
      <c r="M30" s="44" t="s">
        <v>22</v>
      </c>
      <c r="N30" s="147" t="s">
        <v>47</v>
      </c>
      <c r="O30" s="148" t="s">
        <v>91</v>
      </c>
    </row>
    <row r="31" spans="1:42" ht="17" customHeight="1" x14ac:dyDescent="0.2">
      <c r="B31" s="37"/>
      <c r="E31" s="145" t="s">
        <v>92</v>
      </c>
      <c r="F31" s="90" t="s">
        <v>93</v>
      </c>
      <c r="G31" s="91" t="s">
        <v>18</v>
      </c>
      <c r="H31" s="66" t="s">
        <v>94</v>
      </c>
      <c r="I31" s="67" t="s">
        <v>46</v>
      </c>
      <c r="J31" s="149">
        <v>0.2</v>
      </c>
      <c r="K31" s="141">
        <v>17</v>
      </c>
      <c r="L31" s="113"/>
      <c r="M31" s="44" t="s">
        <v>22</v>
      </c>
      <c r="N31" s="147" t="s">
        <v>47</v>
      </c>
      <c r="O31" s="148" t="s">
        <v>95</v>
      </c>
    </row>
    <row r="32" spans="1:42" s="63" customFormat="1" ht="17" customHeight="1" thickBot="1" x14ac:dyDescent="0.25">
      <c r="A32" s="48"/>
      <c r="B32" s="47"/>
      <c r="C32" s="48"/>
      <c r="D32" s="48"/>
      <c r="E32" s="150" t="s">
        <v>96</v>
      </c>
      <c r="F32" s="98" t="s">
        <v>97</v>
      </c>
      <c r="G32" s="99" t="s">
        <v>18</v>
      </c>
      <c r="H32" s="118" t="s">
        <v>98</v>
      </c>
      <c r="I32" s="71" t="s">
        <v>46</v>
      </c>
      <c r="J32" s="121">
        <v>0.15</v>
      </c>
      <c r="K32" s="144">
        <v>20</v>
      </c>
      <c r="L32" s="120"/>
      <c r="M32" s="55" t="s">
        <v>22</v>
      </c>
      <c r="N32" s="56" t="s">
        <v>23</v>
      </c>
      <c r="O32" s="151" t="s">
        <v>99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ht="17" customHeight="1" x14ac:dyDescent="0.2">
      <c r="B33" s="37"/>
      <c r="E33" s="145" t="s">
        <v>100</v>
      </c>
      <c r="F33" s="90" t="s">
        <v>101</v>
      </c>
      <c r="G33" s="39" t="s">
        <v>18</v>
      </c>
      <c r="H33" s="40" t="s">
        <v>27</v>
      </c>
      <c r="I33" s="67" t="s">
        <v>46</v>
      </c>
      <c r="J33" s="146">
        <v>0.1</v>
      </c>
      <c r="K33" s="141">
        <v>27</v>
      </c>
      <c r="L33" s="113"/>
      <c r="M33" s="44" t="s">
        <v>22</v>
      </c>
      <c r="N33" s="45" t="s">
        <v>23</v>
      </c>
      <c r="O33" s="148" t="s">
        <v>102</v>
      </c>
    </row>
    <row r="34" spans="1:42" ht="17" customHeight="1" x14ac:dyDescent="0.2">
      <c r="B34" s="37"/>
      <c r="E34" s="145" t="s">
        <v>103</v>
      </c>
      <c r="F34" s="90" t="s">
        <v>104</v>
      </c>
      <c r="G34" s="91" t="s">
        <v>18</v>
      </c>
      <c r="H34" s="40" t="s">
        <v>27</v>
      </c>
      <c r="I34" s="67" t="s">
        <v>46</v>
      </c>
      <c r="J34" s="149">
        <v>0.2</v>
      </c>
      <c r="K34" s="141">
        <v>25</v>
      </c>
      <c r="L34" s="113"/>
      <c r="M34" s="44" t="s">
        <v>22</v>
      </c>
      <c r="N34" s="45" t="s">
        <v>23</v>
      </c>
      <c r="O34" s="148" t="s">
        <v>102</v>
      </c>
    </row>
    <row r="35" spans="1:42" s="63" customFormat="1" ht="17" customHeight="1" thickBot="1" x14ac:dyDescent="0.25">
      <c r="A35" s="48"/>
      <c r="B35" s="47"/>
      <c r="C35" s="48"/>
      <c r="D35" s="48"/>
      <c r="E35" s="150" t="s">
        <v>105</v>
      </c>
      <c r="F35" s="98" t="s">
        <v>106</v>
      </c>
      <c r="G35" s="99" t="s">
        <v>18</v>
      </c>
      <c r="H35" s="51" t="s">
        <v>27</v>
      </c>
      <c r="I35" s="71" t="s">
        <v>46</v>
      </c>
      <c r="J35" s="121">
        <v>0.15</v>
      </c>
      <c r="K35" s="152">
        <v>42</v>
      </c>
      <c r="L35" s="120"/>
      <c r="M35" s="55" t="s">
        <v>22</v>
      </c>
      <c r="N35" s="56" t="s">
        <v>23</v>
      </c>
      <c r="O35" s="151" t="s">
        <v>107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s="155" customFormat="1" ht="17" customHeight="1" thickBot="1" x14ac:dyDescent="0.25">
      <c r="A36" s="153" t="s">
        <v>14</v>
      </c>
      <c r="B36" s="5" t="s">
        <v>14</v>
      </c>
      <c r="C36" s="4" t="s">
        <v>15</v>
      </c>
      <c r="D36" s="4" t="s">
        <v>59</v>
      </c>
      <c r="E36" s="154" t="s">
        <v>108</v>
      </c>
      <c r="F36" s="154" t="s">
        <v>109</v>
      </c>
      <c r="G36" s="6" t="s">
        <v>18</v>
      </c>
      <c r="I36" s="156" t="s">
        <v>46</v>
      </c>
      <c r="J36" s="157">
        <v>0.2</v>
      </c>
      <c r="K36" s="158"/>
      <c r="O36" s="159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</row>
    <row r="37" spans="1:42" ht="17" customHeight="1" x14ac:dyDescent="0.2">
      <c r="B37" s="106"/>
      <c r="E37" s="161" t="s">
        <v>110</v>
      </c>
      <c r="F37" s="113" t="s">
        <v>111</v>
      </c>
      <c r="G37" s="113" t="s">
        <v>18</v>
      </c>
      <c r="H37" s="40"/>
      <c r="I37" s="41"/>
      <c r="J37" s="162"/>
      <c r="K37" s="163"/>
      <c r="L37" s="113"/>
      <c r="M37" s="40"/>
      <c r="N37" s="40"/>
      <c r="O37" s="164"/>
    </row>
    <row r="38" spans="1:42" ht="17" customHeight="1" x14ac:dyDescent="0.2">
      <c r="B38" s="37"/>
      <c r="E38" s="161" t="s">
        <v>112</v>
      </c>
      <c r="F38" s="113" t="s">
        <v>113</v>
      </c>
      <c r="G38" s="113" t="s">
        <v>18</v>
      </c>
      <c r="H38" s="40"/>
      <c r="I38" s="41"/>
      <c r="J38" s="162"/>
      <c r="K38" s="163"/>
      <c r="L38" s="113"/>
      <c r="M38" s="40"/>
      <c r="N38" s="40"/>
      <c r="O38" s="148"/>
    </row>
    <row r="39" spans="1:42" ht="17" customHeight="1" thickBot="1" x14ac:dyDescent="0.25">
      <c r="A39" s="48"/>
      <c r="B39" s="47"/>
      <c r="C39" s="48"/>
      <c r="D39" s="48"/>
      <c r="E39" s="165" t="s">
        <v>114</v>
      </c>
      <c r="F39" s="120" t="s">
        <v>115</v>
      </c>
      <c r="G39" s="120" t="s">
        <v>18</v>
      </c>
      <c r="H39" s="51"/>
      <c r="I39" s="52"/>
      <c r="J39" s="166"/>
      <c r="K39" s="167"/>
      <c r="L39" s="120"/>
      <c r="M39" s="51"/>
      <c r="N39" s="51"/>
      <c r="O39" s="151"/>
    </row>
    <row r="40" spans="1:42" ht="17" customHeight="1" thickBot="1" x14ac:dyDescent="0.25">
      <c r="A40" s="18"/>
      <c r="B40" s="168"/>
      <c r="C40" s="18"/>
      <c r="D40" s="18"/>
      <c r="E40" s="169" t="s">
        <v>116</v>
      </c>
      <c r="F40" s="170" t="s">
        <v>117</v>
      </c>
      <c r="G40" s="170" t="s">
        <v>18</v>
      </c>
      <c r="H40" s="171" t="s">
        <v>58</v>
      </c>
      <c r="I40" s="23"/>
      <c r="J40" s="172"/>
      <c r="K40" s="173"/>
      <c r="L40" s="170"/>
      <c r="M40" s="9"/>
      <c r="N40" s="9"/>
      <c r="O40" s="174"/>
    </row>
    <row r="41" spans="1:42" s="134" customFormat="1" ht="17" customHeight="1" x14ac:dyDescent="0.2">
      <c r="A41" s="175">
        <v>1</v>
      </c>
      <c r="B41" s="175">
        <v>4</v>
      </c>
      <c r="C41" s="175"/>
      <c r="D41" s="175"/>
      <c r="E41" s="133"/>
      <c r="F41" s="133"/>
      <c r="G41" s="133"/>
      <c r="H41" s="176"/>
      <c r="I41" s="177"/>
      <c r="J41" s="178"/>
      <c r="K41" s="179"/>
      <c r="L41" s="180"/>
      <c r="M41" s="176"/>
      <c r="N41" s="176"/>
      <c r="O41" s="180"/>
    </row>
    <row r="42" spans="1:42" ht="17" customHeight="1" x14ac:dyDescent="0.2">
      <c r="H42" s="113"/>
      <c r="I42" s="113"/>
      <c r="J42" s="66"/>
      <c r="K42" s="163"/>
      <c r="L42" s="113"/>
      <c r="M42" s="113"/>
      <c r="N42" s="113"/>
      <c r="O42" s="113"/>
    </row>
    <row r="43" spans="1:42" ht="17" customHeight="1" x14ac:dyDescent="0.2">
      <c r="A43" s="66" t="s">
        <v>118</v>
      </c>
      <c r="B43" s="66">
        <f>SUM(B23+B41)</f>
        <v>14</v>
      </c>
      <c r="C43" s="66"/>
      <c r="D43" s="66"/>
    </row>
    <row r="44" spans="1:42" ht="17" customHeight="1" x14ac:dyDescent="0.2">
      <c r="A44" s="181">
        <f>SUM(3/9)</f>
        <v>0.33333333333333331</v>
      </c>
      <c r="B44" s="181">
        <f>SUM(B43 / 9)</f>
        <v>1.5555555555555556</v>
      </c>
      <c r="C44" s="181"/>
      <c r="D44" s="181"/>
    </row>
    <row r="45" spans="1:42" ht="17" customHeight="1" x14ac:dyDescent="0.2">
      <c r="B45" s="66" t="s">
        <v>119</v>
      </c>
      <c r="C45" s="66"/>
      <c r="D45" s="66"/>
      <c r="E45" s="113"/>
      <c r="F45" s="113"/>
    </row>
    <row r="46" spans="1:42" ht="17" customHeight="1" x14ac:dyDescent="0.2">
      <c r="B46" s="66"/>
      <c r="C46" s="66"/>
      <c r="D46" s="66"/>
      <c r="E46" s="113"/>
      <c r="F46" s="113"/>
    </row>
    <row r="47" spans="1:42" ht="17" customHeight="1" x14ac:dyDescent="0.2"/>
    <row r="48" spans="1:42" ht="17" customHeight="1" x14ac:dyDescent="0.2"/>
    <row r="49" spans="1:15" ht="17" customHeight="1" x14ac:dyDescent="0.2">
      <c r="A49" s="113"/>
      <c r="B49" s="113"/>
      <c r="C49" s="66"/>
      <c r="D49" s="66"/>
      <c r="H49" s="113"/>
      <c r="I49" s="113"/>
      <c r="J49" s="182"/>
      <c r="K49" s="113"/>
      <c r="L49" s="113"/>
      <c r="M49" s="113"/>
      <c r="N49" s="113"/>
      <c r="O49" s="113"/>
    </row>
    <row r="50" spans="1:15" ht="17" customHeight="1" x14ac:dyDescent="0.2">
      <c r="A50" s="113"/>
      <c r="B50" s="113"/>
      <c r="C50" s="66"/>
      <c r="D50" s="66"/>
      <c r="H50" s="113"/>
      <c r="I50" s="113"/>
      <c r="J50" s="182"/>
      <c r="K50" s="113"/>
      <c r="L50" s="113"/>
      <c r="M50" s="113"/>
      <c r="N50" s="113"/>
      <c r="O50" s="113"/>
    </row>
    <row r="51" spans="1:15" ht="17" customHeight="1" x14ac:dyDescent="0.2">
      <c r="A51" s="113"/>
      <c r="B51" s="113"/>
      <c r="C51" s="66"/>
      <c r="D51" s="66"/>
      <c r="H51" s="113"/>
      <c r="I51" s="113"/>
      <c r="J51" s="182"/>
      <c r="K51" s="113"/>
      <c r="L51" s="113"/>
      <c r="M51" s="113"/>
      <c r="N51" s="113"/>
      <c r="O51" s="113"/>
    </row>
    <row r="52" spans="1:15" ht="17" customHeight="1" x14ac:dyDescent="0.2">
      <c r="A52" s="113"/>
      <c r="B52" s="113"/>
      <c r="C52" s="66"/>
      <c r="D52" s="66"/>
      <c r="H52" s="113"/>
      <c r="I52" s="113"/>
      <c r="J52" s="113"/>
      <c r="K52" s="113"/>
      <c r="L52" s="113"/>
      <c r="M52" s="113"/>
      <c r="N52" s="113"/>
      <c r="O52" s="113"/>
    </row>
    <row r="53" spans="1:15" ht="17" customHeight="1" x14ac:dyDescent="0.2">
      <c r="A53" s="113"/>
      <c r="B53" s="113"/>
      <c r="C53" s="66"/>
      <c r="D53" s="66"/>
      <c r="H53" s="113"/>
      <c r="I53" s="113"/>
      <c r="J53" s="113"/>
      <c r="K53" s="113"/>
      <c r="L53" s="113"/>
      <c r="M53" s="113"/>
      <c r="N53" s="113"/>
      <c r="O53" s="113"/>
    </row>
    <row r="54" spans="1:15" ht="17" customHeight="1" x14ac:dyDescent="0.2">
      <c r="A54" s="113"/>
      <c r="B54" s="113"/>
      <c r="C54" s="66"/>
      <c r="D54" s="66"/>
      <c r="H54" s="113"/>
      <c r="I54" s="113"/>
      <c r="J54" s="113"/>
      <c r="K54" s="113"/>
      <c r="L54" s="113"/>
      <c r="M54" s="113"/>
      <c r="N54" s="113"/>
      <c r="O54" s="113"/>
    </row>
    <row r="55" spans="1:15" ht="17" customHeight="1" x14ac:dyDescent="0.2">
      <c r="A55" s="113"/>
      <c r="B55" s="113"/>
      <c r="C55" s="66"/>
      <c r="D55" s="66"/>
      <c r="H55" s="113"/>
      <c r="I55" s="113"/>
      <c r="J55" s="113"/>
      <c r="K55" s="113"/>
      <c r="L55" s="113"/>
      <c r="M55" s="113"/>
      <c r="N55" s="113"/>
      <c r="O55" s="113"/>
    </row>
    <row r="56" spans="1:15" ht="17" customHeight="1" x14ac:dyDescent="0.2">
      <c r="A56" s="113"/>
      <c r="B56" s="113"/>
      <c r="C56" s="66"/>
      <c r="D56" s="66"/>
      <c r="H56" s="113"/>
      <c r="I56" s="113"/>
      <c r="J56" s="113"/>
      <c r="K56" s="113"/>
      <c r="L56" s="113"/>
      <c r="M56" s="113"/>
      <c r="N56" s="113"/>
      <c r="O56" s="113"/>
    </row>
    <row r="57" spans="1:15" ht="17" customHeight="1" x14ac:dyDescent="0.2">
      <c r="A57" s="113"/>
      <c r="B57" s="113"/>
      <c r="C57" s="66"/>
      <c r="D57" s="66"/>
      <c r="H57" s="113"/>
      <c r="I57" s="113"/>
      <c r="J57" s="113"/>
      <c r="K57" s="113"/>
      <c r="L57" s="113"/>
      <c r="M57" s="113"/>
      <c r="N57" s="113"/>
      <c r="O57" s="113"/>
    </row>
    <row r="58" spans="1:15" x14ac:dyDescent="0.2">
      <c r="A58" s="113"/>
      <c r="B58" s="113"/>
      <c r="C58" s="66"/>
      <c r="D58" s="66"/>
      <c r="H58" s="113"/>
      <c r="I58" s="113"/>
      <c r="J58" s="113"/>
      <c r="K58" s="113"/>
      <c r="L58" s="113"/>
      <c r="M58" s="113"/>
      <c r="N58" s="113"/>
      <c r="O58" s="113"/>
    </row>
    <row r="59" spans="1:15" x14ac:dyDescent="0.2">
      <c r="A59" s="113"/>
      <c r="B59" s="113"/>
      <c r="C59" s="66"/>
      <c r="D59" s="66"/>
    </row>
    <row r="60" spans="1:15" x14ac:dyDescent="0.2">
      <c r="A60" s="113"/>
      <c r="B60" s="113"/>
      <c r="C60" s="66"/>
      <c r="D60" s="66"/>
    </row>
    <row r="61" spans="1:15" x14ac:dyDescent="0.2">
      <c r="A61" s="113"/>
      <c r="B61" s="113"/>
      <c r="C61" s="66"/>
      <c r="D61" s="66"/>
    </row>
    <row r="62" spans="1:15" x14ac:dyDescent="0.2">
      <c r="A62" s="113"/>
      <c r="B62" s="113"/>
      <c r="C62" s="66"/>
      <c r="D62" s="66"/>
    </row>
    <row r="63" spans="1:15" x14ac:dyDescent="0.2">
      <c r="A63" s="113"/>
      <c r="B63" s="113"/>
      <c r="C63" s="66"/>
      <c r="D63" s="66"/>
    </row>
    <row r="64" spans="1:15" x14ac:dyDescent="0.2">
      <c r="A64" s="113"/>
      <c r="B64" s="113"/>
      <c r="C64" s="66"/>
      <c r="D64" s="66"/>
    </row>
  </sheetData>
  <conditionalFormatting sqref="F2:F7 F27 F30:F42">
    <cfRule type="endsWith" dxfId="110" priority="83" operator="endsWith" text="*">
      <formula>RIGHT((F2),LEN("*"))=("*")</formula>
    </cfRule>
  </conditionalFormatting>
  <conditionalFormatting sqref="F10:F18">
    <cfRule type="endsWith" dxfId="109" priority="31" operator="endsWith" text="*">
      <formula>RIGHT((F10),LEN("*"))=("*")</formula>
    </cfRule>
  </conditionalFormatting>
  <conditionalFormatting sqref="F23">
    <cfRule type="endsWith" dxfId="108" priority="50" operator="endsWith" text="*">
      <formula>RIGHT((F23),LEN("*"))=("*")</formula>
    </cfRule>
  </conditionalFormatting>
  <conditionalFormatting sqref="G1:G42">
    <cfRule type="containsText" dxfId="107" priority="76" operator="containsText" text="Elective">
      <formula>NOT(ISERROR(SEARCH(("Elective"),(G1))))</formula>
    </cfRule>
  </conditionalFormatting>
  <conditionalFormatting sqref="G2:G42">
    <cfRule type="containsText" dxfId="106" priority="74" operator="containsText" text="pathway">
      <formula>NOT(ISERROR(SEARCH(("pathway"),(G2))))</formula>
    </cfRule>
    <cfRule type="containsText" dxfId="105" priority="75" operator="containsText" text="Core">
      <formula>NOT(ISERROR(SEARCH(("Core"),(G2))))</formula>
    </cfRule>
  </conditionalFormatting>
  <conditionalFormatting sqref="H2:H13 H23:H24 H33:H39">
    <cfRule type="beginsWith" dxfId="104" priority="86" operator="beginsWith" text="Python">
      <formula>LEFT((H2),LEN("Python"))=("Python")</formula>
    </cfRule>
  </conditionalFormatting>
  <conditionalFormatting sqref="H2:H13 H33:H39 H23:H24">
    <cfRule type="beginsWith" dxfId="103" priority="85" operator="beginsWith" text="R">
      <formula>LEFT((H2),LEN("R"))=("R")</formula>
    </cfRule>
  </conditionalFormatting>
  <conditionalFormatting sqref="H14">
    <cfRule type="containsText" dxfId="102" priority="57" operator="containsText" text="1 submission">
      <formula>NOT(ISERROR(SEARCH(("1 submission"),(N14))))</formula>
    </cfRule>
  </conditionalFormatting>
  <conditionalFormatting sqref="H14:H16">
    <cfRule type="beginsWith" dxfId="101" priority="55" operator="beginsWith" text="R">
      <formula>LEFT((H14),LEN("R"))=("R")</formula>
    </cfRule>
    <cfRule type="beginsWith" dxfId="100" priority="56" operator="beginsWith" text="Python">
      <formula>LEFT((H14),LEN("Python"))=("Python")</formula>
    </cfRule>
  </conditionalFormatting>
  <conditionalFormatting sqref="H17:H18">
    <cfRule type="beginsWith" dxfId="99" priority="41" operator="beginsWith" text="R">
      <formula>LEFT((H17),LEN("R"))=("R")</formula>
    </cfRule>
    <cfRule type="beginsWith" dxfId="98" priority="42" operator="beginsWith" text="Python">
      <formula>LEFT((H17),LEN("Python"))=("Python")</formula>
    </cfRule>
  </conditionalFormatting>
  <conditionalFormatting sqref="H27:H29">
    <cfRule type="containsText" dxfId="97" priority="18" operator="containsText" text="1 submission">
      <formula>NOT(ISERROR(SEARCH(("1 submission"),(N27))))</formula>
    </cfRule>
  </conditionalFormatting>
  <conditionalFormatting sqref="H27:H30">
    <cfRule type="containsText" dxfId="96" priority="19" operator="containsText" text="Essay">
      <formula>NOT(ISERROR(SEARCH(("Essay"),(H27))))</formula>
    </cfRule>
    <cfRule type="containsText" dxfId="95" priority="20" operator="containsText" text="Project">
      <formula>NOT(ISERROR(SEARCH(("Project"),(H27))))</formula>
    </cfRule>
    <cfRule type="containsText" dxfId="94" priority="21" operator="containsText" text="Exam">
      <formula>NOT(ISERROR(SEARCH(("Exam"),(H27))))</formula>
    </cfRule>
    <cfRule type="containsText" dxfId="93" priority="22" operator="containsText" text="Programming">
      <formula>NOT(ISERROR(SEARCH(("Programming"),(H27))))</formula>
    </cfRule>
    <cfRule type="beginsWith" dxfId="92" priority="23" operator="beginsWith" text="R">
      <formula>LEFT((H27),LEN("R"))=("R")</formula>
    </cfRule>
    <cfRule type="beginsWith" dxfId="91" priority="24" operator="beginsWith" text="Python">
      <formula>LEFT((H27),LEN("Python"))=("Python")</formula>
    </cfRule>
  </conditionalFormatting>
  <conditionalFormatting sqref="H33:H34">
    <cfRule type="containsText" dxfId="90" priority="61" operator="containsText" text="1 submission">
      <formula>NOT(ISERROR(SEARCH(("1 submission"),(N33))))</formula>
    </cfRule>
  </conditionalFormatting>
  <conditionalFormatting sqref="H34">
    <cfRule type="containsText" dxfId="89" priority="60" operator="containsText" text="Yes">
      <formula>NOT(ISERROR(SEARCH(("Yes"),(L34))))</formula>
    </cfRule>
  </conditionalFormatting>
  <conditionalFormatting sqref="H40">
    <cfRule type="containsText" dxfId="88" priority="3" operator="containsText" text="Yes">
      <formula>NOT(ISERROR(SEARCH(("Yes"),(L40))))</formula>
    </cfRule>
    <cfRule type="containsText" dxfId="87" priority="10" operator="containsText" text="1 submission">
      <formula>NOT(ISERROR(SEARCH(("1 submission"),(N40))))</formula>
    </cfRule>
  </conditionalFormatting>
  <conditionalFormatting sqref="H40:H41">
    <cfRule type="beginsWith" dxfId="86" priority="8" operator="beginsWith" text="R">
      <formula>LEFT((H40),LEN("R"))=("R")</formula>
    </cfRule>
    <cfRule type="beginsWith" dxfId="85" priority="9" operator="beginsWith" text="Python">
      <formula>LEFT((H40),LEN("Python"))=("Python")</formula>
    </cfRule>
  </conditionalFormatting>
  <conditionalFormatting sqref="H2:I13">
    <cfRule type="containsText" dxfId="84" priority="79" operator="containsText" text="Essay">
      <formula>NOT(ISERROR(SEARCH(("Essay"),(H2))))</formula>
    </cfRule>
    <cfRule type="containsText" dxfId="83" priority="80" operator="containsText" text="Project">
      <formula>NOT(ISERROR(SEARCH(("Project"),(H2))))</formula>
    </cfRule>
    <cfRule type="containsText" dxfId="82" priority="81" operator="containsText" text="Exam">
      <formula>NOT(ISERROR(SEARCH(("Exam"),(H2))))</formula>
    </cfRule>
    <cfRule type="containsText" dxfId="81" priority="82" operator="containsText" text="Programming">
      <formula>NOT(ISERROR(SEARCH(("Programming"),(H2))))</formula>
    </cfRule>
  </conditionalFormatting>
  <conditionalFormatting sqref="H4:I5 N1">
    <cfRule type="containsText" dxfId="80" priority="78" operator="containsText" text="1 submission">
      <formula>NOT(ISERROR(SEARCH(("1 submission"),(N1))))</formula>
    </cfRule>
  </conditionalFormatting>
  <conditionalFormatting sqref="H14:I14">
    <cfRule type="containsText" dxfId="79" priority="44" operator="containsText" text="Yes">
      <formula>NOT(ISERROR(SEARCH(("Yes"),(L14))))</formula>
    </cfRule>
  </conditionalFormatting>
  <conditionalFormatting sqref="H14:I16">
    <cfRule type="containsText" dxfId="78" priority="46" operator="containsText" text="Essay">
      <formula>NOT(ISERROR(SEARCH(("Essay"),(H14))))</formula>
    </cfRule>
    <cfRule type="containsText" dxfId="77" priority="47" operator="containsText" text="Project">
      <formula>NOT(ISERROR(SEARCH(("Project"),(H14))))</formula>
    </cfRule>
    <cfRule type="containsText" dxfId="76" priority="48" operator="containsText" text="Exam">
      <formula>NOT(ISERROR(SEARCH(("Exam"),(H14))))</formula>
    </cfRule>
    <cfRule type="containsText" dxfId="75" priority="49" operator="containsText" text="Programming">
      <formula>NOT(ISERROR(SEARCH(("Programming"),(H14))))</formula>
    </cfRule>
  </conditionalFormatting>
  <conditionalFormatting sqref="H17:I18">
    <cfRule type="containsText" dxfId="74" priority="35" operator="containsText" text="1 submission">
      <formula>NOT(ISERROR(SEARCH(("1 submission"),(N17))))</formula>
    </cfRule>
    <cfRule type="containsText" dxfId="73" priority="36" operator="containsText" text="Essay">
      <formula>NOT(ISERROR(SEARCH(("Essay"),(H17))))</formula>
    </cfRule>
    <cfRule type="containsText" dxfId="72" priority="37" operator="containsText" text="Project">
      <formula>NOT(ISERROR(SEARCH(("Project"),(H17))))</formula>
    </cfRule>
    <cfRule type="containsText" dxfId="71" priority="38" operator="containsText" text="Exam">
      <formula>NOT(ISERROR(SEARCH(("Exam"),(H17))))</formula>
    </cfRule>
    <cfRule type="containsText" dxfId="70" priority="39" operator="containsText" text="Programming">
      <formula>NOT(ISERROR(SEARCH(("Programming"),(H17))))</formula>
    </cfRule>
  </conditionalFormatting>
  <conditionalFormatting sqref="H23:I24 I26:I32">
    <cfRule type="containsText" dxfId="69" priority="27" operator="containsText" text="Essay">
      <formula>NOT(ISERROR(SEARCH(("Essay"),(H23))))</formula>
    </cfRule>
    <cfRule type="containsText" dxfId="68" priority="28" operator="containsText" text="Project">
      <formula>NOT(ISERROR(SEARCH(("Project"),(H23))))</formula>
    </cfRule>
    <cfRule type="containsText" dxfId="67" priority="29" operator="containsText" text="Exam">
      <formula>NOT(ISERROR(SEARCH(("Exam"),(H23))))</formula>
    </cfRule>
    <cfRule type="containsText" dxfId="66" priority="30" operator="containsText" text="Programming">
      <formula>NOT(ISERROR(SEARCH(("Programming"),(H23))))</formula>
    </cfRule>
  </conditionalFormatting>
  <conditionalFormatting sqref="H33:I41">
    <cfRule type="containsText" dxfId="65" priority="4" operator="containsText" text="Essay">
      <formula>NOT(ISERROR(SEARCH(("Essay"),(H33))))</formula>
    </cfRule>
    <cfRule type="containsText" dxfId="64" priority="5" operator="containsText" text="Project">
      <formula>NOT(ISERROR(SEARCH(("Project"),(H33))))</formula>
    </cfRule>
    <cfRule type="containsText" dxfId="63" priority="6" operator="containsText" text="Exam">
      <formula>NOT(ISERROR(SEARCH(("Exam"),(H33))))</formula>
    </cfRule>
    <cfRule type="containsText" dxfId="62" priority="7" operator="containsText" text="Programming">
      <formula>NOT(ISERROR(SEARCH(("Programming"),(H33))))</formula>
    </cfRule>
  </conditionalFormatting>
  <conditionalFormatting sqref="I14">
    <cfRule type="containsText" dxfId="61" priority="59" operator="containsText" text="1 submission">
      <formula>NOT(ISERROR(SEARCH(("1 submission"),(#REF!))))</formula>
    </cfRule>
  </conditionalFormatting>
  <conditionalFormatting sqref="I19:I22">
    <cfRule type="containsText" dxfId="60" priority="11" operator="containsText" text="1 submission">
      <formula>NOT(ISERROR(SEARCH(("1 submission"),(O19))))</formula>
    </cfRule>
    <cfRule type="containsText" dxfId="59" priority="12" operator="containsText" text="Essay">
      <formula>NOT(ISERROR(SEARCH(("Essay"),(I19))))</formula>
    </cfRule>
    <cfRule type="containsText" dxfId="58" priority="13" operator="containsText" text="Project">
      <formula>NOT(ISERROR(SEARCH(("Project"),(I19))))</formula>
    </cfRule>
    <cfRule type="containsText" dxfId="57" priority="14" operator="containsText" text="Exam">
      <formula>NOT(ISERROR(SEARCH(("Exam"),(I19))))</formula>
    </cfRule>
    <cfRule type="containsText" dxfId="56" priority="15" operator="containsText" text="Programming">
      <formula>NOT(ISERROR(SEARCH(("Programming"),(I19))))</formula>
    </cfRule>
  </conditionalFormatting>
  <conditionalFormatting sqref="I27:I28">
    <cfRule type="containsText" dxfId="55" priority="63" operator="containsText" text="1 submission">
      <formula>NOT(ISERROR(SEARCH(("1 submission"),(O27))))</formula>
    </cfRule>
  </conditionalFormatting>
  <conditionalFormatting sqref="I28">
    <cfRule type="containsText" dxfId="54" priority="62" operator="containsText" text="Yes">
      <formula>NOT(ISERROR(SEARCH(("Yes"),(M28))))</formula>
    </cfRule>
  </conditionalFormatting>
  <conditionalFormatting sqref="J2:J13 J36 J26 J24">
    <cfRule type="colorScale" priority="10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15:J16 J23">
    <cfRule type="colorScale" priority="11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17">
    <cfRule type="colorScale" priority="1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8">
    <cfRule type="colorScale" priority="43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0">
    <cfRule type="colorScale" priority="1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K2:K13 K24:K25">
    <cfRule type="colorScale" priority="8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14:K16 K23">
    <cfRule type="colorScale" priority="5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17:K18">
    <cfRule type="colorScale" priority="40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6">
    <cfRule type="colorScale" priority="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L2:L16 L23:L26">
    <cfRule type="containsText" dxfId="53" priority="51" operator="containsText" text="A">
      <formula>NOT(ISERROR(SEARCH(("A"),(L2))))</formula>
    </cfRule>
    <cfRule type="containsText" dxfId="52" priority="52" operator="containsText" text="B">
      <formula>NOT(ISERROR(SEARCH(("B"),(L2))))</formula>
    </cfRule>
    <cfRule type="containsText" dxfId="51" priority="53" operator="containsText" text="I">
      <formula>NOT(ISERROR(SEARCH(("I"),(L2))))</formula>
    </cfRule>
  </conditionalFormatting>
  <conditionalFormatting sqref="L14 L15:M16 L23:M23">
    <cfRule type="containsText" dxfId="50" priority="58" operator="containsText" text="Yes">
      <formula>NOT(ISERROR(SEARCH(("Yes"),(#REF!))))</formula>
    </cfRule>
  </conditionalFormatting>
  <conditionalFormatting sqref="L14 N15:N16 N23">
    <cfRule type="containsText" dxfId="49" priority="45" operator="containsText" text="1 submission">
      <formula>NOT(ISERROR(SEARCH(("1 submission"),(P14))))</formula>
    </cfRule>
  </conditionalFormatting>
  <conditionalFormatting sqref="L17:L18">
    <cfRule type="containsText" dxfId="48" priority="32" operator="containsText" text="A">
      <formula>NOT(ISERROR(SEARCH(("A"),(L17))))</formula>
    </cfRule>
    <cfRule type="containsText" dxfId="47" priority="33" operator="containsText" text="B">
      <formula>NOT(ISERROR(SEARCH(("B"),(L17))))</formula>
    </cfRule>
    <cfRule type="containsText" dxfId="46" priority="34" operator="containsText" text="I">
      <formula>NOT(ISERROR(SEARCH(("I"),(L17))))</formula>
    </cfRule>
  </conditionalFormatting>
  <conditionalFormatting sqref="L25:L26">
    <cfRule type="containsText" dxfId="45" priority="1" operator="containsText" text="Yes">
      <formula>NOT(ISERROR(SEARCH(("Yes"),(P65))))</formula>
    </cfRule>
  </conditionalFormatting>
  <conditionalFormatting sqref="L1:M1 H5:I5">
    <cfRule type="containsText" dxfId="44" priority="77" operator="containsText" text="Yes">
      <formula>NOT(ISERROR(SEARCH(("Yes"),(L1))))</formula>
    </cfRule>
  </conditionalFormatting>
  <conditionalFormatting sqref="L2:M2">
    <cfRule type="containsText" dxfId="43" priority="106" operator="containsText" text="Yes">
      <formula>NOT(ISERROR(SEARCH(("Yes"),(#REF!))))</formula>
    </cfRule>
  </conditionalFormatting>
  <conditionalFormatting sqref="L3:M3">
    <cfRule type="containsText" dxfId="42" priority="107" operator="containsText" text="Yes">
      <formula>NOT(ISERROR(SEARCH(("Yes"),(P49))))</formula>
    </cfRule>
  </conditionalFormatting>
  <conditionalFormatting sqref="L4:M4">
    <cfRule type="containsText" dxfId="41" priority="95" operator="containsText" text="Yes">
      <formula>NOT(ISERROR(SEARCH(("Yes"),(#REF!))))</formula>
    </cfRule>
  </conditionalFormatting>
  <conditionalFormatting sqref="L5:M8">
    <cfRule type="containsText" dxfId="40" priority="96" operator="containsText" text="Yes">
      <formula>NOT(ISERROR(SEARCH(("Yes"),(P56))))</formula>
    </cfRule>
  </conditionalFormatting>
  <conditionalFormatting sqref="L7:M9">
    <cfRule type="containsText" dxfId="39" priority="91" operator="containsText" text="Yes">
      <formula>NOT(ISERROR(SEARCH(("Yes"),(#REF!))))</formula>
    </cfRule>
  </conditionalFormatting>
  <conditionalFormatting sqref="L9:M9 M39:M40">
    <cfRule type="containsText" dxfId="38" priority="114" operator="containsText" text="Yes">
      <formula>NOT(ISERROR(SEARCH(("Yes"),(P59))))</formula>
    </cfRule>
  </conditionalFormatting>
  <conditionalFormatting sqref="L10:M12">
    <cfRule type="containsText" dxfId="37" priority="87" operator="containsText" text="Yes">
      <formula>NOT(ISERROR(SEARCH(("Yes"),(P50))))</formula>
    </cfRule>
  </conditionalFormatting>
  <conditionalFormatting sqref="L13:M13">
    <cfRule type="containsText" dxfId="36" priority="103" operator="containsText" text="Yes">
      <formula>NOT(ISERROR(SEARCH(("Yes"),(P55))))</formula>
    </cfRule>
  </conditionalFormatting>
  <conditionalFormatting sqref="L17:M17">
    <cfRule type="containsText" dxfId="35" priority="116" operator="containsText" text="Yes">
      <formula>NOT(ISERROR(SEARCH(("Yes"),(#REF!))))</formula>
    </cfRule>
  </conditionalFormatting>
  <conditionalFormatting sqref="L18:M18">
    <cfRule type="containsText" dxfId="34" priority="117" operator="containsText" text="Yes">
      <formula>NOT(ISERROR(SEARCH(("Yes"),(P30))))</formula>
    </cfRule>
  </conditionalFormatting>
  <conditionalFormatting sqref="L24:M24">
    <cfRule type="containsText" dxfId="33" priority="98" operator="containsText" text="Yes">
      <formula>NOT(ISERROR(SEARCH(("Yes"),(#REF!))))</formula>
    </cfRule>
  </conditionalFormatting>
  <conditionalFormatting sqref="L4:O4 J4">
    <cfRule type="containsText" dxfId="32" priority="93" operator="containsText" text="1 submission">
      <formula>NOT(ISERROR(SEARCH(("1 submission"),(#REF!))))</formula>
    </cfRule>
  </conditionalFormatting>
  <conditionalFormatting sqref="M14">
    <cfRule type="containsText" dxfId="31" priority="26" operator="containsText" text="Yes">
      <formula>NOT(ISERROR(SEARCH(("Yes"),(Q56))))</formula>
    </cfRule>
  </conditionalFormatting>
  <conditionalFormatting sqref="M27">
    <cfRule type="containsText" dxfId="30" priority="69" operator="containsText" text="1 submission">
      <formula>NOT(ISERROR(SEARCH(("1 submission"),(#REF!))))</formula>
    </cfRule>
    <cfRule type="containsText" dxfId="29" priority="70" operator="containsText" text="Yes">
      <formula>NOT(ISERROR(SEARCH(("Yes"),(#REF!))))</formula>
    </cfRule>
  </conditionalFormatting>
  <conditionalFormatting sqref="M28:M29">
    <cfRule type="containsText" dxfId="28" priority="71" operator="containsText" text="Yes">
      <formula>NOT(ISERROR(SEARCH(("Yes"),(Q79))))</formula>
    </cfRule>
  </conditionalFormatting>
  <conditionalFormatting sqref="M30">
    <cfRule type="containsText" dxfId="27" priority="66" operator="containsText" text="1 submission">
      <formula>NOT(ISERROR(SEARCH(("1 submission"),(#REF!))))</formula>
    </cfRule>
    <cfRule type="containsText" dxfId="26" priority="67" operator="containsText" text="Yes">
      <formula>NOT(ISERROR(SEARCH(("Yes"),(#REF!))))</formula>
    </cfRule>
  </conditionalFormatting>
  <conditionalFormatting sqref="M31:M32">
    <cfRule type="containsText" dxfId="25" priority="68" operator="containsText" text="Yes">
      <formula>NOT(ISERROR(SEARCH(("Yes"),(Q83))))</formula>
    </cfRule>
  </conditionalFormatting>
  <conditionalFormatting sqref="M33">
    <cfRule type="containsText" dxfId="24" priority="64" operator="containsText" text="1 submission">
      <formula>NOT(ISERROR(SEARCH(("1 submission"),(#REF!))))</formula>
    </cfRule>
    <cfRule type="containsText" dxfId="23" priority="65" operator="containsText" text="Yes">
      <formula>NOT(ISERROR(SEARCH(("Yes"),(#REF!))))</formula>
    </cfRule>
  </conditionalFormatting>
  <conditionalFormatting sqref="M34:M36">
    <cfRule type="containsText" dxfId="22" priority="97" operator="containsText" text="Yes">
      <formula>NOT(ISERROR(SEARCH(("Yes"),(Q87))))</formula>
    </cfRule>
  </conditionalFormatting>
  <conditionalFormatting sqref="M37:M38">
    <cfRule type="containsText" dxfId="21" priority="115" operator="containsText" text="Yes">
      <formula>NOT(ISERROR(SEARCH(("Yes"),(Q89))))</formula>
    </cfRule>
  </conditionalFormatting>
  <conditionalFormatting sqref="M41">
    <cfRule type="containsText" dxfId="20" priority="111" operator="containsText" text="Yes">
      <formula>NOT(ISERROR(SEARCH(("Yes"),(Q90))))</formula>
    </cfRule>
  </conditionalFormatting>
  <conditionalFormatting sqref="N3">
    <cfRule type="containsText" dxfId="19" priority="109" operator="containsText" text="1 submission">
      <formula>NOT(ISERROR(SEARCH(("1 submission"),(T49))))</formula>
    </cfRule>
  </conditionalFormatting>
  <conditionalFormatting sqref="N5:N8">
    <cfRule type="containsText" dxfId="18" priority="94" operator="containsText" text="1 submission">
      <formula>NOT(ISERROR(SEARCH(("1 submission"),(T56))))</formula>
    </cfRule>
  </conditionalFormatting>
  <conditionalFormatting sqref="N7">
    <cfRule type="containsText" dxfId="17" priority="92" operator="containsText" text="1 submission">
      <formula>NOT(ISERROR(SEARCH(("1 submission"),(#REF!))))</formula>
    </cfRule>
  </conditionalFormatting>
  <conditionalFormatting sqref="N8">
    <cfRule type="containsText" dxfId="16" priority="102" operator="containsText" text="1 submission">
      <formula>NOT(ISERROR(SEARCH(("1 submission"),(#REF!))))</formula>
    </cfRule>
  </conditionalFormatting>
  <conditionalFormatting sqref="N9">
    <cfRule type="containsText" dxfId="15" priority="99" operator="containsText" text="1 submission">
      <formula>NOT(ISERROR(SEARCH(("1 submission"),(#REF!))))</formula>
    </cfRule>
    <cfRule type="containsText" dxfId="14" priority="100" operator="containsText" text="1 submission">
      <formula>NOT(ISERROR(SEARCH(("1 submission"),(T59))))</formula>
    </cfRule>
  </conditionalFormatting>
  <conditionalFormatting sqref="N10:N12">
    <cfRule type="containsText" dxfId="13" priority="88" operator="containsText" text="1 submission">
      <formula>NOT(ISERROR(SEARCH(("1 submission"),(T50))))</formula>
    </cfRule>
  </conditionalFormatting>
  <conditionalFormatting sqref="N13">
    <cfRule type="containsText" dxfId="12" priority="104" operator="containsText" text="1 submission">
      <formula>NOT(ISERROR(SEARCH(("1 submission"),(T55))))</formula>
    </cfRule>
  </conditionalFormatting>
  <conditionalFormatting sqref="N14">
    <cfRule type="containsText" dxfId="11" priority="25" operator="containsText" text="1 submission">
      <formula>NOT(ISERROR(SEARCH(("1 submission"),(T27))))</formula>
    </cfRule>
  </conditionalFormatting>
  <conditionalFormatting sqref="N17">
    <cfRule type="containsText" dxfId="10" priority="118" operator="containsText" text="1 submission">
      <formula>NOT(ISERROR(SEARCH(("1 submission"),(#REF!))))</formula>
    </cfRule>
  </conditionalFormatting>
  <conditionalFormatting sqref="N18">
    <cfRule type="containsText" dxfId="9" priority="120" operator="containsText" text="1 submission">
      <formula>NOT(ISERROR(SEARCH(("1 submission"),(T30))))</formula>
    </cfRule>
  </conditionalFormatting>
  <conditionalFormatting sqref="N24">
    <cfRule type="containsText" dxfId="8" priority="101" operator="containsText" text="1 submission">
      <formula>NOT(ISERROR(SEARCH(("1 submission"),(#REF!))))</formula>
    </cfRule>
  </conditionalFormatting>
  <conditionalFormatting sqref="N27:N28">
    <cfRule type="containsText" dxfId="7" priority="90" operator="containsText" text="1 submission">
      <formula>NOT(ISERROR(SEARCH(("1 submission"),(T58))))</formula>
    </cfRule>
  </conditionalFormatting>
  <conditionalFormatting sqref="N29">
    <cfRule type="containsText" dxfId="6" priority="89" operator="containsText" text="1 submission">
      <formula>NOT(ISERROR(SEARCH(("1 submission"),(T59))))</formula>
    </cfRule>
  </conditionalFormatting>
  <conditionalFormatting sqref="N30:N31">
    <cfRule type="containsText" dxfId="5" priority="72" operator="containsText" text="1 submission">
      <formula>NOT(ISERROR(SEARCH(("1 submission"),(T73))))</formula>
    </cfRule>
  </conditionalFormatting>
  <conditionalFormatting sqref="N32:N36">
    <cfRule type="containsText" dxfId="4" priority="73" operator="containsText" text="1 submission">
      <formula>NOT(ISERROR(SEARCH(("1 submission"),(T48))))</formula>
    </cfRule>
  </conditionalFormatting>
  <conditionalFormatting sqref="N37:N38">
    <cfRule type="containsText" dxfId="3" priority="112" operator="containsText" text="1 submission">
      <formula>NOT(ISERROR(SEARCH(("1 submission"),(T52))))</formula>
    </cfRule>
  </conditionalFormatting>
  <conditionalFormatting sqref="N39:N40">
    <cfRule type="containsText" dxfId="2" priority="113" operator="containsText" text="1 submission">
      <formula>NOT(ISERROR(SEARCH(("1 submission"),(T52))))</formula>
    </cfRule>
  </conditionalFormatting>
  <conditionalFormatting sqref="N41">
    <cfRule type="containsText" dxfId="1" priority="110" operator="containsText" text="1 submission">
      <formula>NOT(ISERROR(SEARCH(("1 submission"),(T53))))</formula>
    </cfRule>
  </conditionalFormatting>
  <conditionalFormatting sqref="N2:O2">
    <cfRule type="containsText" dxfId="0" priority="108" operator="containsText" text="1 submission">
      <formula>NOT(ISERROR(SEARCH(("1 submission"),(#REF!))))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Talbot</dc:creator>
  <cp:lastModifiedBy>Ryan Talbot</cp:lastModifiedBy>
  <dcterms:created xsi:type="dcterms:W3CDTF">2024-11-05T10:31:57Z</dcterms:created>
  <dcterms:modified xsi:type="dcterms:W3CDTF">2024-11-05T10:38:45Z</dcterms:modified>
</cp:coreProperties>
</file>