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RNN/"/>
    </mc:Choice>
  </mc:AlternateContent>
  <xr:revisionPtr revIDLastSave="182" documentId="8_{94A59046-1C5B-594F-821C-120823A7E7B4}" xr6:coauthVersionLast="47" xr6:coauthVersionMax="47" xr10:uidLastSave="{C1C2859C-5FBA-434A-84DB-70885711FCF8}"/>
  <bookViews>
    <workbookView xWindow="3160" yWindow="1820" windowWidth="29400" windowHeight="18380" xr2:uid="{01FA6312-44DC-F148-9B6E-D00F78E99429}"/>
  </bookViews>
  <sheets>
    <sheet name="RNN_Blank" sheetId="16" r:id="rId1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80" i="16" l="1" a="1"/>
  <c r="X280" i="16" s="1"/>
  <c r="X283" i="16" s="1" a="1"/>
  <c r="X283" i="16" s="1"/>
  <c r="U280" i="16" a="1"/>
  <c r="U280" i="16" s="1"/>
  <c r="U283" i="16" s="1" a="1"/>
  <c r="U283" i="16" s="1"/>
  <c r="R280" i="16" a="1"/>
  <c r="R280" i="16" s="1"/>
  <c r="R283" i="16" s="1" a="1"/>
  <c r="R283" i="16" s="1"/>
  <c r="O280" i="16" a="1"/>
  <c r="O280" i="16" s="1"/>
  <c r="O283" i="16" s="1" a="1"/>
  <c r="O283" i="16" s="1"/>
  <c r="AG226" i="16" l="1" a="1"/>
  <c r="AG226" i="16" s="1"/>
  <c r="O301" i="16" a="1"/>
  <c r="O301" i="16" s="1"/>
  <c r="O306" i="16" s="1" a="1"/>
  <c r="O306" i="16" s="1"/>
  <c r="O257" i="16" a="1"/>
  <c r="O257" i="16" s="1"/>
  <c r="O262" i="16" s="1" a="1"/>
  <c r="O262" i="16" s="1"/>
  <c r="O226" i="16" a="1"/>
  <c r="O226" i="16" s="1"/>
  <c r="O231" i="16" s="1" a="1"/>
  <c r="O231" i="16" s="1"/>
  <c r="R219" i="16" s="1" a="1"/>
  <c r="R219" i="16" s="1"/>
  <c r="R226" i="16" s="1" a="1"/>
  <c r="R226" i="16" s="1"/>
  <c r="R231" i="16" s="1" a="1"/>
  <c r="R231" i="16" s="1"/>
  <c r="U219" i="16" s="1" a="1"/>
  <c r="U219" i="16" s="1"/>
  <c r="U226" i="16" s="1" a="1"/>
  <c r="U226" i="16" s="1"/>
  <c r="U231" i="16" s="1" a="1"/>
  <c r="U231" i="16" s="1"/>
  <c r="X219" i="16" s="1" a="1"/>
  <c r="X219" i="16" s="1"/>
  <c r="X226" i="16" s="1" a="1"/>
  <c r="X226" i="16" s="1"/>
  <c r="X231" i="16" s="1" a="1"/>
  <c r="X231" i="16" s="1"/>
  <c r="O194" i="16" a="1"/>
  <c r="O194" i="16" s="1"/>
  <c r="O199" i="16" s="1" a="1"/>
  <c r="O199" i="16" s="1"/>
  <c r="R187" i="16" s="1" a="1"/>
  <c r="R187" i="16" s="1"/>
  <c r="R194" i="16" s="1" a="1"/>
  <c r="R194" i="16" s="1"/>
  <c r="R199" i="16" s="1" a="1"/>
  <c r="R199" i="16" s="1"/>
  <c r="U187" i="16" s="1" a="1"/>
  <c r="U187" i="16" s="1"/>
  <c r="U194" i="16" s="1" a="1"/>
  <c r="U194" i="16" s="1"/>
  <c r="U199" i="16" s="1" a="1"/>
  <c r="U199" i="16" s="1"/>
  <c r="X187" i="16" s="1" a="1"/>
  <c r="X187" i="16" s="1"/>
  <c r="X194" i="16" s="1" a="1"/>
  <c r="X194" i="16" s="1"/>
  <c r="X199" i="16" s="1" a="1"/>
  <c r="X199" i="16" s="1"/>
  <c r="O162" i="16" a="1"/>
  <c r="O162" i="16" s="1"/>
  <c r="O167" i="16" s="1" a="1"/>
  <c r="O167" i="16" s="1"/>
  <c r="R155" i="16" s="1" a="1"/>
  <c r="R155" i="16" s="1"/>
  <c r="X173" i="16" s="1" a="1"/>
  <c r="X173" i="16" s="1"/>
  <c r="X176" i="16" s="1" a="1"/>
  <c r="X176" i="16" s="1"/>
  <c r="O132" i="16" a="1"/>
  <c r="O132" i="16" s="1"/>
  <c r="O137" i="16" s="1" a="1"/>
  <c r="O137" i="16" s="1"/>
  <c r="O101" i="16" a="1"/>
  <c r="O101" i="16" s="1"/>
  <c r="O106" i="16" s="1" a="1"/>
  <c r="O106" i="16" s="1"/>
  <c r="O68" i="16" a="1"/>
  <c r="O68" i="16" s="1"/>
  <c r="O73" i="16" s="1" a="1"/>
  <c r="O73" i="16" s="1"/>
  <c r="O38" i="16" a="1"/>
  <c r="O38" i="16" s="1"/>
  <c r="O43" i="16" s="1" a="1"/>
  <c r="O43" i="16" s="1"/>
  <c r="O49" i="16" s="1" a="1"/>
  <c r="O49" i="16" s="1"/>
  <c r="O52" i="16" s="1" a="1"/>
  <c r="O52" i="16" s="1"/>
  <c r="AG230" i="16" l="1" a="1"/>
  <c r="AG230" i="16" s="1"/>
  <c r="AG235" i="16" s="1" a="1"/>
  <c r="AG235" i="16" s="1"/>
  <c r="AG238" i="16" s="1" a="1"/>
  <c r="AG238" i="16" s="1"/>
  <c r="AG205" i="16" a="1"/>
  <c r="AG205" i="16" s="1"/>
  <c r="AG208" i="16" s="1" a="1"/>
  <c r="AG208" i="16" s="1"/>
  <c r="O143" i="16" a="1"/>
  <c r="O143" i="16" s="1"/>
  <c r="O146" i="16" s="1" a="1"/>
  <c r="O146" i="16" s="1"/>
  <c r="O79" i="16" a="1"/>
  <c r="O79" i="16" s="1"/>
  <c r="O82" i="16" s="1" a="1"/>
  <c r="O82" i="16" s="1"/>
  <c r="R294" i="16" a="1"/>
  <c r="R294" i="16" s="1"/>
  <c r="O312" i="16" a="1"/>
  <c r="O312" i="16" s="1"/>
  <c r="O316" i="16" s="1" a="1"/>
  <c r="O316" i="16" s="1"/>
  <c r="R301" i="16" s="1" a="1"/>
  <c r="R301" i="16" s="1"/>
  <c r="R306" i="16" s="1" a="1"/>
  <c r="R306" i="16" s="1"/>
  <c r="R250" i="16" a="1"/>
  <c r="R250" i="16" s="1"/>
  <c r="R257" i="16" s="1" a="1"/>
  <c r="R257" i="16" s="1"/>
  <c r="R262" i="16" s="1" a="1"/>
  <c r="R262" i="16" s="1"/>
  <c r="AJ219" i="16" l="1" a="1"/>
  <c r="AJ219" i="16" s="1"/>
  <c r="AJ226" i="16" s="1" a="1"/>
  <c r="AJ226" i="16" s="1"/>
  <c r="AJ230" i="16" s="1" a="1"/>
  <c r="AJ230" i="16" s="1"/>
  <c r="AM219" i="16" s="1" a="1"/>
  <c r="AM219" i="16" s="1"/>
  <c r="AM226" i="16" s="1" a="1"/>
  <c r="AM226" i="16" s="1"/>
  <c r="AM230" i="16" s="1" a="1"/>
  <c r="AM230" i="16" s="1"/>
  <c r="R312" i="16" a="1"/>
  <c r="R312" i="16" s="1"/>
  <c r="R316" i="16" s="1" a="1"/>
  <c r="R316" i="16" s="1"/>
  <c r="U301" i="16" s="1" a="1"/>
  <c r="U301" i="16" s="1"/>
  <c r="U306" i="16" s="1" a="1"/>
  <c r="U306" i="16" s="1"/>
  <c r="U294" i="16" a="1"/>
  <c r="U294" i="16" s="1"/>
  <c r="U250" i="16" a="1"/>
  <c r="U250" i="16" s="1"/>
  <c r="U257" i="16" s="1" a="1"/>
  <c r="U257" i="16" s="1"/>
  <c r="U262" i="16" s="1" a="1"/>
  <c r="U262" i="16" s="1"/>
  <c r="R79" i="16" a="1"/>
  <c r="R79" i="16" s="1"/>
  <c r="R82" i="16" s="1" a="1"/>
  <c r="R82" i="16" s="1"/>
  <c r="R143" i="16" a="1"/>
  <c r="R143" i="16" s="1"/>
  <c r="R146" i="16" s="1" a="1"/>
  <c r="R146" i="16" s="1"/>
  <c r="AJ235" i="16" a="1"/>
  <c r="AJ235" i="16" s="1"/>
  <c r="AJ238" i="16" s="1" a="1"/>
  <c r="AJ238" i="16" s="1"/>
  <c r="AP205" i="16" l="1" a="1"/>
  <c r="AP205" i="16" s="1"/>
  <c r="AP208" i="16" s="1" a="1"/>
  <c r="AP208" i="16" s="1"/>
  <c r="AJ205" i="16" a="1"/>
  <c r="AJ205" i="16" s="1"/>
  <c r="AJ208" i="16" s="1" a="1"/>
  <c r="AJ208" i="16" s="1"/>
  <c r="X143" i="16" a="1"/>
  <c r="X143" i="16" s="1"/>
  <c r="X146" i="16" s="1" a="1"/>
  <c r="X146" i="16" s="1"/>
  <c r="U143" i="16" a="1"/>
  <c r="U143" i="16" s="1"/>
  <c r="U146" i="16" s="1" a="1"/>
  <c r="U146" i="16" s="1"/>
  <c r="X250" i="16" a="1"/>
  <c r="X250" i="16" s="1"/>
  <c r="X257" i="16" s="1" a="1"/>
  <c r="X257" i="16" s="1"/>
  <c r="X262" i="16" s="1" a="1"/>
  <c r="X262" i="16" s="1"/>
  <c r="AP219" i="16" a="1"/>
  <c r="AP219" i="16" s="1"/>
  <c r="AP226" i="16" s="1" a="1"/>
  <c r="AP226" i="16" s="1"/>
  <c r="AP230" i="16" s="1" a="1"/>
  <c r="AP230" i="16" s="1"/>
  <c r="AP235" i="16" s="1" a="1"/>
  <c r="AP235" i="16" s="1"/>
  <c r="AP238" i="16" s="1" a="1"/>
  <c r="AP238" i="16" s="1"/>
  <c r="AM235" i="16" a="1"/>
  <c r="AM235" i="16" s="1"/>
  <c r="AM238" i="16" s="1" a="1"/>
  <c r="AM238" i="16" s="1"/>
  <c r="X79" i="16" a="1"/>
  <c r="X79" i="16" s="1"/>
  <c r="X82" i="16" s="1" a="1"/>
  <c r="X82" i="16" s="1"/>
  <c r="U79" i="16" a="1"/>
  <c r="U79" i="16" s="1"/>
  <c r="U82" i="16" s="1" a="1"/>
  <c r="U82" i="16" s="1"/>
  <c r="X294" i="16" a="1"/>
  <c r="X294" i="16" s="1"/>
  <c r="U312" i="16" a="1"/>
  <c r="U312" i="16" s="1"/>
  <c r="U316" i="16" s="1" a="1"/>
  <c r="U316" i="16" s="1"/>
  <c r="X301" i="16" s="1" a="1"/>
  <c r="X301" i="16" s="1"/>
  <c r="X306" i="16" s="1" a="1"/>
  <c r="X306" i="16" s="1"/>
  <c r="X312" i="16" s="1" a="1"/>
  <c r="X312" i="16" s="1"/>
  <c r="X316" i="16" s="1" a="1"/>
  <c r="X316" i="16" s="1"/>
  <c r="AM205" i="16" l="1" a="1"/>
  <c r="AM205" i="16" s="1"/>
  <c r="AM208" i="16" s="1" a="1"/>
  <c r="AM208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<sst xmlns="http://schemas.openxmlformats.org/spreadsheetml/2006/main" count="343" uniqueCount="53">
  <si>
    <t>Batch vs Recurrent</t>
  </si>
  <si>
    <t>Batch</t>
  </si>
  <si>
    <t>X1</t>
  </si>
  <si>
    <t>X2</t>
  </si>
  <si>
    <t>X3</t>
  </si>
  <si>
    <t>X4</t>
  </si>
  <si>
    <t>H1</t>
  </si>
  <si>
    <t>H2</t>
  </si>
  <si>
    <t>H3</t>
  </si>
  <si>
    <t>H4</t>
  </si>
  <si>
    <t>Y1</t>
  </si>
  <si>
    <t>Y2</t>
  </si>
  <si>
    <t>Y3</t>
  </si>
  <si>
    <t>Y4</t>
  </si>
  <si>
    <t>Recurrent</t>
  </si>
  <si>
    <t>H0</t>
  </si>
  <si>
    <t>MLP vs RNN</t>
  </si>
  <si>
    <t>MLP</t>
  </si>
  <si>
    <t>x1</t>
  </si>
  <si>
    <t>x2</t>
  </si>
  <si>
    <t>x3</t>
  </si>
  <si>
    <t>Linear</t>
  </si>
  <si>
    <t>WX•X1+bh</t>
  </si>
  <si>
    <t>WX</t>
  </si>
  <si>
    <t>bh</t>
  </si>
  <si>
    <t>h1</t>
  </si>
  <si>
    <t>h2</t>
  </si>
  <si>
    <t>h3</t>
  </si>
  <si>
    <t>h4</t>
  </si>
  <si>
    <t>ReLU</t>
  </si>
  <si>
    <t>WH</t>
  </si>
  <si>
    <t>b</t>
  </si>
  <si>
    <t>WY•Y+by</t>
  </si>
  <si>
    <t>y1</t>
  </si>
  <si>
    <t>y2</t>
  </si>
  <si>
    <t>RNN</t>
  </si>
  <si>
    <t>WX•X1+WH•H0+bh</t>
  </si>
  <si>
    <t>WY</t>
  </si>
  <si>
    <t>by</t>
  </si>
  <si>
    <t>Many to One</t>
  </si>
  <si>
    <t>Y</t>
  </si>
  <si>
    <t>One to Many</t>
  </si>
  <si>
    <t>One to One</t>
  </si>
  <si>
    <t>Sequence to Sequence</t>
  </si>
  <si>
    <t>ENCODER</t>
  </si>
  <si>
    <t>DECODER</t>
  </si>
  <si>
    <t>Sequence to Sequence (Different Dimensions)</t>
  </si>
  <si>
    <t>Deep RNN</t>
  </si>
  <si>
    <t>H0'</t>
  </si>
  <si>
    <t>H1'</t>
  </si>
  <si>
    <t>H2'</t>
  </si>
  <si>
    <t>H3'</t>
  </si>
  <si>
    <t>Autoregressive 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</si>
</sst>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1" fillId="8" borderId="2">
      <alignment horizont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0" borderId="0" xfId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/>
    </xf>
    <xf numFmtId="6" fontId="4" fillId="0" borderId="0" xfId="0" applyNumberFormat="1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78004</xdr:colOff>
      <xdr:row>60</xdr:row>
      <xdr:rowOff>19317</xdr:rowOff>
    </xdr:from>
    <xdr:to>
      <xdr:col>16</xdr:col>
      <xdr:colOff>319737</xdr:colOff>
      <xdr:row>60</xdr:row>
      <xdr:rowOff>291136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CF71EDD-630C-6943-BAC3-3A0244964D6A}"/>
            </a:ext>
          </a:extLst>
        </xdr:cNvPr>
        <xdr:cNvSpPr/>
      </xdr:nvSpPr>
      <xdr:spPr>
        <a:xfrm>
          <a:off x="5970804" y="18307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72</xdr:row>
      <xdr:rowOff>19317</xdr:rowOff>
    </xdr:from>
    <xdr:to>
      <xdr:col>15</xdr:col>
      <xdr:colOff>319737</xdr:colOff>
      <xdr:row>72</xdr:row>
      <xdr:rowOff>291136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0A9387D-E6D7-3C44-B8BE-30DA7DFF82A3}"/>
            </a:ext>
          </a:extLst>
        </xdr:cNvPr>
        <xdr:cNvSpPr/>
      </xdr:nvSpPr>
      <xdr:spPr>
        <a:xfrm>
          <a:off x="5602504" y="219649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60</xdr:row>
      <xdr:rowOff>155228</xdr:rowOff>
    </xdr:from>
    <xdr:to>
      <xdr:col>16</xdr:col>
      <xdr:colOff>78003</xdr:colOff>
      <xdr:row>72</xdr:row>
      <xdr:rowOff>19318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83BDF651-B208-7E45-81B3-3780BF28606E}"/>
            </a:ext>
          </a:extLst>
        </xdr:cNvPr>
        <xdr:cNvCxnSpPr>
          <a:stCxn id="3" idx="0"/>
          <a:endCxn id="2" idx="2"/>
        </xdr:cNvCxnSpPr>
      </xdr:nvCxnSpPr>
      <xdr:spPr>
        <a:xfrm rot="5400000" flipH="1" flipV="1">
          <a:off x="4086242" y="200803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60</xdr:row>
      <xdr:rowOff>19317</xdr:rowOff>
    </xdr:from>
    <xdr:to>
      <xdr:col>19</xdr:col>
      <xdr:colOff>319737</xdr:colOff>
      <xdr:row>60</xdr:row>
      <xdr:rowOff>291136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477A0A8-ADD9-3345-9B3C-B66A634B4317}"/>
            </a:ext>
          </a:extLst>
        </xdr:cNvPr>
        <xdr:cNvSpPr/>
      </xdr:nvSpPr>
      <xdr:spPr>
        <a:xfrm>
          <a:off x="7075704" y="18307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72</xdr:row>
      <xdr:rowOff>19317</xdr:rowOff>
    </xdr:from>
    <xdr:to>
      <xdr:col>18</xdr:col>
      <xdr:colOff>319737</xdr:colOff>
      <xdr:row>72</xdr:row>
      <xdr:rowOff>291136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4F02CFE-62CC-B944-B56A-35E513168CBA}"/>
            </a:ext>
          </a:extLst>
        </xdr:cNvPr>
        <xdr:cNvSpPr/>
      </xdr:nvSpPr>
      <xdr:spPr>
        <a:xfrm>
          <a:off x="6707404" y="219649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60</xdr:row>
      <xdr:rowOff>155228</xdr:rowOff>
    </xdr:from>
    <xdr:to>
      <xdr:col>19</xdr:col>
      <xdr:colOff>78003</xdr:colOff>
      <xdr:row>72</xdr:row>
      <xdr:rowOff>19318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B3E865F1-104B-B34A-A629-4F3C52E096B6}"/>
            </a:ext>
          </a:extLst>
        </xdr:cNvPr>
        <xdr:cNvCxnSpPr>
          <a:stCxn id="6" idx="0"/>
          <a:endCxn id="5" idx="2"/>
        </xdr:cNvCxnSpPr>
      </xdr:nvCxnSpPr>
      <xdr:spPr>
        <a:xfrm rot="5400000" flipH="1" flipV="1">
          <a:off x="5191142" y="200803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60</xdr:row>
      <xdr:rowOff>19317</xdr:rowOff>
    </xdr:from>
    <xdr:to>
      <xdr:col>22</xdr:col>
      <xdr:colOff>319737</xdr:colOff>
      <xdr:row>60</xdr:row>
      <xdr:rowOff>291136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095F3CE-957F-4A4C-A841-E56EED662990}"/>
            </a:ext>
          </a:extLst>
        </xdr:cNvPr>
        <xdr:cNvSpPr/>
      </xdr:nvSpPr>
      <xdr:spPr>
        <a:xfrm>
          <a:off x="8180604" y="18307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72</xdr:row>
      <xdr:rowOff>19317</xdr:rowOff>
    </xdr:from>
    <xdr:to>
      <xdr:col>21</xdr:col>
      <xdr:colOff>319737</xdr:colOff>
      <xdr:row>72</xdr:row>
      <xdr:rowOff>291136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C168D6F-660F-5948-BB0B-6B2FECE84D6F}"/>
            </a:ext>
          </a:extLst>
        </xdr:cNvPr>
        <xdr:cNvSpPr/>
      </xdr:nvSpPr>
      <xdr:spPr>
        <a:xfrm>
          <a:off x="7812304" y="219649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60</xdr:row>
      <xdr:rowOff>155228</xdr:rowOff>
    </xdr:from>
    <xdr:to>
      <xdr:col>22</xdr:col>
      <xdr:colOff>78003</xdr:colOff>
      <xdr:row>72</xdr:row>
      <xdr:rowOff>19318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8F9FFDEE-A54E-8D41-9088-4BF7840D2221}"/>
            </a:ext>
          </a:extLst>
        </xdr:cNvPr>
        <xdr:cNvCxnSpPr>
          <a:stCxn id="9" idx="0"/>
          <a:endCxn id="8" idx="2"/>
        </xdr:cNvCxnSpPr>
      </xdr:nvCxnSpPr>
      <xdr:spPr>
        <a:xfrm rot="5400000" flipH="1" flipV="1">
          <a:off x="6296042" y="200803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78004</xdr:colOff>
      <xdr:row>33</xdr:row>
      <xdr:rowOff>4830</xdr:rowOff>
    </xdr:from>
    <xdr:to>
      <xdr:col>2</xdr:col>
      <xdr:colOff>319737</xdr:colOff>
      <xdr:row>33</xdr:row>
      <xdr:rowOff>276649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B1BB61-FEFE-FE48-A584-A8096494D942}"/>
            </a:ext>
          </a:extLst>
        </xdr:cNvPr>
        <xdr:cNvSpPr/>
      </xdr:nvSpPr>
      <xdr:spPr>
        <a:xfrm>
          <a:off x="814604" y="10063230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33</xdr:row>
      <xdr:rowOff>4830</xdr:rowOff>
    </xdr:from>
    <xdr:to>
      <xdr:col>3</xdr:col>
      <xdr:colOff>319737</xdr:colOff>
      <xdr:row>33</xdr:row>
      <xdr:rowOff>276649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825AA64-007E-2545-B6FE-D51C01380429}"/>
            </a:ext>
          </a:extLst>
        </xdr:cNvPr>
        <xdr:cNvSpPr/>
      </xdr:nvSpPr>
      <xdr:spPr>
        <a:xfrm>
          <a:off x="1182904" y="10063230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78004</xdr:colOff>
      <xdr:row>33</xdr:row>
      <xdr:rowOff>4830</xdr:rowOff>
    </xdr:from>
    <xdr:to>
      <xdr:col>4</xdr:col>
      <xdr:colOff>319737</xdr:colOff>
      <xdr:row>33</xdr:row>
      <xdr:rowOff>276649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BD1021D-ADEE-B04A-A458-1238D6E9253C}"/>
            </a:ext>
          </a:extLst>
        </xdr:cNvPr>
        <xdr:cNvSpPr/>
      </xdr:nvSpPr>
      <xdr:spPr>
        <a:xfrm>
          <a:off x="1551204" y="10063230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78004</xdr:colOff>
      <xdr:row>42</xdr:row>
      <xdr:rowOff>19317</xdr:rowOff>
    </xdr:from>
    <xdr:to>
      <xdr:col>2</xdr:col>
      <xdr:colOff>319737</xdr:colOff>
      <xdr:row>42</xdr:row>
      <xdr:rowOff>291136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27F11EF-6050-1844-BF6F-54038511737D}"/>
            </a:ext>
          </a:extLst>
        </xdr:cNvPr>
        <xdr:cNvSpPr/>
      </xdr:nvSpPr>
      <xdr:spPr>
        <a:xfrm>
          <a:off x="814604" y="128209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42</xdr:row>
      <xdr:rowOff>19317</xdr:rowOff>
    </xdr:from>
    <xdr:to>
      <xdr:col>3</xdr:col>
      <xdr:colOff>319737</xdr:colOff>
      <xdr:row>42</xdr:row>
      <xdr:rowOff>291136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EBA3E69D-1479-3146-8EF6-1A449E5E1C3E}"/>
            </a:ext>
          </a:extLst>
        </xdr:cNvPr>
        <xdr:cNvSpPr/>
      </xdr:nvSpPr>
      <xdr:spPr>
        <a:xfrm>
          <a:off x="1182904" y="128209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78004</xdr:colOff>
      <xdr:row>42</xdr:row>
      <xdr:rowOff>19317</xdr:rowOff>
    </xdr:from>
    <xdr:to>
      <xdr:col>4</xdr:col>
      <xdr:colOff>319737</xdr:colOff>
      <xdr:row>42</xdr:row>
      <xdr:rowOff>291136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880FB11-9F9B-B24F-8F04-840D6C369E6C}"/>
            </a:ext>
          </a:extLst>
        </xdr:cNvPr>
        <xdr:cNvSpPr/>
      </xdr:nvSpPr>
      <xdr:spPr>
        <a:xfrm>
          <a:off x="1551204" y="128209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42</xdr:row>
      <xdr:rowOff>19317</xdr:rowOff>
    </xdr:from>
    <xdr:to>
      <xdr:col>5</xdr:col>
      <xdr:colOff>319737</xdr:colOff>
      <xdr:row>42</xdr:row>
      <xdr:rowOff>291136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F6B1806-375B-DE44-A31F-F954C4D7CA0E}"/>
            </a:ext>
          </a:extLst>
        </xdr:cNvPr>
        <xdr:cNvSpPr/>
      </xdr:nvSpPr>
      <xdr:spPr>
        <a:xfrm>
          <a:off x="1919504" y="128209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198871</xdr:colOff>
      <xdr:row>33</xdr:row>
      <xdr:rowOff>276649</xdr:rowOff>
    </xdr:from>
    <xdr:to>
      <xdr:col>2</xdr:col>
      <xdr:colOff>198871</xdr:colOff>
      <xdr:row>42</xdr:row>
      <xdr:rowOff>19317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79E1F44-DC6A-3849-9636-C756F7F68CAD}"/>
            </a:ext>
          </a:extLst>
        </xdr:cNvPr>
        <xdr:cNvCxnSpPr>
          <a:stCxn id="11" idx="4"/>
          <a:endCxn id="14" idx="0"/>
        </xdr:cNvCxnSpPr>
      </xdr:nvCxnSpPr>
      <xdr:spPr>
        <a:xfrm>
          <a:off x="935471" y="10335049"/>
          <a:ext cx="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33</xdr:row>
      <xdr:rowOff>276649</xdr:rowOff>
    </xdr:from>
    <xdr:to>
      <xdr:col>3</xdr:col>
      <xdr:colOff>198871</xdr:colOff>
      <xdr:row>42</xdr:row>
      <xdr:rowOff>19317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9BDBDCD-BB13-ED45-B248-92552C5A23D7}"/>
            </a:ext>
          </a:extLst>
        </xdr:cNvPr>
        <xdr:cNvCxnSpPr>
          <a:stCxn id="12" idx="4"/>
          <a:endCxn id="15" idx="0"/>
        </xdr:cNvCxnSpPr>
      </xdr:nvCxnSpPr>
      <xdr:spPr>
        <a:xfrm>
          <a:off x="1303771" y="10335049"/>
          <a:ext cx="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198870</xdr:colOff>
      <xdr:row>33</xdr:row>
      <xdr:rowOff>276649</xdr:rowOff>
    </xdr:from>
    <xdr:to>
      <xdr:col>4</xdr:col>
      <xdr:colOff>198871</xdr:colOff>
      <xdr:row>42</xdr:row>
      <xdr:rowOff>19317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53D3CA5-A276-DF4A-82A2-7D1F48810849}"/>
            </a:ext>
          </a:extLst>
        </xdr:cNvPr>
        <xdr:cNvCxnSpPr>
          <a:stCxn id="13" idx="4"/>
        </xdr:cNvCxnSpPr>
      </xdr:nvCxnSpPr>
      <xdr:spPr>
        <a:xfrm flipH="1">
          <a:off x="1672070" y="10335049"/>
          <a:ext cx="1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198871</xdr:colOff>
      <xdr:row>33</xdr:row>
      <xdr:rowOff>276649</xdr:rowOff>
    </xdr:from>
    <xdr:to>
      <xdr:col>5</xdr:col>
      <xdr:colOff>198871</xdr:colOff>
      <xdr:row>42</xdr:row>
      <xdr:rowOff>19317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E473C4D-1916-3045-B2F2-5C2B2DE43E41}"/>
            </a:ext>
          </a:extLst>
        </xdr:cNvPr>
        <xdr:cNvCxnSpPr>
          <a:stCxn id="13" idx="4"/>
          <a:endCxn id="17" idx="0"/>
        </xdr:cNvCxnSpPr>
      </xdr:nvCxnSpPr>
      <xdr:spPr>
        <a:xfrm>
          <a:off x="1672071" y="10335049"/>
          <a:ext cx="3683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33</xdr:row>
      <xdr:rowOff>276649</xdr:rowOff>
    </xdr:from>
    <xdr:to>
      <xdr:col>4</xdr:col>
      <xdr:colOff>198871</xdr:colOff>
      <xdr:row>42</xdr:row>
      <xdr:rowOff>19317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B2C35D7-AD15-2D47-B742-0836E65D5F59}"/>
            </a:ext>
          </a:extLst>
        </xdr:cNvPr>
        <xdr:cNvCxnSpPr>
          <a:stCxn id="13" idx="4"/>
          <a:endCxn id="15" idx="0"/>
        </xdr:cNvCxnSpPr>
      </xdr:nvCxnSpPr>
      <xdr:spPr>
        <a:xfrm flipH="1">
          <a:off x="1303771" y="10335049"/>
          <a:ext cx="3683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198870</xdr:colOff>
      <xdr:row>33</xdr:row>
      <xdr:rowOff>276649</xdr:rowOff>
    </xdr:from>
    <xdr:to>
      <xdr:col>4</xdr:col>
      <xdr:colOff>198871</xdr:colOff>
      <xdr:row>42</xdr:row>
      <xdr:rowOff>19317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18C4A18-9D56-7A4D-B98D-A69A5332F931}"/>
            </a:ext>
          </a:extLst>
        </xdr:cNvPr>
        <xdr:cNvCxnSpPr>
          <a:stCxn id="13" idx="4"/>
        </xdr:cNvCxnSpPr>
      </xdr:nvCxnSpPr>
      <xdr:spPr>
        <a:xfrm flipH="1">
          <a:off x="935470" y="10335049"/>
          <a:ext cx="736601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33</xdr:row>
      <xdr:rowOff>276649</xdr:rowOff>
    </xdr:from>
    <xdr:to>
      <xdr:col>3</xdr:col>
      <xdr:colOff>198871</xdr:colOff>
      <xdr:row>42</xdr:row>
      <xdr:rowOff>19317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3099549-EE3A-6741-8E11-A7F6D25D46AD}"/>
            </a:ext>
          </a:extLst>
        </xdr:cNvPr>
        <xdr:cNvCxnSpPr>
          <a:stCxn id="12" idx="4"/>
          <a:endCxn id="14" idx="0"/>
        </xdr:cNvCxnSpPr>
      </xdr:nvCxnSpPr>
      <xdr:spPr>
        <a:xfrm flipH="1">
          <a:off x="935471" y="10335049"/>
          <a:ext cx="3683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33</xdr:row>
      <xdr:rowOff>276649</xdr:rowOff>
    </xdr:from>
    <xdr:to>
      <xdr:col>3</xdr:col>
      <xdr:colOff>198871</xdr:colOff>
      <xdr:row>42</xdr:row>
      <xdr:rowOff>19317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607055-2CC8-AF42-AFDA-A75DED133182}"/>
            </a:ext>
          </a:extLst>
        </xdr:cNvPr>
        <xdr:cNvCxnSpPr>
          <a:stCxn id="11" idx="4"/>
          <a:endCxn id="15" idx="0"/>
        </xdr:cNvCxnSpPr>
      </xdr:nvCxnSpPr>
      <xdr:spPr>
        <a:xfrm>
          <a:off x="935471" y="10335049"/>
          <a:ext cx="3683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33</xdr:row>
      <xdr:rowOff>276649</xdr:rowOff>
    </xdr:from>
    <xdr:to>
      <xdr:col>4</xdr:col>
      <xdr:colOff>198871</xdr:colOff>
      <xdr:row>42</xdr:row>
      <xdr:rowOff>19317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E5BB6E4-C5BB-E642-B1F3-DB79FAF2C695}"/>
            </a:ext>
          </a:extLst>
        </xdr:cNvPr>
        <xdr:cNvCxnSpPr>
          <a:stCxn id="11" idx="4"/>
          <a:endCxn id="16" idx="0"/>
        </xdr:cNvCxnSpPr>
      </xdr:nvCxnSpPr>
      <xdr:spPr>
        <a:xfrm>
          <a:off x="935471" y="10335049"/>
          <a:ext cx="7366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33</xdr:row>
      <xdr:rowOff>276649</xdr:rowOff>
    </xdr:from>
    <xdr:to>
      <xdr:col>5</xdr:col>
      <xdr:colOff>198871</xdr:colOff>
      <xdr:row>42</xdr:row>
      <xdr:rowOff>19317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47A6DFE-B47B-0149-83B4-0877C25F1402}"/>
            </a:ext>
          </a:extLst>
        </xdr:cNvPr>
        <xdr:cNvCxnSpPr>
          <a:stCxn id="11" idx="4"/>
          <a:endCxn id="17" idx="0"/>
        </xdr:cNvCxnSpPr>
      </xdr:nvCxnSpPr>
      <xdr:spPr>
        <a:xfrm>
          <a:off x="935471" y="10335049"/>
          <a:ext cx="11049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33</xdr:row>
      <xdr:rowOff>276649</xdr:rowOff>
    </xdr:from>
    <xdr:to>
      <xdr:col>5</xdr:col>
      <xdr:colOff>198871</xdr:colOff>
      <xdr:row>42</xdr:row>
      <xdr:rowOff>19317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6360D85-566E-174D-AB75-B62F441F7C89}"/>
            </a:ext>
          </a:extLst>
        </xdr:cNvPr>
        <xdr:cNvCxnSpPr>
          <a:stCxn id="12" idx="4"/>
          <a:endCxn id="17" idx="0"/>
        </xdr:cNvCxnSpPr>
      </xdr:nvCxnSpPr>
      <xdr:spPr>
        <a:xfrm>
          <a:off x="1303771" y="10335049"/>
          <a:ext cx="7366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33</xdr:row>
      <xdr:rowOff>276649</xdr:rowOff>
    </xdr:from>
    <xdr:to>
      <xdr:col>4</xdr:col>
      <xdr:colOff>198871</xdr:colOff>
      <xdr:row>42</xdr:row>
      <xdr:rowOff>19317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F6096F5-8E5D-B242-B9F2-F5D69622BC3B}"/>
            </a:ext>
          </a:extLst>
        </xdr:cNvPr>
        <xdr:cNvCxnSpPr>
          <a:stCxn id="12" idx="4"/>
          <a:endCxn id="16" idx="0"/>
        </xdr:cNvCxnSpPr>
      </xdr:nvCxnSpPr>
      <xdr:spPr>
        <a:xfrm>
          <a:off x="1303771" y="10335049"/>
          <a:ext cx="368300" cy="24858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78004</xdr:colOff>
      <xdr:row>51</xdr:row>
      <xdr:rowOff>19336</xdr:rowOff>
    </xdr:from>
    <xdr:to>
      <xdr:col>2</xdr:col>
      <xdr:colOff>319737</xdr:colOff>
      <xdr:row>51</xdr:row>
      <xdr:rowOff>291155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F618ADC-03F9-4640-AE38-5BB75FC0C958}"/>
            </a:ext>
          </a:extLst>
        </xdr:cNvPr>
        <xdr:cNvSpPr/>
      </xdr:nvSpPr>
      <xdr:spPr>
        <a:xfrm>
          <a:off x="814604" y="155641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51</xdr:row>
      <xdr:rowOff>19336</xdr:rowOff>
    </xdr:from>
    <xdr:to>
      <xdr:col>3</xdr:col>
      <xdr:colOff>319737</xdr:colOff>
      <xdr:row>51</xdr:row>
      <xdr:rowOff>291155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84398E1-39E7-0647-9267-886AAF8F4CEE}"/>
            </a:ext>
          </a:extLst>
        </xdr:cNvPr>
        <xdr:cNvSpPr/>
      </xdr:nvSpPr>
      <xdr:spPr>
        <a:xfrm>
          <a:off x="1182904" y="155641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198871</xdr:colOff>
      <xdr:row>42</xdr:row>
      <xdr:rowOff>291136</xdr:rowOff>
    </xdr:from>
    <xdr:to>
      <xdr:col>2</xdr:col>
      <xdr:colOff>198871</xdr:colOff>
      <xdr:row>51</xdr:row>
      <xdr:rowOff>19336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EB1F4D2-7BDB-3849-9511-914A62E18518}"/>
            </a:ext>
          </a:extLst>
        </xdr:cNvPr>
        <xdr:cNvCxnSpPr>
          <a:stCxn id="14" idx="4"/>
          <a:endCxn id="30" idx="0"/>
        </xdr:cNvCxnSpPr>
      </xdr:nvCxnSpPr>
      <xdr:spPr>
        <a:xfrm>
          <a:off x="935471" y="13092736"/>
          <a:ext cx="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42</xdr:row>
      <xdr:rowOff>291136</xdr:rowOff>
    </xdr:from>
    <xdr:to>
      <xdr:col>3</xdr:col>
      <xdr:colOff>198871</xdr:colOff>
      <xdr:row>51</xdr:row>
      <xdr:rowOff>19336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2BABE3E-2FC5-C345-A4E8-BF8CCD7A4D7D}"/>
            </a:ext>
          </a:extLst>
        </xdr:cNvPr>
        <xdr:cNvCxnSpPr>
          <a:stCxn id="15" idx="4"/>
          <a:endCxn id="30" idx="0"/>
        </xdr:cNvCxnSpPr>
      </xdr:nvCxnSpPr>
      <xdr:spPr>
        <a:xfrm flipH="1">
          <a:off x="935471" y="13092736"/>
          <a:ext cx="3683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42</xdr:row>
      <xdr:rowOff>291136</xdr:rowOff>
    </xdr:from>
    <xdr:to>
      <xdr:col>4</xdr:col>
      <xdr:colOff>198871</xdr:colOff>
      <xdr:row>51</xdr:row>
      <xdr:rowOff>19336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1E98BA5-F882-CA4F-B334-7EFB1B501430}"/>
            </a:ext>
          </a:extLst>
        </xdr:cNvPr>
        <xdr:cNvCxnSpPr>
          <a:stCxn id="16" idx="4"/>
          <a:endCxn id="30" idx="0"/>
        </xdr:cNvCxnSpPr>
      </xdr:nvCxnSpPr>
      <xdr:spPr>
        <a:xfrm flipH="1">
          <a:off x="935471" y="13092736"/>
          <a:ext cx="7366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42</xdr:row>
      <xdr:rowOff>291136</xdr:rowOff>
    </xdr:from>
    <xdr:to>
      <xdr:col>5</xdr:col>
      <xdr:colOff>198871</xdr:colOff>
      <xdr:row>51</xdr:row>
      <xdr:rowOff>19336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F0E39F2-7A76-FC4A-B64B-D76A6E77E590}"/>
            </a:ext>
          </a:extLst>
        </xdr:cNvPr>
        <xdr:cNvCxnSpPr>
          <a:stCxn id="17" idx="4"/>
          <a:endCxn id="30" idx="0"/>
        </xdr:cNvCxnSpPr>
      </xdr:nvCxnSpPr>
      <xdr:spPr>
        <a:xfrm flipH="1">
          <a:off x="935471" y="13092736"/>
          <a:ext cx="11049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42</xdr:row>
      <xdr:rowOff>291136</xdr:rowOff>
    </xdr:from>
    <xdr:to>
      <xdr:col>4</xdr:col>
      <xdr:colOff>198871</xdr:colOff>
      <xdr:row>51</xdr:row>
      <xdr:rowOff>19336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390647B-4DEE-3C49-B6B3-A5A80F2B97A6}"/>
            </a:ext>
          </a:extLst>
        </xdr:cNvPr>
        <xdr:cNvCxnSpPr>
          <a:stCxn id="16" idx="4"/>
          <a:endCxn id="31" idx="0"/>
        </xdr:cNvCxnSpPr>
      </xdr:nvCxnSpPr>
      <xdr:spPr>
        <a:xfrm flipH="1">
          <a:off x="1303771" y="13092736"/>
          <a:ext cx="3683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42</xdr:row>
      <xdr:rowOff>291136</xdr:rowOff>
    </xdr:from>
    <xdr:to>
      <xdr:col>3</xdr:col>
      <xdr:colOff>198871</xdr:colOff>
      <xdr:row>51</xdr:row>
      <xdr:rowOff>19336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96C6972-0625-234D-B76A-707BEBA2B583}"/>
            </a:ext>
          </a:extLst>
        </xdr:cNvPr>
        <xdr:cNvCxnSpPr>
          <a:stCxn id="15" idx="4"/>
          <a:endCxn id="31" idx="0"/>
        </xdr:cNvCxnSpPr>
      </xdr:nvCxnSpPr>
      <xdr:spPr>
        <a:xfrm>
          <a:off x="1303771" y="13092736"/>
          <a:ext cx="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42</xdr:row>
      <xdr:rowOff>291136</xdr:rowOff>
    </xdr:from>
    <xdr:to>
      <xdr:col>3</xdr:col>
      <xdr:colOff>198871</xdr:colOff>
      <xdr:row>51</xdr:row>
      <xdr:rowOff>19336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37E7C84-00AE-AC4F-A9F5-2EF76A42232D}"/>
            </a:ext>
          </a:extLst>
        </xdr:cNvPr>
        <xdr:cNvCxnSpPr>
          <a:stCxn id="14" idx="4"/>
          <a:endCxn id="31" idx="0"/>
        </xdr:cNvCxnSpPr>
      </xdr:nvCxnSpPr>
      <xdr:spPr>
        <a:xfrm>
          <a:off x="935471" y="13092736"/>
          <a:ext cx="3683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42</xdr:row>
      <xdr:rowOff>291136</xdr:rowOff>
    </xdr:from>
    <xdr:to>
      <xdr:col>5</xdr:col>
      <xdr:colOff>198871</xdr:colOff>
      <xdr:row>51</xdr:row>
      <xdr:rowOff>19336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1A0B266-8D2D-3743-A91F-EA2CF541E22C}"/>
            </a:ext>
          </a:extLst>
        </xdr:cNvPr>
        <xdr:cNvCxnSpPr>
          <a:stCxn id="17" idx="4"/>
          <a:endCxn id="31" idx="0"/>
        </xdr:cNvCxnSpPr>
      </xdr:nvCxnSpPr>
      <xdr:spPr>
        <a:xfrm flipH="1">
          <a:off x="1303771" y="13092736"/>
          <a:ext cx="7366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93</xdr:row>
      <xdr:rowOff>19317</xdr:rowOff>
    </xdr:from>
    <xdr:to>
      <xdr:col>16</xdr:col>
      <xdr:colOff>319737</xdr:colOff>
      <xdr:row>93</xdr:row>
      <xdr:rowOff>291136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D5839B47-984F-A44E-A428-B05FF0F45E4B}"/>
            </a:ext>
          </a:extLst>
        </xdr:cNvPr>
        <xdr:cNvSpPr/>
      </xdr:nvSpPr>
      <xdr:spPr>
        <a:xfrm>
          <a:off x="5970804" y="283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105</xdr:row>
      <xdr:rowOff>19317</xdr:rowOff>
    </xdr:from>
    <xdr:to>
      <xdr:col>15</xdr:col>
      <xdr:colOff>319737</xdr:colOff>
      <xdr:row>105</xdr:row>
      <xdr:rowOff>291136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89DBA8B-DF63-F442-8F17-0010B3687FB4}"/>
            </a:ext>
          </a:extLst>
        </xdr:cNvPr>
        <xdr:cNvSpPr/>
      </xdr:nvSpPr>
      <xdr:spPr>
        <a:xfrm>
          <a:off x="5602504" y="320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93</xdr:row>
      <xdr:rowOff>155228</xdr:rowOff>
    </xdr:from>
    <xdr:to>
      <xdr:col>16</xdr:col>
      <xdr:colOff>78003</xdr:colOff>
      <xdr:row>105</xdr:row>
      <xdr:rowOff>19318</xdr:rowOff>
    </xdr:to>
    <xdr:cxnSp macro="">
      <xdr:nvCxnSpPr>
        <xdr:cNvPr id="42" name="Curved Connector 41">
          <a:extLst>
            <a:ext uri="{FF2B5EF4-FFF2-40B4-BE49-F238E27FC236}">
              <a16:creationId xmlns:a16="http://schemas.microsoft.com/office/drawing/2014/main" id="{899CDEF4-E40A-544A-8EEB-D60301BA5D0D}"/>
            </a:ext>
          </a:extLst>
        </xdr:cNvPr>
        <xdr:cNvCxnSpPr>
          <a:stCxn id="41" idx="0"/>
          <a:endCxn id="40" idx="2"/>
        </xdr:cNvCxnSpPr>
      </xdr:nvCxnSpPr>
      <xdr:spPr>
        <a:xfrm rot="5400000" flipH="1" flipV="1">
          <a:off x="4086242" y="301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93</xdr:row>
      <xdr:rowOff>19317</xdr:rowOff>
    </xdr:from>
    <xdr:to>
      <xdr:col>19</xdr:col>
      <xdr:colOff>319737</xdr:colOff>
      <xdr:row>93</xdr:row>
      <xdr:rowOff>291136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5A139DD-29B2-0744-98A5-0AB5E4327D99}"/>
            </a:ext>
          </a:extLst>
        </xdr:cNvPr>
        <xdr:cNvSpPr/>
      </xdr:nvSpPr>
      <xdr:spPr>
        <a:xfrm>
          <a:off x="7075704" y="283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105</xdr:row>
      <xdr:rowOff>19317</xdr:rowOff>
    </xdr:from>
    <xdr:to>
      <xdr:col>18</xdr:col>
      <xdr:colOff>319737</xdr:colOff>
      <xdr:row>105</xdr:row>
      <xdr:rowOff>291136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6CC15DBD-ADFF-9C48-85E3-88F0393D5391}"/>
            </a:ext>
          </a:extLst>
        </xdr:cNvPr>
        <xdr:cNvSpPr/>
      </xdr:nvSpPr>
      <xdr:spPr>
        <a:xfrm>
          <a:off x="6707404" y="320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93</xdr:row>
      <xdr:rowOff>155228</xdr:rowOff>
    </xdr:from>
    <xdr:to>
      <xdr:col>19</xdr:col>
      <xdr:colOff>78003</xdr:colOff>
      <xdr:row>105</xdr:row>
      <xdr:rowOff>19318</xdr:rowOff>
    </xdr:to>
    <xdr:cxnSp macro="">
      <xdr:nvCxnSpPr>
        <xdr:cNvPr id="45" name="Curved Connector 44">
          <a:extLst>
            <a:ext uri="{FF2B5EF4-FFF2-40B4-BE49-F238E27FC236}">
              <a16:creationId xmlns:a16="http://schemas.microsoft.com/office/drawing/2014/main" id="{09C0819B-BD7A-A340-BD2C-3A912F0B6EFC}"/>
            </a:ext>
          </a:extLst>
        </xdr:cNvPr>
        <xdr:cNvCxnSpPr>
          <a:stCxn id="44" idx="0"/>
          <a:endCxn id="43" idx="2"/>
        </xdr:cNvCxnSpPr>
      </xdr:nvCxnSpPr>
      <xdr:spPr>
        <a:xfrm rot="5400000" flipH="1" flipV="1">
          <a:off x="5191142" y="301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93</xdr:row>
      <xdr:rowOff>19317</xdr:rowOff>
    </xdr:from>
    <xdr:to>
      <xdr:col>22</xdr:col>
      <xdr:colOff>319737</xdr:colOff>
      <xdr:row>93</xdr:row>
      <xdr:rowOff>291136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9E598D27-A4D7-EE48-A76A-D064A6B5386E}"/>
            </a:ext>
          </a:extLst>
        </xdr:cNvPr>
        <xdr:cNvSpPr/>
      </xdr:nvSpPr>
      <xdr:spPr>
        <a:xfrm>
          <a:off x="8180604" y="283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105</xdr:row>
      <xdr:rowOff>19317</xdr:rowOff>
    </xdr:from>
    <xdr:to>
      <xdr:col>21</xdr:col>
      <xdr:colOff>319737</xdr:colOff>
      <xdr:row>105</xdr:row>
      <xdr:rowOff>291136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6911B82B-F174-FA4A-B782-A6D45A04B24E}"/>
            </a:ext>
          </a:extLst>
        </xdr:cNvPr>
        <xdr:cNvSpPr/>
      </xdr:nvSpPr>
      <xdr:spPr>
        <a:xfrm>
          <a:off x="7812304" y="320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93</xdr:row>
      <xdr:rowOff>155228</xdr:rowOff>
    </xdr:from>
    <xdr:to>
      <xdr:col>22</xdr:col>
      <xdr:colOff>78003</xdr:colOff>
      <xdr:row>105</xdr:row>
      <xdr:rowOff>19318</xdr:rowOff>
    </xdr:to>
    <xdr:cxnSp macro="">
      <xdr:nvCxnSpPr>
        <xdr:cNvPr id="48" name="Curved Connector 47">
          <a:extLst>
            <a:ext uri="{FF2B5EF4-FFF2-40B4-BE49-F238E27FC236}">
              <a16:creationId xmlns:a16="http://schemas.microsoft.com/office/drawing/2014/main" id="{403C1A5F-B0DB-E14E-BF42-19BBE6C0BC54}"/>
            </a:ext>
          </a:extLst>
        </xdr:cNvPr>
        <xdr:cNvCxnSpPr>
          <a:stCxn id="47" idx="0"/>
          <a:endCxn id="46" idx="2"/>
        </xdr:cNvCxnSpPr>
      </xdr:nvCxnSpPr>
      <xdr:spPr>
        <a:xfrm rot="5400000" flipH="1" flipV="1">
          <a:off x="6296042" y="301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124</xdr:row>
      <xdr:rowOff>19317</xdr:rowOff>
    </xdr:from>
    <xdr:to>
      <xdr:col>16</xdr:col>
      <xdr:colOff>319737</xdr:colOff>
      <xdr:row>124</xdr:row>
      <xdr:rowOff>291136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69C81CF9-BE7A-3648-9424-55511D08EE55}"/>
            </a:ext>
          </a:extLst>
        </xdr:cNvPr>
        <xdr:cNvSpPr/>
      </xdr:nvSpPr>
      <xdr:spPr>
        <a:xfrm>
          <a:off x="5970804" y="3781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136</xdr:row>
      <xdr:rowOff>19317</xdr:rowOff>
    </xdr:from>
    <xdr:to>
      <xdr:col>15</xdr:col>
      <xdr:colOff>319737</xdr:colOff>
      <xdr:row>136</xdr:row>
      <xdr:rowOff>291136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EA253B50-F940-1B46-93D3-E4B5DFC938C6}"/>
            </a:ext>
          </a:extLst>
        </xdr:cNvPr>
        <xdr:cNvSpPr/>
      </xdr:nvSpPr>
      <xdr:spPr>
        <a:xfrm>
          <a:off x="5602504" y="4147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124</xdr:row>
      <xdr:rowOff>155228</xdr:rowOff>
    </xdr:from>
    <xdr:to>
      <xdr:col>16</xdr:col>
      <xdr:colOff>78003</xdr:colOff>
      <xdr:row>136</xdr:row>
      <xdr:rowOff>19318</xdr:rowOff>
    </xdr:to>
    <xdr:cxnSp macro="">
      <xdr:nvCxnSpPr>
        <xdr:cNvPr id="51" name="Curved Connector 50">
          <a:extLst>
            <a:ext uri="{FF2B5EF4-FFF2-40B4-BE49-F238E27FC236}">
              <a16:creationId xmlns:a16="http://schemas.microsoft.com/office/drawing/2014/main" id="{E35C2E4D-A990-7B4D-AEBC-7A0C66F5DACA}"/>
            </a:ext>
          </a:extLst>
        </xdr:cNvPr>
        <xdr:cNvCxnSpPr>
          <a:stCxn id="50" idx="0"/>
          <a:endCxn id="49" idx="2"/>
        </xdr:cNvCxnSpPr>
      </xdr:nvCxnSpPr>
      <xdr:spPr>
        <a:xfrm rot="5400000" flipH="1" flipV="1">
          <a:off x="4086242" y="39587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124</xdr:row>
      <xdr:rowOff>19317</xdr:rowOff>
    </xdr:from>
    <xdr:to>
      <xdr:col>19</xdr:col>
      <xdr:colOff>319737</xdr:colOff>
      <xdr:row>124</xdr:row>
      <xdr:rowOff>291136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E7343B01-711E-F04F-A42A-E1A8AC3990E3}"/>
            </a:ext>
          </a:extLst>
        </xdr:cNvPr>
        <xdr:cNvSpPr/>
      </xdr:nvSpPr>
      <xdr:spPr>
        <a:xfrm>
          <a:off x="7075704" y="3781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136</xdr:row>
      <xdr:rowOff>19317</xdr:rowOff>
    </xdr:from>
    <xdr:to>
      <xdr:col>18</xdr:col>
      <xdr:colOff>319737</xdr:colOff>
      <xdr:row>136</xdr:row>
      <xdr:rowOff>291136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A5F01CCB-2153-5A42-AF7F-D1A69786FFB2}"/>
            </a:ext>
          </a:extLst>
        </xdr:cNvPr>
        <xdr:cNvSpPr/>
      </xdr:nvSpPr>
      <xdr:spPr>
        <a:xfrm>
          <a:off x="6707404" y="4147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124</xdr:row>
      <xdr:rowOff>155228</xdr:rowOff>
    </xdr:from>
    <xdr:to>
      <xdr:col>19</xdr:col>
      <xdr:colOff>78003</xdr:colOff>
      <xdr:row>136</xdr:row>
      <xdr:rowOff>19318</xdr:rowOff>
    </xdr:to>
    <xdr:cxnSp macro="">
      <xdr:nvCxnSpPr>
        <xdr:cNvPr id="54" name="Curved Connector 53">
          <a:extLst>
            <a:ext uri="{FF2B5EF4-FFF2-40B4-BE49-F238E27FC236}">
              <a16:creationId xmlns:a16="http://schemas.microsoft.com/office/drawing/2014/main" id="{69D356D5-B916-AE4F-A088-FC371CF7939D}"/>
            </a:ext>
          </a:extLst>
        </xdr:cNvPr>
        <xdr:cNvCxnSpPr>
          <a:stCxn id="53" idx="0"/>
          <a:endCxn id="52" idx="2"/>
        </xdr:cNvCxnSpPr>
      </xdr:nvCxnSpPr>
      <xdr:spPr>
        <a:xfrm rot="5400000" flipH="1" flipV="1">
          <a:off x="5191142" y="39587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124</xdr:row>
      <xdr:rowOff>19317</xdr:rowOff>
    </xdr:from>
    <xdr:to>
      <xdr:col>22</xdr:col>
      <xdr:colOff>319737</xdr:colOff>
      <xdr:row>124</xdr:row>
      <xdr:rowOff>291136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660102A6-2790-B742-A517-D35DCC08CAA4}"/>
            </a:ext>
          </a:extLst>
        </xdr:cNvPr>
        <xdr:cNvSpPr/>
      </xdr:nvSpPr>
      <xdr:spPr>
        <a:xfrm>
          <a:off x="8180604" y="3781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136</xdr:row>
      <xdr:rowOff>19317</xdr:rowOff>
    </xdr:from>
    <xdr:to>
      <xdr:col>21</xdr:col>
      <xdr:colOff>319737</xdr:colOff>
      <xdr:row>136</xdr:row>
      <xdr:rowOff>291136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47255ABF-D33F-D242-BD89-CB1F6F87C539}"/>
            </a:ext>
          </a:extLst>
        </xdr:cNvPr>
        <xdr:cNvSpPr/>
      </xdr:nvSpPr>
      <xdr:spPr>
        <a:xfrm>
          <a:off x="7812304" y="4147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124</xdr:row>
      <xdr:rowOff>155228</xdr:rowOff>
    </xdr:from>
    <xdr:to>
      <xdr:col>22</xdr:col>
      <xdr:colOff>78003</xdr:colOff>
      <xdr:row>136</xdr:row>
      <xdr:rowOff>19318</xdr:rowOff>
    </xdr:to>
    <xdr:cxnSp macro="">
      <xdr:nvCxnSpPr>
        <xdr:cNvPr id="57" name="Curved Connector 56">
          <a:extLst>
            <a:ext uri="{FF2B5EF4-FFF2-40B4-BE49-F238E27FC236}">
              <a16:creationId xmlns:a16="http://schemas.microsoft.com/office/drawing/2014/main" id="{93B0796B-C9E8-7448-96DF-07A9AF675A3B}"/>
            </a:ext>
          </a:extLst>
        </xdr:cNvPr>
        <xdr:cNvCxnSpPr>
          <a:stCxn id="56" idx="0"/>
          <a:endCxn id="55" idx="2"/>
        </xdr:cNvCxnSpPr>
      </xdr:nvCxnSpPr>
      <xdr:spPr>
        <a:xfrm rot="5400000" flipH="1" flipV="1">
          <a:off x="6296042" y="39587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154</xdr:row>
      <xdr:rowOff>19317</xdr:rowOff>
    </xdr:from>
    <xdr:to>
      <xdr:col>16</xdr:col>
      <xdr:colOff>319737</xdr:colOff>
      <xdr:row>154</xdr:row>
      <xdr:rowOff>291136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6A44C32-A4B0-C344-8365-3FF8F747AE8D}"/>
            </a:ext>
          </a:extLst>
        </xdr:cNvPr>
        <xdr:cNvSpPr/>
      </xdr:nvSpPr>
      <xdr:spPr>
        <a:xfrm>
          <a:off x="5970804" y="4695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166</xdr:row>
      <xdr:rowOff>19317</xdr:rowOff>
    </xdr:from>
    <xdr:to>
      <xdr:col>15</xdr:col>
      <xdr:colOff>319737</xdr:colOff>
      <xdr:row>166</xdr:row>
      <xdr:rowOff>291136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F467CEDF-C392-7F48-AAEE-6A22F1DC4975}"/>
            </a:ext>
          </a:extLst>
        </xdr:cNvPr>
        <xdr:cNvSpPr/>
      </xdr:nvSpPr>
      <xdr:spPr>
        <a:xfrm>
          <a:off x="5602504" y="5061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154</xdr:row>
      <xdr:rowOff>155228</xdr:rowOff>
    </xdr:from>
    <xdr:to>
      <xdr:col>16</xdr:col>
      <xdr:colOff>78003</xdr:colOff>
      <xdr:row>166</xdr:row>
      <xdr:rowOff>19318</xdr:rowOff>
    </xdr:to>
    <xdr:cxnSp macro="">
      <xdr:nvCxnSpPr>
        <xdr:cNvPr id="60" name="Curved Connector 59">
          <a:extLst>
            <a:ext uri="{FF2B5EF4-FFF2-40B4-BE49-F238E27FC236}">
              <a16:creationId xmlns:a16="http://schemas.microsoft.com/office/drawing/2014/main" id="{DC6EDFC8-5947-F340-8D32-878E91764331}"/>
            </a:ext>
          </a:extLst>
        </xdr:cNvPr>
        <xdr:cNvCxnSpPr>
          <a:stCxn id="59" idx="0"/>
          <a:endCxn id="58" idx="2"/>
        </xdr:cNvCxnSpPr>
      </xdr:nvCxnSpPr>
      <xdr:spPr>
        <a:xfrm rot="5400000" flipH="1" flipV="1">
          <a:off x="4086242" y="48731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154</xdr:row>
      <xdr:rowOff>19317</xdr:rowOff>
    </xdr:from>
    <xdr:to>
      <xdr:col>19</xdr:col>
      <xdr:colOff>319737</xdr:colOff>
      <xdr:row>154</xdr:row>
      <xdr:rowOff>291136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AE58E4F9-93A9-A848-9A5E-944AD9B61C9F}"/>
            </a:ext>
          </a:extLst>
        </xdr:cNvPr>
        <xdr:cNvSpPr/>
      </xdr:nvSpPr>
      <xdr:spPr>
        <a:xfrm>
          <a:off x="7075704" y="4695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166</xdr:row>
      <xdr:rowOff>19317</xdr:rowOff>
    </xdr:from>
    <xdr:to>
      <xdr:col>18</xdr:col>
      <xdr:colOff>319737</xdr:colOff>
      <xdr:row>166</xdr:row>
      <xdr:rowOff>291136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3A080F74-E653-BD43-9526-3E2ADD4B4176}"/>
            </a:ext>
          </a:extLst>
        </xdr:cNvPr>
        <xdr:cNvSpPr/>
      </xdr:nvSpPr>
      <xdr:spPr>
        <a:xfrm>
          <a:off x="6707404" y="5061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154</xdr:row>
      <xdr:rowOff>155228</xdr:rowOff>
    </xdr:from>
    <xdr:to>
      <xdr:col>19</xdr:col>
      <xdr:colOff>78003</xdr:colOff>
      <xdr:row>166</xdr:row>
      <xdr:rowOff>19318</xdr:rowOff>
    </xdr:to>
    <xdr:cxnSp macro="">
      <xdr:nvCxnSpPr>
        <xdr:cNvPr id="63" name="Curved Connector 62">
          <a:extLst>
            <a:ext uri="{FF2B5EF4-FFF2-40B4-BE49-F238E27FC236}">
              <a16:creationId xmlns:a16="http://schemas.microsoft.com/office/drawing/2014/main" id="{F8721468-95C1-1B44-A2F8-AE2FA3DA6587}"/>
            </a:ext>
          </a:extLst>
        </xdr:cNvPr>
        <xdr:cNvCxnSpPr>
          <a:stCxn id="62" idx="0"/>
          <a:endCxn id="61" idx="2"/>
        </xdr:cNvCxnSpPr>
      </xdr:nvCxnSpPr>
      <xdr:spPr>
        <a:xfrm rot="5400000" flipH="1" flipV="1">
          <a:off x="5191142" y="48731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154</xdr:row>
      <xdr:rowOff>19317</xdr:rowOff>
    </xdr:from>
    <xdr:to>
      <xdr:col>22</xdr:col>
      <xdr:colOff>319737</xdr:colOff>
      <xdr:row>154</xdr:row>
      <xdr:rowOff>291136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2F18A414-8481-574D-BCD2-42DE7EFD0A69}"/>
            </a:ext>
          </a:extLst>
        </xdr:cNvPr>
        <xdr:cNvSpPr/>
      </xdr:nvSpPr>
      <xdr:spPr>
        <a:xfrm>
          <a:off x="8180604" y="4695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166</xdr:row>
      <xdr:rowOff>19317</xdr:rowOff>
    </xdr:from>
    <xdr:to>
      <xdr:col>21</xdr:col>
      <xdr:colOff>319737</xdr:colOff>
      <xdr:row>166</xdr:row>
      <xdr:rowOff>291136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6C0B385B-46F8-A44C-AFEA-266B8AFD3912}"/>
            </a:ext>
          </a:extLst>
        </xdr:cNvPr>
        <xdr:cNvSpPr/>
      </xdr:nvSpPr>
      <xdr:spPr>
        <a:xfrm>
          <a:off x="7812304" y="5061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154</xdr:row>
      <xdr:rowOff>155228</xdr:rowOff>
    </xdr:from>
    <xdr:to>
      <xdr:col>22</xdr:col>
      <xdr:colOff>78003</xdr:colOff>
      <xdr:row>166</xdr:row>
      <xdr:rowOff>19318</xdr:rowOff>
    </xdr:to>
    <xdr:cxnSp macro="">
      <xdr:nvCxnSpPr>
        <xdr:cNvPr id="66" name="Curved Connector 65">
          <a:extLst>
            <a:ext uri="{FF2B5EF4-FFF2-40B4-BE49-F238E27FC236}">
              <a16:creationId xmlns:a16="http://schemas.microsoft.com/office/drawing/2014/main" id="{3656C015-E1B4-C346-8530-E6CBECA04C6F}"/>
            </a:ext>
          </a:extLst>
        </xdr:cNvPr>
        <xdr:cNvCxnSpPr>
          <a:stCxn id="65" idx="0"/>
          <a:endCxn id="64" idx="2"/>
        </xdr:cNvCxnSpPr>
      </xdr:nvCxnSpPr>
      <xdr:spPr>
        <a:xfrm rot="5400000" flipH="1" flipV="1">
          <a:off x="6296042" y="48731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186</xdr:row>
      <xdr:rowOff>19317</xdr:rowOff>
    </xdr:from>
    <xdr:to>
      <xdr:col>16</xdr:col>
      <xdr:colOff>319737</xdr:colOff>
      <xdr:row>186</xdr:row>
      <xdr:rowOff>291136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4E35294A-5BEF-B642-9600-55548D34D24D}"/>
            </a:ext>
          </a:extLst>
        </xdr:cNvPr>
        <xdr:cNvSpPr/>
      </xdr:nvSpPr>
      <xdr:spPr>
        <a:xfrm>
          <a:off x="59708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198</xdr:row>
      <xdr:rowOff>19317</xdr:rowOff>
    </xdr:from>
    <xdr:to>
      <xdr:col>15</xdr:col>
      <xdr:colOff>319737</xdr:colOff>
      <xdr:row>198</xdr:row>
      <xdr:rowOff>291136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4EC95425-C325-8C43-A7A1-377D9815CE48}"/>
            </a:ext>
          </a:extLst>
        </xdr:cNvPr>
        <xdr:cNvSpPr/>
      </xdr:nvSpPr>
      <xdr:spPr>
        <a:xfrm>
          <a:off x="56025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186</xdr:row>
      <xdr:rowOff>155228</xdr:rowOff>
    </xdr:from>
    <xdr:to>
      <xdr:col>16</xdr:col>
      <xdr:colOff>78003</xdr:colOff>
      <xdr:row>198</xdr:row>
      <xdr:rowOff>19318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B8368D05-A61D-5A4D-8605-2A1B8D88FCA9}"/>
            </a:ext>
          </a:extLst>
        </xdr:cNvPr>
        <xdr:cNvCxnSpPr>
          <a:stCxn id="68" idx="0"/>
          <a:endCxn id="67" idx="2"/>
        </xdr:cNvCxnSpPr>
      </xdr:nvCxnSpPr>
      <xdr:spPr>
        <a:xfrm rot="5400000" flipH="1" flipV="1">
          <a:off x="40862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186</xdr:row>
      <xdr:rowOff>19317</xdr:rowOff>
    </xdr:from>
    <xdr:to>
      <xdr:col>19</xdr:col>
      <xdr:colOff>319737</xdr:colOff>
      <xdr:row>186</xdr:row>
      <xdr:rowOff>291136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BDA4AC6-B3E1-FC49-95DE-73896EB2E450}"/>
            </a:ext>
          </a:extLst>
        </xdr:cNvPr>
        <xdr:cNvSpPr/>
      </xdr:nvSpPr>
      <xdr:spPr>
        <a:xfrm>
          <a:off x="70757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198</xdr:row>
      <xdr:rowOff>19317</xdr:rowOff>
    </xdr:from>
    <xdr:to>
      <xdr:col>18</xdr:col>
      <xdr:colOff>319737</xdr:colOff>
      <xdr:row>198</xdr:row>
      <xdr:rowOff>291136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823D43AD-50B6-0543-9A87-741622F3260F}"/>
            </a:ext>
          </a:extLst>
        </xdr:cNvPr>
        <xdr:cNvSpPr/>
      </xdr:nvSpPr>
      <xdr:spPr>
        <a:xfrm>
          <a:off x="67074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186</xdr:row>
      <xdr:rowOff>155228</xdr:rowOff>
    </xdr:from>
    <xdr:to>
      <xdr:col>19</xdr:col>
      <xdr:colOff>78003</xdr:colOff>
      <xdr:row>198</xdr:row>
      <xdr:rowOff>19318</xdr:rowOff>
    </xdr:to>
    <xdr:cxnSp macro="">
      <xdr:nvCxnSpPr>
        <xdr:cNvPr id="72" name="Curved Connector 71">
          <a:extLst>
            <a:ext uri="{FF2B5EF4-FFF2-40B4-BE49-F238E27FC236}">
              <a16:creationId xmlns:a16="http://schemas.microsoft.com/office/drawing/2014/main" id="{74B3EB34-692D-4E4A-98D8-ACD2743D30D7}"/>
            </a:ext>
          </a:extLst>
        </xdr:cNvPr>
        <xdr:cNvCxnSpPr>
          <a:stCxn id="71" idx="0"/>
          <a:endCxn id="70" idx="2"/>
        </xdr:cNvCxnSpPr>
      </xdr:nvCxnSpPr>
      <xdr:spPr>
        <a:xfrm rot="5400000" flipH="1" flipV="1">
          <a:off x="51911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186</xdr:row>
      <xdr:rowOff>19317</xdr:rowOff>
    </xdr:from>
    <xdr:to>
      <xdr:col>22</xdr:col>
      <xdr:colOff>319737</xdr:colOff>
      <xdr:row>186</xdr:row>
      <xdr:rowOff>291136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1311660F-FEC4-3542-A8A2-B64320687EF7}"/>
            </a:ext>
          </a:extLst>
        </xdr:cNvPr>
        <xdr:cNvSpPr/>
      </xdr:nvSpPr>
      <xdr:spPr>
        <a:xfrm>
          <a:off x="81806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198</xdr:row>
      <xdr:rowOff>19317</xdr:rowOff>
    </xdr:from>
    <xdr:to>
      <xdr:col>21</xdr:col>
      <xdr:colOff>319737</xdr:colOff>
      <xdr:row>198</xdr:row>
      <xdr:rowOff>291136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17B78EC1-1125-524D-B6C5-CA86D4AAC3E7}"/>
            </a:ext>
          </a:extLst>
        </xdr:cNvPr>
        <xdr:cNvSpPr/>
      </xdr:nvSpPr>
      <xdr:spPr>
        <a:xfrm>
          <a:off x="78123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186</xdr:row>
      <xdr:rowOff>155228</xdr:rowOff>
    </xdr:from>
    <xdr:to>
      <xdr:col>22</xdr:col>
      <xdr:colOff>78003</xdr:colOff>
      <xdr:row>198</xdr:row>
      <xdr:rowOff>19318</xdr:rowOff>
    </xdr:to>
    <xdr:cxnSp macro="">
      <xdr:nvCxnSpPr>
        <xdr:cNvPr id="75" name="Curved Connector 74">
          <a:extLst>
            <a:ext uri="{FF2B5EF4-FFF2-40B4-BE49-F238E27FC236}">
              <a16:creationId xmlns:a16="http://schemas.microsoft.com/office/drawing/2014/main" id="{1DCA4CCF-DA2C-804E-9BE6-82394C4B2389}"/>
            </a:ext>
          </a:extLst>
        </xdr:cNvPr>
        <xdr:cNvCxnSpPr>
          <a:stCxn id="74" idx="0"/>
          <a:endCxn id="73" idx="2"/>
        </xdr:cNvCxnSpPr>
      </xdr:nvCxnSpPr>
      <xdr:spPr>
        <a:xfrm rot="5400000" flipH="1" flipV="1">
          <a:off x="62960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186</xdr:row>
      <xdr:rowOff>19317</xdr:rowOff>
    </xdr:from>
    <xdr:to>
      <xdr:col>16</xdr:col>
      <xdr:colOff>319737</xdr:colOff>
      <xdr:row>186</xdr:row>
      <xdr:rowOff>291136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872C94EE-D063-014A-96D3-92B00066A979}"/>
            </a:ext>
          </a:extLst>
        </xdr:cNvPr>
        <xdr:cNvSpPr/>
      </xdr:nvSpPr>
      <xdr:spPr>
        <a:xfrm>
          <a:off x="59708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198</xdr:row>
      <xdr:rowOff>19317</xdr:rowOff>
    </xdr:from>
    <xdr:to>
      <xdr:col>15</xdr:col>
      <xdr:colOff>319737</xdr:colOff>
      <xdr:row>198</xdr:row>
      <xdr:rowOff>291136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741BADA-1058-8B4D-9403-59844047C9D7}"/>
            </a:ext>
          </a:extLst>
        </xdr:cNvPr>
        <xdr:cNvSpPr/>
      </xdr:nvSpPr>
      <xdr:spPr>
        <a:xfrm>
          <a:off x="56025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186</xdr:row>
      <xdr:rowOff>155228</xdr:rowOff>
    </xdr:from>
    <xdr:to>
      <xdr:col>16</xdr:col>
      <xdr:colOff>78003</xdr:colOff>
      <xdr:row>198</xdr:row>
      <xdr:rowOff>19318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2C015F93-1243-7B4E-8F42-D2DD9F21B07F}"/>
            </a:ext>
          </a:extLst>
        </xdr:cNvPr>
        <xdr:cNvCxnSpPr>
          <a:stCxn id="77" idx="0"/>
          <a:endCxn id="76" idx="2"/>
        </xdr:cNvCxnSpPr>
      </xdr:nvCxnSpPr>
      <xdr:spPr>
        <a:xfrm rot="5400000" flipH="1" flipV="1">
          <a:off x="40862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186</xdr:row>
      <xdr:rowOff>19317</xdr:rowOff>
    </xdr:from>
    <xdr:to>
      <xdr:col>19</xdr:col>
      <xdr:colOff>319737</xdr:colOff>
      <xdr:row>186</xdr:row>
      <xdr:rowOff>291136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7EBD665F-4BAA-884D-B61B-15F3EBB936F3}"/>
            </a:ext>
          </a:extLst>
        </xdr:cNvPr>
        <xdr:cNvSpPr/>
      </xdr:nvSpPr>
      <xdr:spPr>
        <a:xfrm>
          <a:off x="70757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198</xdr:row>
      <xdr:rowOff>19317</xdr:rowOff>
    </xdr:from>
    <xdr:to>
      <xdr:col>18</xdr:col>
      <xdr:colOff>319737</xdr:colOff>
      <xdr:row>198</xdr:row>
      <xdr:rowOff>291136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37DCBFFD-8314-4544-B51B-1755C81BB350}"/>
            </a:ext>
          </a:extLst>
        </xdr:cNvPr>
        <xdr:cNvSpPr/>
      </xdr:nvSpPr>
      <xdr:spPr>
        <a:xfrm>
          <a:off x="67074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186</xdr:row>
      <xdr:rowOff>155228</xdr:rowOff>
    </xdr:from>
    <xdr:to>
      <xdr:col>19</xdr:col>
      <xdr:colOff>78003</xdr:colOff>
      <xdr:row>198</xdr:row>
      <xdr:rowOff>19318</xdr:rowOff>
    </xdr:to>
    <xdr:cxnSp macro="">
      <xdr:nvCxnSpPr>
        <xdr:cNvPr id="81" name="Curved Connector 80">
          <a:extLst>
            <a:ext uri="{FF2B5EF4-FFF2-40B4-BE49-F238E27FC236}">
              <a16:creationId xmlns:a16="http://schemas.microsoft.com/office/drawing/2014/main" id="{1F3A6BA2-AAC8-A546-B1FD-37E325ECA2F8}"/>
            </a:ext>
          </a:extLst>
        </xdr:cNvPr>
        <xdr:cNvCxnSpPr>
          <a:stCxn id="80" idx="0"/>
          <a:endCxn id="79" idx="2"/>
        </xdr:cNvCxnSpPr>
      </xdr:nvCxnSpPr>
      <xdr:spPr>
        <a:xfrm rot="5400000" flipH="1" flipV="1">
          <a:off x="51911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186</xdr:row>
      <xdr:rowOff>19317</xdr:rowOff>
    </xdr:from>
    <xdr:to>
      <xdr:col>22</xdr:col>
      <xdr:colOff>319737</xdr:colOff>
      <xdr:row>186</xdr:row>
      <xdr:rowOff>291136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DB3920B1-3E93-D84E-BE3F-B56D24DE84CA}"/>
            </a:ext>
          </a:extLst>
        </xdr:cNvPr>
        <xdr:cNvSpPr/>
      </xdr:nvSpPr>
      <xdr:spPr>
        <a:xfrm>
          <a:off x="81806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198</xdr:row>
      <xdr:rowOff>19317</xdr:rowOff>
    </xdr:from>
    <xdr:to>
      <xdr:col>21</xdr:col>
      <xdr:colOff>319737</xdr:colOff>
      <xdr:row>198</xdr:row>
      <xdr:rowOff>291136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D9E6A656-C568-2248-A28A-2A5D440EB3C6}"/>
            </a:ext>
          </a:extLst>
        </xdr:cNvPr>
        <xdr:cNvSpPr/>
      </xdr:nvSpPr>
      <xdr:spPr>
        <a:xfrm>
          <a:off x="78123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186</xdr:row>
      <xdr:rowOff>155228</xdr:rowOff>
    </xdr:from>
    <xdr:to>
      <xdr:col>22</xdr:col>
      <xdr:colOff>78003</xdr:colOff>
      <xdr:row>198</xdr:row>
      <xdr:rowOff>19318</xdr:rowOff>
    </xdr:to>
    <xdr:cxnSp macro="">
      <xdr:nvCxnSpPr>
        <xdr:cNvPr id="84" name="Curved Connector 83">
          <a:extLst>
            <a:ext uri="{FF2B5EF4-FFF2-40B4-BE49-F238E27FC236}">
              <a16:creationId xmlns:a16="http://schemas.microsoft.com/office/drawing/2014/main" id="{C597F2EE-E978-1547-B8C6-ED91FBDF492A}"/>
            </a:ext>
          </a:extLst>
        </xdr:cNvPr>
        <xdr:cNvCxnSpPr>
          <a:stCxn id="83" idx="0"/>
          <a:endCxn id="82" idx="2"/>
        </xdr:cNvCxnSpPr>
      </xdr:nvCxnSpPr>
      <xdr:spPr>
        <a:xfrm rot="5400000" flipH="1" flipV="1">
          <a:off x="62960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78004</xdr:colOff>
      <xdr:row>186</xdr:row>
      <xdr:rowOff>19317</xdr:rowOff>
    </xdr:from>
    <xdr:to>
      <xdr:col>34</xdr:col>
      <xdr:colOff>319737</xdr:colOff>
      <xdr:row>186</xdr:row>
      <xdr:rowOff>291136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3EC8D66C-E515-CE47-BF6B-536A230C3EB2}"/>
            </a:ext>
          </a:extLst>
        </xdr:cNvPr>
        <xdr:cNvSpPr/>
      </xdr:nvSpPr>
      <xdr:spPr>
        <a:xfrm>
          <a:off x="126002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198</xdr:row>
      <xdr:rowOff>19317</xdr:rowOff>
    </xdr:from>
    <xdr:to>
      <xdr:col>33</xdr:col>
      <xdr:colOff>319737</xdr:colOff>
      <xdr:row>198</xdr:row>
      <xdr:rowOff>291136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CCE18E4B-E29C-5147-9B96-14D120558869}"/>
            </a:ext>
          </a:extLst>
        </xdr:cNvPr>
        <xdr:cNvSpPr/>
      </xdr:nvSpPr>
      <xdr:spPr>
        <a:xfrm>
          <a:off x="122319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198870</xdr:colOff>
      <xdr:row>186</xdr:row>
      <xdr:rowOff>155228</xdr:rowOff>
    </xdr:from>
    <xdr:to>
      <xdr:col>34</xdr:col>
      <xdr:colOff>78003</xdr:colOff>
      <xdr:row>198</xdr:row>
      <xdr:rowOff>19318</xdr:rowOff>
    </xdr:to>
    <xdr:cxnSp macro="">
      <xdr:nvCxnSpPr>
        <xdr:cNvPr id="87" name="Curved Connector 86">
          <a:extLst>
            <a:ext uri="{FF2B5EF4-FFF2-40B4-BE49-F238E27FC236}">
              <a16:creationId xmlns:a16="http://schemas.microsoft.com/office/drawing/2014/main" id="{4D4FC53E-03D2-224C-A4DD-99ED17ABD79E}"/>
            </a:ext>
          </a:extLst>
        </xdr:cNvPr>
        <xdr:cNvCxnSpPr>
          <a:stCxn id="86" idx="0"/>
          <a:endCxn id="85" idx="2"/>
        </xdr:cNvCxnSpPr>
      </xdr:nvCxnSpPr>
      <xdr:spPr>
        <a:xfrm rot="5400000" flipH="1" flipV="1">
          <a:off x="107156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78004</xdr:colOff>
      <xdr:row>186</xdr:row>
      <xdr:rowOff>19317</xdr:rowOff>
    </xdr:from>
    <xdr:to>
      <xdr:col>37</xdr:col>
      <xdr:colOff>319737</xdr:colOff>
      <xdr:row>186</xdr:row>
      <xdr:rowOff>291136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8F6F8079-A5B8-504C-953A-EED6FE90422B}"/>
            </a:ext>
          </a:extLst>
        </xdr:cNvPr>
        <xdr:cNvSpPr/>
      </xdr:nvSpPr>
      <xdr:spPr>
        <a:xfrm>
          <a:off x="137051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198</xdr:row>
      <xdr:rowOff>19317</xdr:rowOff>
    </xdr:from>
    <xdr:to>
      <xdr:col>36</xdr:col>
      <xdr:colOff>319737</xdr:colOff>
      <xdr:row>198</xdr:row>
      <xdr:rowOff>291136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4614BDA0-9E7C-4E4A-8F4A-675527B1A485}"/>
            </a:ext>
          </a:extLst>
        </xdr:cNvPr>
        <xdr:cNvSpPr/>
      </xdr:nvSpPr>
      <xdr:spPr>
        <a:xfrm>
          <a:off x="133368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198870</xdr:colOff>
      <xdr:row>186</xdr:row>
      <xdr:rowOff>155228</xdr:rowOff>
    </xdr:from>
    <xdr:to>
      <xdr:col>37</xdr:col>
      <xdr:colOff>78003</xdr:colOff>
      <xdr:row>198</xdr:row>
      <xdr:rowOff>19318</xdr:rowOff>
    </xdr:to>
    <xdr:cxnSp macro="">
      <xdr:nvCxnSpPr>
        <xdr:cNvPr id="90" name="Curved Connector 89">
          <a:extLst>
            <a:ext uri="{FF2B5EF4-FFF2-40B4-BE49-F238E27FC236}">
              <a16:creationId xmlns:a16="http://schemas.microsoft.com/office/drawing/2014/main" id="{CD9145CB-168A-C442-BC21-18F9904D7B92}"/>
            </a:ext>
          </a:extLst>
        </xdr:cNvPr>
        <xdr:cNvCxnSpPr>
          <a:stCxn id="89" idx="0"/>
          <a:endCxn id="88" idx="2"/>
        </xdr:cNvCxnSpPr>
      </xdr:nvCxnSpPr>
      <xdr:spPr>
        <a:xfrm rot="5400000" flipH="1" flipV="1">
          <a:off x="118205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78004</xdr:colOff>
      <xdr:row>186</xdr:row>
      <xdr:rowOff>19317</xdr:rowOff>
    </xdr:from>
    <xdr:to>
      <xdr:col>40</xdr:col>
      <xdr:colOff>319737</xdr:colOff>
      <xdr:row>186</xdr:row>
      <xdr:rowOff>291136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90ACA88A-5920-8042-93B9-313AF06679A5}"/>
            </a:ext>
          </a:extLst>
        </xdr:cNvPr>
        <xdr:cNvSpPr/>
      </xdr:nvSpPr>
      <xdr:spPr>
        <a:xfrm>
          <a:off x="148100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198</xdr:row>
      <xdr:rowOff>19317</xdr:rowOff>
    </xdr:from>
    <xdr:to>
      <xdr:col>39</xdr:col>
      <xdr:colOff>319737</xdr:colOff>
      <xdr:row>198</xdr:row>
      <xdr:rowOff>291136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0CE231-26E5-7D41-A975-3C62FE038515}"/>
            </a:ext>
          </a:extLst>
        </xdr:cNvPr>
        <xdr:cNvSpPr/>
      </xdr:nvSpPr>
      <xdr:spPr>
        <a:xfrm>
          <a:off x="144417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198870</xdr:colOff>
      <xdr:row>186</xdr:row>
      <xdr:rowOff>155228</xdr:rowOff>
    </xdr:from>
    <xdr:to>
      <xdr:col>40</xdr:col>
      <xdr:colOff>78003</xdr:colOff>
      <xdr:row>198</xdr:row>
      <xdr:rowOff>19318</xdr:rowOff>
    </xdr:to>
    <xdr:cxnSp macro="">
      <xdr:nvCxnSpPr>
        <xdr:cNvPr id="93" name="Curved Connector 92">
          <a:extLst>
            <a:ext uri="{FF2B5EF4-FFF2-40B4-BE49-F238E27FC236}">
              <a16:creationId xmlns:a16="http://schemas.microsoft.com/office/drawing/2014/main" id="{4F764920-971A-F54B-8D60-77BD34FFCAA3}"/>
            </a:ext>
          </a:extLst>
        </xdr:cNvPr>
        <xdr:cNvCxnSpPr>
          <a:stCxn id="92" idx="0"/>
          <a:endCxn id="91" idx="2"/>
        </xdr:cNvCxnSpPr>
      </xdr:nvCxnSpPr>
      <xdr:spPr>
        <a:xfrm rot="5400000" flipH="1" flipV="1">
          <a:off x="129254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78004</xdr:colOff>
      <xdr:row>186</xdr:row>
      <xdr:rowOff>19317</xdr:rowOff>
    </xdr:from>
    <xdr:to>
      <xdr:col>34</xdr:col>
      <xdr:colOff>319737</xdr:colOff>
      <xdr:row>186</xdr:row>
      <xdr:rowOff>291136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3940A5FD-BAED-9B4B-8C15-3653C51CCD4B}"/>
            </a:ext>
          </a:extLst>
        </xdr:cNvPr>
        <xdr:cNvSpPr/>
      </xdr:nvSpPr>
      <xdr:spPr>
        <a:xfrm>
          <a:off x="126002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198</xdr:row>
      <xdr:rowOff>19317</xdr:rowOff>
    </xdr:from>
    <xdr:to>
      <xdr:col>33</xdr:col>
      <xdr:colOff>319737</xdr:colOff>
      <xdr:row>198</xdr:row>
      <xdr:rowOff>291136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DD75AEF2-41D6-1C4A-BCA3-CE49063E44EF}"/>
            </a:ext>
          </a:extLst>
        </xdr:cNvPr>
        <xdr:cNvSpPr/>
      </xdr:nvSpPr>
      <xdr:spPr>
        <a:xfrm>
          <a:off x="122319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198870</xdr:colOff>
      <xdr:row>186</xdr:row>
      <xdr:rowOff>155228</xdr:rowOff>
    </xdr:from>
    <xdr:to>
      <xdr:col>34</xdr:col>
      <xdr:colOff>78003</xdr:colOff>
      <xdr:row>198</xdr:row>
      <xdr:rowOff>19318</xdr:rowOff>
    </xdr:to>
    <xdr:cxnSp macro="">
      <xdr:nvCxnSpPr>
        <xdr:cNvPr id="96" name="Curved Connector 95">
          <a:extLst>
            <a:ext uri="{FF2B5EF4-FFF2-40B4-BE49-F238E27FC236}">
              <a16:creationId xmlns:a16="http://schemas.microsoft.com/office/drawing/2014/main" id="{EA841AAB-55A4-154F-ACE4-3052B8001E6B}"/>
            </a:ext>
          </a:extLst>
        </xdr:cNvPr>
        <xdr:cNvCxnSpPr>
          <a:stCxn id="95" idx="0"/>
          <a:endCxn id="94" idx="2"/>
        </xdr:cNvCxnSpPr>
      </xdr:nvCxnSpPr>
      <xdr:spPr>
        <a:xfrm rot="5400000" flipH="1" flipV="1">
          <a:off x="107156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78004</xdr:colOff>
      <xdr:row>186</xdr:row>
      <xdr:rowOff>19317</xdr:rowOff>
    </xdr:from>
    <xdr:to>
      <xdr:col>37</xdr:col>
      <xdr:colOff>319737</xdr:colOff>
      <xdr:row>186</xdr:row>
      <xdr:rowOff>291136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73754BF3-B8A4-FA49-A8D8-AA60F6707E45}"/>
            </a:ext>
          </a:extLst>
        </xdr:cNvPr>
        <xdr:cNvSpPr/>
      </xdr:nvSpPr>
      <xdr:spPr>
        <a:xfrm>
          <a:off x="137051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198</xdr:row>
      <xdr:rowOff>19317</xdr:rowOff>
    </xdr:from>
    <xdr:to>
      <xdr:col>36</xdr:col>
      <xdr:colOff>319737</xdr:colOff>
      <xdr:row>198</xdr:row>
      <xdr:rowOff>291136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D0E53BAE-E6F3-C049-A576-28B0516ABA0F}"/>
            </a:ext>
          </a:extLst>
        </xdr:cNvPr>
        <xdr:cNvSpPr/>
      </xdr:nvSpPr>
      <xdr:spPr>
        <a:xfrm>
          <a:off x="133368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198870</xdr:colOff>
      <xdr:row>186</xdr:row>
      <xdr:rowOff>155228</xdr:rowOff>
    </xdr:from>
    <xdr:to>
      <xdr:col>37</xdr:col>
      <xdr:colOff>78003</xdr:colOff>
      <xdr:row>198</xdr:row>
      <xdr:rowOff>19318</xdr:rowOff>
    </xdr:to>
    <xdr:cxnSp macro="">
      <xdr:nvCxnSpPr>
        <xdr:cNvPr id="99" name="Curved Connector 98">
          <a:extLst>
            <a:ext uri="{FF2B5EF4-FFF2-40B4-BE49-F238E27FC236}">
              <a16:creationId xmlns:a16="http://schemas.microsoft.com/office/drawing/2014/main" id="{1FE84C10-2D65-5240-9208-C2451BF8D8DC}"/>
            </a:ext>
          </a:extLst>
        </xdr:cNvPr>
        <xdr:cNvCxnSpPr>
          <a:stCxn id="98" idx="0"/>
          <a:endCxn id="97" idx="2"/>
        </xdr:cNvCxnSpPr>
      </xdr:nvCxnSpPr>
      <xdr:spPr>
        <a:xfrm rot="5400000" flipH="1" flipV="1">
          <a:off x="118205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78004</xdr:colOff>
      <xdr:row>186</xdr:row>
      <xdr:rowOff>19317</xdr:rowOff>
    </xdr:from>
    <xdr:to>
      <xdr:col>40</xdr:col>
      <xdr:colOff>319737</xdr:colOff>
      <xdr:row>186</xdr:row>
      <xdr:rowOff>291136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A0211CC0-BFFC-7648-BB0F-79150C27CC4A}"/>
            </a:ext>
          </a:extLst>
        </xdr:cNvPr>
        <xdr:cNvSpPr/>
      </xdr:nvSpPr>
      <xdr:spPr>
        <a:xfrm>
          <a:off x="148100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198</xdr:row>
      <xdr:rowOff>19317</xdr:rowOff>
    </xdr:from>
    <xdr:to>
      <xdr:col>39</xdr:col>
      <xdr:colOff>319737</xdr:colOff>
      <xdr:row>198</xdr:row>
      <xdr:rowOff>291136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7503189F-516D-3E42-8987-CFD4B7F9E9CE}"/>
            </a:ext>
          </a:extLst>
        </xdr:cNvPr>
        <xdr:cNvSpPr/>
      </xdr:nvSpPr>
      <xdr:spPr>
        <a:xfrm>
          <a:off x="144417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198870</xdr:colOff>
      <xdr:row>186</xdr:row>
      <xdr:rowOff>155228</xdr:rowOff>
    </xdr:from>
    <xdr:to>
      <xdr:col>40</xdr:col>
      <xdr:colOff>78003</xdr:colOff>
      <xdr:row>198</xdr:row>
      <xdr:rowOff>19318</xdr:rowOff>
    </xdr:to>
    <xdr:cxnSp macro="">
      <xdr:nvCxnSpPr>
        <xdr:cNvPr id="102" name="Curved Connector 101">
          <a:extLst>
            <a:ext uri="{FF2B5EF4-FFF2-40B4-BE49-F238E27FC236}">
              <a16:creationId xmlns:a16="http://schemas.microsoft.com/office/drawing/2014/main" id="{6B7A32D5-5603-2942-9778-91648BACD2C1}"/>
            </a:ext>
          </a:extLst>
        </xdr:cNvPr>
        <xdr:cNvCxnSpPr>
          <a:stCxn id="101" idx="0"/>
          <a:endCxn id="100" idx="2"/>
        </xdr:cNvCxnSpPr>
      </xdr:nvCxnSpPr>
      <xdr:spPr>
        <a:xfrm rot="5400000" flipH="1" flipV="1">
          <a:off x="12925442" y="5848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78004</xdr:colOff>
      <xdr:row>198</xdr:row>
      <xdr:rowOff>19317</xdr:rowOff>
    </xdr:from>
    <xdr:to>
      <xdr:col>24</xdr:col>
      <xdr:colOff>319737</xdr:colOff>
      <xdr:row>198</xdr:row>
      <xdr:rowOff>291136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2010140E-13DB-ED44-8D33-5F055B402697}"/>
            </a:ext>
          </a:extLst>
        </xdr:cNvPr>
        <xdr:cNvSpPr/>
      </xdr:nvSpPr>
      <xdr:spPr>
        <a:xfrm>
          <a:off x="89172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198</xdr:row>
      <xdr:rowOff>19317</xdr:rowOff>
    </xdr:from>
    <xdr:to>
      <xdr:col>24</xdr:col>
      <xdr:colOff>319737</xdr:colOff>
      <xdr:row>198</xdr:row>
      <xdr:rowOff>291136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5288CF43-E7AF-4943-A38D-8C22DF4CD3B4}"/>
            </a:ext>
          </a:extLst>
        </xdr:cNvPr>
        <xdr:cNvSpPr/>
      </xdr:nvSpPr>
      <xdr:spPr>
        <a:xfrm>
          <a:off x="8917204" y="6036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78004</xdr:colOff>
      <xdr:row>186</xdr:row>
      <xdr:rowOff>19317</xdr:rowOff>
    </xdr:from>
    <xdr:to>
      <xdr:col>31</xdr:col>
      <xdr:colOff>319737</xdr:colOff>
      <xdr:row>186</xdr:row>
      <xdr:rowOff>291136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3DC4D7C2-CD0A-D242-B481-17382FF9769D}"/>
            </a:ext>
          </a:extLst>
        </xdr:cNvPr>
        <xdr:cNvSpPr/>
      </xdr:nvSpPr>
      <xdr:spPr>
        <a:xfrm>
          <a:off x="114953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78004</xdr:colOff>
      <xdr:row>186</xdr:row>
      <xdr:rowOff>19317</xdr:rowOff>
    </xdr:from>
    <xdr:to>
      <xdr:col>31</xdr:col>
      <xdr:colOff>319737</xdr:colOff>
      <xdr:row>186</xdr:row>
      <xdr:rowOff>291136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7459A359-904D-0F44-B472-4F04091D8A98}"/>
            </a:ext>
          </a:extLst>
        </xdr:cNvPr>
        <xdr:cNvSpPr/>
      </xdr:nvSpPr>
      <xdr:spPr>
        <a:xfrm>
          <a:off x="11495304" y="5671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198871</xdr:colOff>
      <xdr:row>186</xdr:row>
      <xdr:rowOff>155227</xdr:rowOff>
    </xdr:from>
    <xdr:to>
      <xdr:col>31</xdr:col>
      <xdr:colOff>78004</xdr:colOff>
      <xdr:row>198</xdr:row>
      <xdr:rowOff>19317</xdr:rowOff>
    </xdr:to>
    <xdr:cxnSp macro="">
      <xdr:nvCxnSpPr>
        <xdr:cNvPr id="107" name="Curved Connector 106">
          <a:extLst>
            <a:ext uri="{FF2B5EF4-FFF2-40B4-BE49-F238E27FC236}">
              <a16:creationId xmlns:a16="http://schemas.microsoft.com/office/drawing/2014/main" id="{F8F7B344-D7E1-B64E-9D69-34458E1440E6}"/>
            </a:ext>
          </a:extLst>
        </xdr:cNvPr>
        <xdr:cNvCxnSpPr>
          <a:stCxn id="104" idx="0"/>
          <a:endCxn id="106" idx="2"/>
        </xdr:cNvCxnSpPr>
      </xdr:nvCxnSpPr>
      <xdr:spPr>
        <a:xfrm rot="5400000" flipH="1" flipV="1">
          <a:off x="8505843" y="57380255"/>
          <a:ext cx="3521690" cy="24572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218</xdr:row>
      <xdr:rowOff>19317</xdr:rowOff>
    </xdr:from>
    <xdr:to>
      <xdr:col>16</xdr:col>
      <xdr:colOff>319737</xdr:colOff>
      <xdr:row>218</xdr:row>
      <xdr:rowOff>291136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91BD8CF7-454E-1144-81CC-BA716EAD88DC}"/>
            </a:ext>
          </a:extLst>
        </xdr:cNvPr>
        <xdr:cNvSpPr/>
      </xdr:nvSpPr>
      <xdr:spPr>
        <a:xfrm>
          <a:off x="59708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230</xdr:row>
      <xdr:rowOff>19317</xdr:rowOff>
    </xdr:from>
    <xdr:to>
      <xdr:col>15</xdr:col>
      <xdr:colOff>319737</xdr:colOff>
      <xdr:row>230</xdr:row>
      <xdr:rowOff>291136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D028796F-913B-EC43-9346-874E6723F6BC}"/>
            </a:ext>
          </a:extLst>
        </xdr:cNvPr>
        <xdr:cNvSpPr/>
      </xdr:nvSpPr>
      <xdr:spPr>
        <a:xfrm>
          <a:off x="56025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218</xdr:row>
      <xdr:rowOff>155228</xdr:rowOff>
    </xdr:from>
    <xdr:to>
      <xdr:col>16</xdr:col>
      <xdr:colOff>78003</xdr:colOff>
      <xdr:row>230</xdr:row>
      <xdr:rowOff>19318</xdr:rowOff>
    </xdr:to>
    <xdr:cxnSp macro="">
      <xdr:nvCxnSpPr>
        <xdr:cNvPr id="110" name="Curved Connector 109">
          <a:extLst>
            <a:ext uri="{FF2B5EF4-FFF2-40B4-BE49-F238E27FC236}">
              <a16:creationId xmlns:a16="http://schemas.microsoft.com/office/drawing/2014/main" id="{0D1DF20C-BF09-4742-A289-0E76A3EC1580}"/>
            </a:ext>
          </a:extLst>
        </xdr:cNvPr>
        <xdr:cNvCxnSpPr>
          <a:stCxn id="109" idx="0"/>
          <a:endCxn id="108" idx="2"/>
        </xdr:cNvCxnSpPr>
      </xdr:nvCxnSpPr>
      <xdr:spPr>
        <a:xfrm rot="5400000" flipH="1" flipV="1">
          <a:off x="40862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218</xdr:row>
      <xdr:rowOff>19317</xdr:rowOff>
    </xdr:from>
    <xdr:to>
      <xdr:col>19</xdr:col>
      <xdr:colOff>319737</xdr:colOff>
      <xdr:row>218</xdr:row>
      <xdr:rowOff>291136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54D46FC4-590B-7D43-9CDC-03D339952FA2}"/>
            </a:ext>
          </a:extLst>
        </xdr:cNvPr>
        <xdr:cNvSpPr/>
      </xdr:nvSpPr>
      <xdr:spPr>
        <a:xfrm>
          <a:off x="70757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230</xdr:row>
      <xdr:rowOff>19317</xdr:rowOff>
    </xdr:from>
    <xdr:to>
      <xdr:col>18</xdr:col>
      <xdr:colOff>319737</xdr:colOff>
      <xdr:row>230</xdr:row>
      <xdr:rowOff>291136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58DC6F3-BA3B-BD48-9D62-25079AE14B01}"/>
            </a:ext>
          </a:extLst>
        </xdr:cNvPr>
        <xdr:cNvSpPr/>
      </xdr:nvSpPr>
      <xdr:spPr>
        <a:xfrm>
          <a:off x="67074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218</xdr:row>
      <xdr:rowOff>155228</xdr:rowOff>
    </xdr:from>
    <xdr:to>
      <xdr:col>19</xdr:col>
      <xdr:colOff>78003</xdr:colOff>
      <xdr:row>230</xdr:row>
      <xdr:rowOff>19318</xdr:rowOff>
    </xdr:to>
    <xdr:cxnSp macro="">
      <xdr:nvCxnSpPr>
        <xdr:cNvPr id="113" name="Curved Connector 112">
          <a:extLst>
            <a:ext uri="{FF2B5EF4-FFF2-40B4-BE49-F238E27FC236}">
              <a16:creationId xmlns:a16="http://schemas.microsoft.com/office/drawing/2014/main" id="{EE65CBDE-2B21-AD4A-B67C-EB884B987016}"/>
            </a:ext>
          </a:extLst>
        </xdr:cNvPr>
        <xdr:cNvCxnSpPr>
          <a:stCxn id="112" idx="0"/>
          <a:endCxn id="111" idx="2"/>
        </xdr:cNvCxnSpPr>
      </xdr:nvCxnSpPr>
      <xdr:spPr>
        <a:xfrm rot="5400000" flipH="1" flipV="1">
          <a:off x="51911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218</xdr:row>
      <xdr:rowOff>19317</xdr:rowOff>
    </xdr:from>
    <xdr:to>
      <xdr:col>22</xdr:col>
      <xdr:colOff>319737</xdr:colOff>
      <xdr:row>218</xdr:row>
      <xdr:rowOff>291136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A15D3E43-61B3-2A4A-A177-447B8F9C7F62}"/>
            </a:ext>
          </a:extLst>
        </xdr:cNvPr>
        <xdr:cNvSpPr/>
      </xdr:nvSpPr>
      <xdr:spPr>
        <a:xfrm>
          <a:off x="81806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230</xdr:row>
      <xdr:rowOff>19317</xdr:rowOff>
    </xdr:from>
    <xdr:to>
      <xdr:col>21</xdr:col>
      <xdr:colOff>319737</xdr:colOff>
      <xdr:row>230</xdr:row>
      <xdr:rowOff>291136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FD3879E-4EBE-EE44-B128-45BFB09193F7}"/>
            </a:ext>
          </a:extLst>
        </xdr:cNvPr>
        <xdr:cNvSpPr/>
      </xdr:nvSpPr>
      <xdr:spPr>
        <a:xfrm>
          <a:off x="78123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218</xdr:row>
      <xdr:rowOff>155228</xdr:rowOff>
    </xdr:from>
    <xdr:to>
      <xdr:col>22</xdr:col>
      <xdr:colOff>78003</xdr:colOff>
      <xdr:row>230</xdr:row>
      <xdr:rowOff>19318</xdr:rowOff>
    </xdr:to>
    <xdr:cxnSp macro="">
      <xdr:nvCxnSpPr>
        <xdr:cNvPr id="116" name="Curved Connector 115">
          <a:extLst>
            <a:ext uri="{FF2B5EF4-FFF2-40B4-BE49-F238E27FC236}">
              <a16:creationId xmlns:a16="http://schemas.microsoft.com/office/drawing/2014/main" id="{885D07B9-8C00-E244-AE03-DC615F378471}"/>
            </a:ext>
          </a:extLst>
        </xdr:cNvPr>
        <xdr:cNvCxnSpPr>
          <a:stCxn id="115" idx="0"/>
          <a:endCxn id="114" idx="2"/>
        </xdr:cNvCxnSpPr>
      </xdr:nvCxnSpPr>
      <xdr:spPr>
        <a:xfrm rot="5400000" flipH="1" flipV="1">
          <a:off x="62960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218</xdr:row>
      <xdr:rowOff>19317</xdr:rowOff>
    </xdr:from>
    <xdr:to>
      <xdr:col>16</xdr:col>
      <xdr:colOff>319737</xdr:colOff>
      <xdr:row>218</xdr:row>
      <xdr:rowOff>291136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E3CF0A61-EEDE-7348-9C8B-01E1823D02E2}"/>
            </a:ext>
          </a:extLst>
        </xdr:cNvPr>
        <xdr:cNvSpPr/>
      </xdr:nvSpPr>
      <xdr:spPr>
        <a:xfrm>
          <a:off x="59708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230</xdr:row>
      <xdr:rowOff>19317</xdr:rowOff>
    </xdr:from>
    <xdr:to>
      <xdr:col>15</xdr:col>
      <xdr:colOff>319737</xdr:colOff>
      <xdr:row>230</xdr:row>
      <xdr:rowOff>291136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77D21E27-6183-524A-915A-94418BA6601C}"/>
            </a:ext>
          </a:extLst>
        </xdr:cNvPr>
        <xdr:cNvSpPr/>
      </xdr:nvSpPr>
      <xdr:spPr>
        <a:xfrm>
          <a:off x="56025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218</xdr:row>
      <xdr:rowOff>155228</xdr:rowOff>
    </xdr:from>
    <xdr:to>
      <xdr:col>16</xdr:col>
      <xdr:colOff>78003</xdr:colOff>
      <xdr:row>230</xdr:row>
      <xdr:rowOff>19318</xdr:rowOff>
    </xdr:to>
    <xdr:cxnSp macro="">
      <xdr:nvCxnSpPr>
        <xdr:cNvPr id="119" name="Curved Connector 118">
          <a:extLst>
            <a:ext uri="{FF2B5EF4-FFF2-40B4-BE49-F238E27FC236}">
              <a16:creationId xmlns:a16="http://schemas.microsoft.com/office/drawing/2014/main" id="{81DACF91-06A0-A145-95CE-8085FDA2494C}"/>
            </a:ext>
          </a:extLst>
        </xdr:cNvPr>
        <xdr:cNvCxnSpPr>
          <a:stCxn id="118" idx="0"/>
          <a:endCxn id="117" idx="2"/>
        </xdr:cNvCxnSpPr>
      </xdr:nvCxnSpPr>
      <xdr:spPr>
        <a:xfrm rot="5400000" flipH="1" flipV="1">
          <a:off x="40862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218</xdr:row>
      <xdr:rowOff>19317</xdr:rowOff>
    </xdr:from>
    <xdr:to>
      <xdr:col>19</xdr:col>
      <xdr:colOff>319737</xdr:colOff>
      <xdr:row>218</xdr:row>
      <xdr:rowOff>291136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F75A06A2-0D2C-9A41-A34B-32204073A600}"/>
            </a:ext>
          </a:extLst>
        </xdr:cNvPr>
        <xdr:cNvSpPr/>
      </xdr:nvSpPr>
      <xdr:spPr>
        <a:xfrm>
          <a:off x="70757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230</xdr:row>
      <xdr:rowOff>19317</xdr:rowOff>
    </xdr:from>
    <xdr:to>
      <xdr:col>18</xdr:col>
      <xdr:colOff>319737</xdr:colOff>
      <xdr:row>230</xdr:row>
      <xdr:rowOff>291136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D3F2775-9E41-E74C-B236-890A8AFA75DC}"/>
            </a:ext>
          </a:extLst>
        </xdr:cNvPr>
        <xdr:cNvSpPr/>
      </xdr:nvSpPr>
      <xdr:spPr>
        <a:xfrm>
          <a:off x="67074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218</xdr:row>
      <xdr:rowOff>155228</xdr:rowOff>
    </xdr:from>
    <xdr:to>
      <xdr:col>19</xdr:col>
      <xdr:colOff>78003</xdr:colOff>
      <xdr:row>230</xdr:row>
      <xdr:rowOff>19318</xdr:rowOff>
    </xdr:to>
    <xdr:cxnSp macro="">
      <xdr:nvCxnSpPr>
        <xdr:cNvPr id="122" name="Curved Connector 121">
          <a:extLst>
            <a:ext uri="{FF2B5EF4-FFF2-40B4-BE49-F238E27FC236}">
              <a16:creationId xmlns:a16="http://schemas.microsoft.com/office/drawing/2014/main" id="{A7A5487C-303B-D548-93F0-713F32C9097D}"/>
            </a:ext>
          </a:extLst>
        </xdr:cNvPr>
        <xdr:cNvCxnSpPr>
          <a:stCxn id="121" idx="0"/>
          <a:endCxn id="120" idx="2"/>
        </xdr:cNvCxnSpPr>
      </xdr:nvCxnSpPr>
      <xdr:spPr>
        <a:xfrm rot="5400000" flipH="1" flipV="1">
          <a:off x="51911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218</xdr:row>
      <xdr:rowOff>19317</xdr:rowOff>
    </xdr:from>
    <xdr:to>
      <xdr:col>22</xdr:col>
      <xdr:colOff>319737</xdr:colOff>
      <xdr:row>218</xdr:row>
      <xdr:rowOff>291136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BDF52AA7-E3A1-6E4B-9D50-1721E9CF2559}"/>
            </a:ext>
          </a:extLst>
        </xdr:cNvPr>
        <xdr:cNvSpPr/>
      </xdr:nvSpPr>
      <xdr:spPr>
        <a:xfrm>
          <a:off x="81806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230</xdr:row>
      <xdr:rowOff>19317</xdr:rowOff>
    </xdr:from>
    <xdr:to>
      <xdr:col>21</xdr:col>
      <xdr:colOff>319737</xdr:colOff>
      <xdr:row>230</xdr:row>
      <xdr:rowOff>291136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28173D95-5EAA-5F43-B04C-4AF99C9430FD}"/>
            </a:ext>
          </a:extLst>
        </xdr:cNvPr>
        <xdr:cNvSpPr/>
      </xdr:nvSpPr>
      <xdr:spPr>
        <a:xfrm>
          <a:off x="78123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218</xdr:row>
      <xdr:rowOff>155228</xdr:rowOff>
    </xdr:from>
    <xdr:to>
      <xdr:col>22</xdr:col>
      <xdr:colOff>78003</xdr:colOff>
      <xdr:row>230</xdr:row>
      <xdr:rowOff>19318</xdr:rowOff>
    </xdr:to>
    <xdr:cxnSp macro="">
      <xdr:nvCxnSpPr>
        <xdr:cNvPr id="125" name="Curved Connector 124">
          <a:extLst>
            <a:ext uri="{FF2B5EF4-FFF2-40B4-BE49-F238E27FC236}">
              <a16:creationId xmlns:a16="http://schemas.microsoft.com/office/drawing/2014/main" id="{F343B0F9-6E2B-154E-9B52-4F19374CD980}"/>
            </a:ext>
          </a:extLst>
        </xdr:cNvPr>
        <xdr:cNvCxnSpPr>
          <a:stCxn id="124" idx="0"/>
          <a:endCxn id="123" idx="2"/>
        </xdr:cNvCxnSpPr>
      </xdr:nvCxnSpPr>
      <xdr:spPr>
        <a:xfrm rot="5400000" flipH="1" flipV="1">
          <a:off x="62960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78004</xdr:colOff>
      <xdr:row>218</xdr:row>
      <xdr:rowOff>19317</xdr:rowOff>
    </xdr:from>
    <xdr:to>
      <xdr:col>34</xdr:col>
      <xdr:colOff>319737</xdr:colOff>
      <xdr:row>218</xdr:row>
      <xdr:rowOff>291136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86CB7EFA-EFA7-E44E-A992-4B9DE912BEB3}"/>
            </a:ext>
          </a:extLst>
        </xdr:cNvPr>
        <xdr:cNvSpPr/>
      </xdr:nvSpPr>
      <xdr:spPr>
        <a:xfrm>
          <a:off x="126002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229</xdr:row>
      <xdr:rowOff>19317</xdr:rowOff>
    </xdr:from>
    <xdr:to>
      <xdr:col>33</xdr:col>
      <xdr:colOff>319737</xdr:colOff>
      <xdr:row>229</xdr:row>
      <xdr:rowOff>291136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A2D01F23-5D1E-B04D-A190-FB7D78ABA5DA}"/>
            </a:ext>
          </a:extLst>
        </xdr:cNvPr>
        <xdr:cNvSpPr/>
      </xdr:nvSpPr>
      <xdr:spPr>
        <a:xfrm>
          <a:off x="122319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78004</xdr:colOff>
      <xdr:row>218</xdr:row>
      <xdr:rowOff>19317</xdr:rowOff>
    </xdr:from>
    <xdr:to>
      <xdr:col>37</xdr:col>
      <xdr:colOff>319737</xdr:colOff>
      <xdr:row>218</xdr:row>
      <xdr:rowOff>291136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B3C79FE3-CB23-AB4B-9D24-E8F2B701FBF9}"/>
            </a:ext>
          </a:extLst>
        </xdr:cNvPr>
        <xdr:cNvSpPr/>
      </xdr:nvSpPr>
      <xdr:spPr>
        <a:xfrm>
          <a:off x="137051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229</xdr:row>
      <xdr:rowOff>19317</xdr:rowOff>
    </xdr:from>
    <xdr:to>
      <xdr:col>36</xdr:col>
      <xdr:colOff>319737</xdr:colOff>
      <xdr:row>229</xdr:row>
      <xdr:rowOff>291136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5AAB6D8E-6479-3F48-B28A-38F664959F22}"/>
            </a:ext>
          </a:extLst>
        </xdr:cNvPr>
        <xdr:cNvSpPr/>
      </xdr:nvSpPr>
      <xdr:spPr>
        <a:xfrm>
          <a:off x="133368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198871</xdr:colOff>
      <xdr:row>218</xdr:row>
      <xdr:rowOff>155227</xdr:rowOff>
    </xdr:from>
    <xdr:to>
      <xdr:col>37</xdr:col>
      <xdr:colOff>78004</xdr:colOff>
      <xdr:row>229</xdr:row>
      <xdr:rowOff>19317</xdr:rowOff>
    </xdr:to>
    <xdr:cxnSp macro="">
      <xdr:nvCxnSpPr>
        <xdr:cNvPr id="130" name="Curved Connector 129">
          <a:extLst>
            <a:ext uri="{FF2B5EF4-FFF2-40B4-BE49-F238E27FC236}">
              <a16:creationId xmlns:a16="http://schemas.microsoft.com/office/drawing/2014/main" id="{F5717251-40D3-4847-B413-3A01FD383C98}"/>
            </a:ext>
          </a:extLst>
        </xdr:cNvPr>
        <xdr:cNvCxnSpPr>
          <a:stCxn id="138" idx="0"/>
          <a:endCxn id="128" idx="2"/>
        </xdr:cNvCxnSpPr>
      </xdr:nvCxnSpPr>
      <xdr:spPr>
        <a:xfrm rot="5400000" flipH="1" flipV="1">
          <a:off x="11972943" y="68086355"/>
          <a:ext cx="32168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78004</xdr:colOff>
      <xdr:row>218</xdr:row>
      <xdr:rowOff>19317</xdr:rowOff>
    </xdr:from>
    <xdr:to>
      <xdr:col>40</xdr:col>
      <xdr:colOff>319737</xdr:colOff>
      <xdr:row>218</xdr:row>
      <xdr:rowOff>291136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FA606892-0C35-204B-8404-9A772BCBEDB6}"/>
            </a:ext>
          </a:extLst>
        </xdr:cNvPr>
        <xdr:cNvSpPr/>
      </xdr:nvSpPr>
      <xdr:spPr>
        <a:xfrm>
          <a:off x="148100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229</xdr:row>
      <xdr:rowOff>19317</xdr:rowOff>
    </xdr:from>
    <xdr:to>
      <xdr:col>39</xdr:col>
      <xdr:colOff>319737</xdr:colOff>
      <xdr:row>229</xdr:row>
      <xdr:rowOff>291136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C8AE85D2-6A2F-FE41-9E29-75FF597F4DA1}"/>
            </a:ext>
          </a:extLst>
        </xdr:cNvPr>
        <xdr:cNvSpPr/>
      </xdr:nvSpPr>
      <xdr:spPr>
        <a:xfrm>
          <a:off x="144417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198871</xdr:colOff>
      <xdr:row>218</xdr:row>
      <xdr:rowOff>155227</xdr:rowOff>
    </xdr:from>
    <xdr:to>
      <xdr:col>40</xdr:col>
      <xdr:colOff>78004</xdr:colOff>
      <xdr:row>229</xdr:row>
      <xdr:rowOff>19317</xdr:rowOff>
    </xdr:to>
    <xdr:cxnSp macro="">
      <xdr:nvCxnSpPr>
        <xdr:cNvPr id="133" name="Curved Connector 132">
          <a:extLst>
            <a:ext uri="{FF2B5EF4-FFF2-40B4-BE49-F238E27FC236}">
              <a16:creationId xmlns:a16="http://schemas.microsoft.com/office/drawing/2014/main" id="{17E06C47-B775-C849-B37B-023306EF2E4E}"/>
            </a:ext>
          </a:extLst>
        </xdr:cNvPr>
        <xdr:cNvCxnSpPr>
          <a:stCxn id="140" idx="0"/>
          <a:endCxn id="131" idx="2"/>
        </xdr:cNvCxnSpPr>
      </xdr:nvCxnSpPr>
      <xdr:spPr>
        <a:xfrm rot="5400000" flipH="1" flipV="1">
          <a:off x="13077843" y="68086355"/>
          <a:ext cx="32168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78004</xdr:colOff>
      <xdr:row>218</xdr:row>
      <xdr:rowOff>19317</xdr:rowOff>
    </xdr:from>
    <xdr:to>
      <xdr:col>34</xdr:col>
      <xdr:colOff>319737</xdr:colOff>
      <xdr:row>218</xdr:row>
      <xdr:rowOff>291136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C6E28A98-9C6C-FF44-9DB8-A608B2CF0312}"/>
            </a:ext>
          </a:extLst>
        </xdr:cNvPr>
        <xdr:cNvSpPr/>
      </xdr:nvSpPr>
      <xdr:spPr>
        <a:xfrm>
          <a:off x="126002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229</xdr:row>
      <xdr:rowOff>19317</xdr:rowOff>
    </xdr:from>
    <xdr:to>
      <xdr:col>33</xdr:col>
      <xdr:colOff>319737</xdr:colOff>
      <xdr:row>229</xdr:row>
      <xdr:rowOff>291136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8AF6779A-8D45-F440-9541-8D14ACB26DFB}"/>
            </a:ext>
          </a:extLst>
        </xdr:cNvPr>
        <xdr:cNvSpPr/>
      </xdr:nvSpPr>
      <xdr:spPr>
        <a:xfrm>
          <a:off x="122319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198871</xdr:colOff>
      <xdr:row>218</xdr:row>
      <xdr:rowOff>155227</xdr:rowOff>
    </xdr:from>
    <xdr:to>
      <xdr:col>34</xdr:col>
      <xdr:colOff>78004</xdr:colOff>
      <xdr:row>229</xdr:row>
      <xdr:rowOff>19317</xdr:rowOff>
    </xdr:to>
    <xdr:cxnSp macro="">
      <xdr:nvCxnSpPr>
        <xdr:cNvPr id="136" name="Curved Connector 135">
          <a:extLst>
            <a:ext uri="{FF2B5EF4-FFF2-40B4-BE49-F238E27FC236}">
              <a16:creationId xmlns:a16="http://schemas.microsoft.com/office/drawing/2014/main" id="{2FC6B5EA-A224-004B-A463-562D144AC897}"/>
            </a:ext>
          </a:extLst>
        </xdr:cNvPr>
        <xdr:cNvCxnSpPr>
          <a:stCxn id="135" idx="0"/>
          <a:endCxn id="134" idx="2"/>
        </xdr:cNvCxnSpPr>
      </xdr:nvCxnSpPr>
      <xdr:spPr>
        <a:xfrm rot="5400000" flipH="1" flipV="1">
          <a:off x="10868043" y="68086355"/>
          <a:ext cx="32168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78004</xdr:colOff>
      <xdr:row>218</xdr:row>
      <xdr:rowOff>19317</xdr:rowOff>
    </xdr:from>
    <xdr:to>
      <xdr:col>37</xdr:col>
      <xdr:colOff>319737</xdr:colOff>
      <xdr:row>218</xdr:row>
      <xdr:rowOff>291136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F992BB00-8B52-9A46-B333-AA798661A3E5}"/>
            </a:ext>
          </a:extLst>
        </xdr:cNvPr>
        <xdr:cNvSpPr/>
      </xdr:nvSpPr>
      <xdr:spPr>
        <a:xfrm>
          <a:off x="137051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229</xdr:row>
      <xdr:rowOff>19317</xdr:rowOff>
    </xdr:from>
    <xdr:to>
      <xdr:col>36</xdr:col>
      <xdr:colOff>319737</xdr:colOff>
      <xdr:row>229</xdr:row>
      <xdr:rowOff>291136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6F38A4D9-21E7-2A4A-AC89-9A13D259C8F3}"/>
            </a:ext>
          </a:extLst>
        </xdr:cNvPr>
        <xdr:cNvSpPr/>
      </xdr:nvSpPr>
      <xdr:spPr>
        <a:xfrm>
          <a:off x="133368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78004</xdr:colOff>
      <xdr:row>218</xdr:row>
      <xdr:rowOff>19317</xdr:rowOff>
    </xdr:from>
    <xdr:to>
      <xdr:col>40</xdr:col>
      <xdr:colOff>319737</xdr:colOff>
      <xdr:row>218</xdr:row>
      <xdr:rowOff>291136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F2244DB6-0F85-A64A-8372-F1D621EB20E2}"/>
            </a:ext>
          </a:extLst>
        </xdr:cNvPr>
        <xdr:cNvSpPr/>
      </xdr:nvSpPr>
      <xdr:spPr>
        <a:xfrm>
          <a:off x="148100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229</xdr:row>
      <xdr:rowOff>19317</xdr:rowOff>
    </xdr:from>
    <xdr:to>
      <xdr:col>39</xdr:col>
      <xdr:colOff>319737</xdr:colOff>
      <xdr:row>229</xdr:row>
      <xdr:rowOff>291136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5F7A790-1B2E-FE4C-91DC-5F6C912ADDBB}"/>
            </a:ext>
          </a:extLst>
        </xdr:cNvPr>
        <xdr:cNvSpPr/>
      </xdr:nvSpPr>
      <xdr:spPr>
        <a:xfrm>
          <a:off x="144417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78004</xdr:colOff>
      <xdr:row>218</xdr:row>
      <xdr:rowOff>19317</xdr:rowOff>
    </xdr:from>
    <xdr:to>
      <xdr:col>31</xdr:col>
      <xdr:colOff>319737</xdr:colOff>
      <xdr:row>218</xdr:row>
      <xdr:rowOff>291136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CCF730F4-4F35-8649-AFE8-AC42BECB0766}"/>
            </a:ext>
          </a:extLst>
        </xdr:cNvPr>
        <xdr:cNvSpPr/>
      </xdr:nvSpPr>
      <xdr:spPr>
        <a:xfrm>
          <a:off x="114953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78004</xdr:colOff>
      <xdr:row>218</xdr:row>
      <xdr:rowOff>19317</xdr:rowOff>
    </xdr:from>
    <xdr:to>
      <xdr:col>31</xdr:col>
      <xdr:colOff>319737</xdr:colOff>
      <xdr:row>218</xdr:row>
      <xdr:rowOff>291136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D3E333FC-8812-5C4F-BA9C-EA6660D5606B}"/>
            </a:ext>
          </a:extLst>
        </xdr:cNvPr>
        <xdr:cNvSpPr/>
      </xdr:nvSpPr>
      <xdr:spPr>
        <a:xfrm>
          <a:off x="114953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236</xdr:row>
      <xdr:rowOff>19317</xdr:rowOff>
    </xdr:from>
    <xdr:to>
      <xdr:col>24</xdr:col>
      <xdr:colOff>319737</xdr:colOff>
      <xdr:row>236</xdr:row>
      <xdr:rowOff>291136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5F0C0716-197F-194D-B075-6BCA6136B7CD}"/>
            </a:ext>
          </a:extLst>
        </xdr:cNvPr>
        <xdr:cNvSpPr/>
      </xdr:nvSpPr>
      <xdr:spPr>
        <a:xfrm>
          <a:off x="8917204" y="7195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236</xdr:row>
      <xdr:rowOff>19317</xdr:rowOff>
    </xdr:from>
    <xdr:to>
      <xdr:col>24</xdr:col>
      <xdr:colOff>319737</xdr:colOff>
      <xdr:row>236</xdr:row>
      <xdr:rowOff>291136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684A2A12-C31B-EA46-8F8B-A99C7294C8FB}"/>
            </a:ext>
          </a:extLst>
        </xdr:cNvPr>
        <xdr:cNvSpPr/>
      </xdr:nvSpPr>
      <xdr:spPr>
        <a:xfrm>
          <a:off x="8917204" y="7195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198871</xdr:colOff>
      <xdr:row>218</xdr:row>
      <xdr:rowOff>155227</xdr:rowOff>
    </xdr:from>
    <xdr:to>
      <xdr:col>31</xdr:col>
      <xdr:colOff>78004</xdr:colOff>
      <xdr:row>236</xdr:row>
      <xdr:rowOff>19317</xdr:rowOff>
    </xdr:to>
    <xdr:cxnSp macro="">
      <xdr:nvCxnSpPr>
        <xdr:cNvPr id="145" name="Curved Connector 144">
          <a:extLst>
            <a:ext uri="{FF2B5EF4-FFF2-40B4-BE49-F238E27FC236}">
              <a16:creationId xmlns:a16="http://schemas.microsoft.com/office/drawing/2014/main" id="{2FDD9129-D712-B440-A106-0B525CD333BD}"/>
            </a:ext>
          </a:extLst>
        </xdr:cNvPr>
        <xdr:cNvCxnSpPr>
          <a:stCxn id="144" idx="0"/>
          <a:endCxn id="142" idx="2"/>
        </xdr:cNvCxnSpPr>
      </xdr:nvCxnSpPr>
      <xdr:spPr>
        <a:xfrm rot="5400000" flipH="1" flipV="1">
          <a:off x="7591443" y="68048255"/>
          <a:ext cx="5350490" cy="24572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249</xdr:row>
      <xdr:rowOff>19317</xdr:rowOff>
    </xdr:from>
    <xdr:to>
      <xdr:col>16</xdr:col>
      <xdr:colOff>319737</xdr:colOff>
      <xdr:row>249</xdr:row>
      <xdr:rowOff>291136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F2D6E714-B85D-A74D-826F-275C75F0817D}"/>
            </a:ext>
          </a:extLst>
        </xdr:cNvPr>
        <xdr:cNvSpPr/>
      </xdr:nvSpPr>
      <xdr:spPr>
        <a:xfrm>
          <a:off x="5970804" y="7591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261</xdr:row>
      <xdr:rowOff>19317</xdr:rowOff>
    </xdr:from>
    <xdr:to>
      <xdr:col>15</xdr:col>
      <xdr:colOff>319737</xdr:colOff>
      <xdr:row>261</xdr:row>
      <xdr:rowOff>291136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28D09D7B-E2F2-0541-B7BB-B44C8F109D22}"/>
            </a:ext>
          </a:extLst>
        </xdr:cNvPr>
        <xdr:cNvSpPr/>
      </xdr:nvSpPr>
      <xdr:spPr>
        <a:xfrm>
          <a:off x="5602504" y="7957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249</xdr:row>
      <xdr:rowOff>155228</xdr:rowOff>
    </xdr:from>
    <xdr:to>
      <xdr:col>16</xdr:col>
      <xdr:colOff>78003</xdr:colOff>
      <xdr:row>261</xdr:row>
      <xdr:rowOff>19318</xdr:rowOff>
    </xdr:to>
    <xdr:cxnSp macro="">
      <xdr:nvCxnSpPr>
        <xdr:cNvPr id="148" name="Curved Connector 147">
          <a:extLst>
            <a:ext uri="{FF2B5EF4-FFF2-40B4-BE49-F238E27FC236}">
              <a16:creationId xmlns:a16="http://schemas.microsoft.com/office/drawing/2014/main" id="{33328A8E-C7D6-B14B-8224-D9A35B0AB4DD}"/>
            </a:ext>
          </a:extLst>
        </xdr:cNvPr>
        <xdr:cNvCxnSpPr>
          <a:stCxn id="147" idx="0"/>
          <a:endCxn id="146" idx="2"/>
        </xdr:cNvCxnSpPr>
      </xdr:nvCxnSpPr>
      <xdr:spPr>
        <a:xfrm rot="5400000" flipH="1" flipV="1">
          <a:off x="4086242" y="77687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249</xdr:row>
      <xdr:rowOff>19317</xdr:rowOff>
    </xdr:from>
    <xdr:to>
      <xdr:col>19</xdr:col>
      <xdr:colOff>319737</xdr:colOff>
      <xdr:row>249</xdr:row>
      <xdr:rowOff>291136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8325E486-FA43-C943-9767-6F9F707782E9}"/>
            </a:ext>
          </a:extLst>
        </xdr:cNvPr>
        <xdr:cNvSpPr/>
      </xdr:nvSpPr>
      <xdr:spPr>
        <a:xfrm>
          <a:off x="7075704" y="7591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261</xdr:row>
      <xdr:rowOff>19317</xdr:rowOff>
    </xdr:from>
    <xdr:to>
      <xdr:col>18</xdr:col>
      <xdr:colOff>319737</xdr:colOff>
      <xdr:row>261</xdr:row>
      <xdr:rowOff>291136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17D4D00A-0A12-DA46-BFEA-A90105475B67}"/>
            </a:ext>
          </a:extLst>
        </xdr:cNvPr>
        <xdr:cNvSpPr/>
      </xdr:nvSpPr>
      <xdr:spPr>
        <a:xfrm>
          <a:off x="6707404" y="7957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249</xdr:row>
      <xdr:rowOff>155228</xdr:rowOff>
    </xdr:from>
    <xdr:to>
      <xdr:col>19</xdr:col>
      <xdr:colOff>78003</xdr:colOff>
      <xdr:row>261</xdr:row>
      <xdr:rowOff>19318</xdr:rowOff>
    </xdr:to>
    <xdr:cxnSp macro="">
      <xdr:nvCxnSpPr>
        <xdr:cNvPr id="151" name="Curved Connector 150">
          <a:extLst>
            <a:ext uri="{FF2B5EF4-FFF2-40B4-BE49-F238E27FC236}">
              <a16:creationId xmlns:a16="http://schemas.microsoft.com/office/drawing/2014/main" id="{BE4BE0D0-9B34-484E-A906-2D2C37FAA3F1}"/>
            </a:ext>
          </a:extLst>
        </xdr:cNvPr>
        <xdr:cNvCxnSpPr>
          <a:stCxn id="150" idx="0"/>
          <a:endCxn id="149" idx="2"/>
        </xdr:cNvCxnSpPr>
      </xdr:nvCxnSpPr>
      <xdr:spPr>
        <a:xfrm rot="5400000" flipH="1" flipV="1">
          <a:off x="5191142" y="77687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249</xdr:row>
      <xdr:rowOff>19317</xdr:rowOff>
    </xdr:from>
    <xdr:to>
      <xdr:col>22</xdr:col>
      <xdr:colOff>319737</xdr:colOff>
      <xdr:row>249</xdr:row>
      <xdr:rowOff>291136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60D0C9C6-4BFA-3142-AB5C-AB2C4670DCCF}"/>
            </a:ext>
          </a:extLst>
        </xdr:cNvPr>
        <xdr:cNvSpPr/>
      </xdr:nvSpPr>
      <xdr:spPr>
        <a:xfrm>
          <a:off x="8180604" y="7591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261</xdr:row>
      <xdr:rowOff>19317</xdr:rowOff>
    </xdr:from>
    <xdr:to>
      <xdr:col>21</xdr:col>
      <xdr:colOff>319737</xdr:colOff>
      <xdr:row>261</xdr:row>
      <xdr:rowOff>291136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7B9BE025-CB98-6C48-9E38-C6144FA25879}"/>
            </a:ext>
          </a:extLst>
        </xdr:cNvPr>
        <xdr:cNvSpPr/>
      </xdr:nvSpPr>
      <xdr:spPr>
        <a:xfrm>
          <a:off x="7812304" y="7957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249</xdr:row>
      <xdr:rowOff>155228</xdr:rowOff>
    </xdr:from>
    <xdr:to>
      <xdr:col>22</xdr:col>
      <xdr:colOff>78003</xdr:colOff>
      <xdr:row>261</xdr:row>
      <xdr:rowOff>19318</xdr:rowOff>
    </xdr:to>
    <xdr:cxnSp macro="">
      <xdr:nvCxnSpPr>
        <xdr:cNvPr id="154" name="Curved Connector 153">
          <a:extLst>
            <a:ext uri="{FF2B5EF4-FFF2-40B4-BE49-F238E27FC236}">
              <a16:creationId xmlns:a16="http://schemas.microsoft.com/office/drawing/2014/main" id="{6B5BC6CD-4CF7-B244-857C-516996BE9424}"/>
            </a:ext>
          </a:extLst>
        </xdr:cNvPr>
        <xdr:cNvCxnSpPr>
          <a:stCxn id="153" idx="0"/>
          <a:endCxn id="152" idx="2"/>
        </xdr:cNvCxnSpPr>
      </xdr:nvCxnSpPr>
      <xdr:spPr>
        <a:xfrm rot="5400000" flipH="1" flipV="1">
          <a:off x="6296042" y="77687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78004</xdr:colOff>
      <xdr:row>274</xdr:row>
      <xdr:rowOff>19317</xdr:rowOff>
    </xdr:from>
    <xdr:to>
      <xdr:col>15</xdr:col>
      <xdr:colOff>319737</xdr:colOff>
      <xdr:row>274</xdr:row>
      <xdr:rowOff>291136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C1EE5CD9-D40A-8F40-A1E4-83004FA88236}"/>
            </a:ext>
          </a:extLst>
        </xdr:cNvPr>
        <xdr:cNvSpPr/>
      </xdr:nvSpPr>
      <xdr:spPr>
        <a:xfrm>
          <a:off x="5602504" y="8353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274</xdr:row>
      <xdr:rowOff>19317</xdr:rowOff>
    </xdr:from>
    <xdr:to>
      <xdr:col>18</xdr:col>
      <xdr:colOff>319737</xdr:colOff>
      <xdr:row>274</xdr:row>
      <xdr:rowOff>291136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A7D7A356-0FD1-C64E-ADF7-F396B29FAF11}"/>
            </a:ext>
          </a:extLst>
        </xdr:cNvPr>
        <xdr:cNvSpPr/>
      </xdr:nvSpPr>
      <xdr:spPr>
        <a:xfrm>
          <a:off x="6707404" y="8353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274</xdr:row>
      <xdr:rowOff>19317</xdr:rowOff>
    </xdr:from>
    <xdr:to>
      <xdr:col>21</xdr:col>
      <xdr:colOff>319737</xdr:colOff>
      <xdr:row>274</xdr:row>
      <xdr:rowOff>291136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63B39D90-FFBD-9644-A52B-97F8AE196C6E}"/>
            </a:ext>
          </a:extLst>
        </xdr:cNvPr>
        <xdr:cNvSpPr/>
      </xdr:nvSpPr>
      <xdr:spPr>
        <a:xfrm>
          <a:off x="7812304" y="83534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198871</xdr:colOff>
      <xdr:row>265</xdr:row>
      <xdr:rowOff>155228</xdr:rowOff>
    </xdr:from>
    <xdr:to>
      <xdr:col>16</xdr:col>
      <xdr:colOff>78004</xdr:colOff>
      <xdr:row>274</xdr:row>
      <xdr:rowOff>19318</xdr:rowOff>
    </xdr:to>
    <xdr:cxnSp macro="">
      <xdr:nvCxnSpPr>
        <xdr:cNvPr id="158" name="Curved Connector 157">
          <a:extLst>
            <a:ext uri="{FF2B5EF4-FFF2-40B4-BE49-F238E27FC236}">
              <a16:creationId xmlns:a16="http://schemas.microsoft.com/office/drawing/2014/main" id="{00E6FCF0-49D2-0F40-B08B-90A5A8899BAD}"/>
            </a:ext>
          </a:extLst>
        </xdr:cNvPr>
        <xdr:cNvCxnSpPr>
          <a:stCxn id="155" idx="0"/>
          <a:endCxn id="159" idx="2"/>
        </xdr:cNvCxnSpPr>
      </xdr:nvCxnSpPr>
      <xdr:spPr>
        <a:xfrm rot="5400000" flipH="1" flipV="1">
          <a:off x="4543443" y="82107156"/>
          <a:ext cx="26072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265</xdr:row>
      <xdr:rowOff>19317</xdr:rowOff>
    </xdr:from>
    <xdr:to>
      <xdr:col>16</xdr:col>
      <xdr:colOff>319737</xdr:colOff>
      <xdr:row>265</xdr:row>
      <xdr:rowOff>291136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97D43532-35E4-F74C-B179-9E636CFF7927}"/>
            </a:ext>
          </a:extLst>
        </xdr:cNvPr>
        <xdr:cNvSpPr/>
      </xdr:nvSpPr>
      <xdr:spPr>
        <a:xfrm>
          <a:off x="5970804" y="80791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265</xdr:row>
      <xdr:rowOff>19317</xdr:rowOff>
    </xdr:from>
    <xdr:to>
      <xdr:col>19</xdr:col>
      <xdr:colOff>319737</xdr:colOff>
      <xdr:row>265</xdr:row>
      <xdr:rowOff>291136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2108F263-385C-4142-AC4B-137F36644113}"/>
            </a:ext>
          </a:extLst>
        </xdr:cNvPr>
        <xdr:cNvSpPr/>
      </xdr:nvSpPr>
      <xdr:spPr>
        <a:xfrm>
          <a:off x="7075704" y="80791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265</xdr:row>
      <xdr:rowOff>19317</xdr:rowOff>
    </xdr:from>
    <xdr:to>
      <xdr:col>22</xdr:col>
      <xdr:colOff>319737</xdr:colOff>
      <xdr:row>265</xdr:row>
      <xdr:rowOff>291136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B899EB4F-F283-6A4E-829C-E93BD92A3546}"/>
            </a:ext>
          </a:extLst>
        </xdr:cNvPr>
        <xdr:cNvSpPr/>
      </xdr:nvSpPr>
      <xdr:spPr>
        <a:xfrm>
          <a:off x="8180604" y="80791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198871</xdr:colOff>
      <xdr:row>265</xdr:row>
      <xdr:rowOff>155228</xdr:rowOff>
    </xdr:from>
    <xdr:to>
      <xdr:col>19</xdr:col>
      <xdr:colOff>78004</xdr:colOff>
      <xdr:row>274</xdr:row>
      <xdr:rowOff>19318</xdr:rowOff>
    </xdr:to>
    <xdr:cxnSp macro="">
      <xdr:nvCxnSpPr>
        <xdr:cNvPr id="162" name="Curved Connector 161">
          <a:extLst>
            <a:ext uri="{FF2B5EF4-FFF2-40B4-BE49-F238E27FC236}">
              <a16:creationId xmlns:a16="http://schemas.microsoft.com/office/drawing/2014/main" id="{1D431137-A2C7-0241-870C-D824B67AA5AF}"/>
            </a:ext>
          </a:extLst>
        </xdr:cNvPr>
        <xdr:cNvCxnSpPr>
          <a:stCxn id="156" idx="0"/>
          <a:endCxn id="160" idx="2"/>
        </xdr:cNvCxnSpPr>
      </xdr:nvCxnSpPr>
      <xdr:spPr>
        <a:xfrm rot="5400000" flipH="1" flipV="1">
          <a:off x="5648343" y="82107156"/>
          <a:ext cx="26072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198871</xdr:colOff>
      <xdr:row>265</xdr:row>
      <xdr:rowOff>155228</xdr:rowOff>
    </xdr:from>
    <xdr:to>
      <xdr:col>22</xdr:col>
      <xdr:colOff>78004</xdr:colOff>
      <xdr:row>274</xdr:row>
      <xdr:rowOff>19318</xdr:rowOff>
    </xdr:to>
    <xdr:cxnSp macro="">
      <xdr:nvCxnSpPr>
        <xdr:cNvPr id="163" name="Curved Connector 162">
          <a:extLst>
            <a:ext uri="{FF2B5EF4-FFF2-40B4-BE49-F238E27FC236}">
              <a16:creationId xmlns:a16="http://schemas.microsoft.com/office/drawing/2014/main" id="{3674F6B6-77DF-B943-BB33-17FB26F045EA}"/>
            </a:ext>
          </a:extLst>
        </xdr:cNvPr>
        <xdr:cNvCxnSpPr>
          <a:stCxn id="157" idx="0"/>
          <a:endCxn id="161" idx="2"/>
        </xdr:cNvCxnSpPr>
      </xdr:nvCxnSpPr>
      <xdr:spPr>
        <a:xfrm rot="5400000" flipH="1" flipV="1">
          <a:off x="6753243" y="82107156"/>
          <a:ext cx="26072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293</xdr:row>
      <xdr:rowOff>19317</xdr:rowOff>
    </xdr:from>
    <xdr:to>
      <xdr:col>16</xdr:col>
      <xdr:colOff>319737</xdr:colOff>
      <xdr:row>293</xdr:row>
      <xdr:rowOff>291136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2C02049B-4680-E841-BE07-9B78D92CC240}"/>
            </a:ext>
          </a:extLst>
        </xdr:cNvPr>
        <xdr:cNvSpPr/>
      </xdr:nvSpPr>
      <xdr:spPr>
        <a:xfrm>
          <a:off x="5970804" y="8719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305</xdr:row>
      <xdr:rowOff>19317</xdr:rowOff>
    </xdr:from>
    <xdr:to>
      <xdr:col>15</xdr:col>
      <xdr:colOff>319737</xdr:colOff>
      <xdr:row>305</xdr:row>
      <xdr:rowOff>291136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EAA8FF70-3712-944C-9688-27031B832FB2}"/>
            </a:ext>
          </a:extLst>
        </xdr:cNvPr>
        <xdr:cNvSpPr/>
      </xdr:nvSpPr>
      <xdr:spPr>
        <a:xfrm>
          <a:off x="5602504" y="9084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293</xdr:row>
      <xdr:rowOff>155228</xdr:rowOff>
    </xdr:from>
    <xdr:to>
      <xdr:col>16</xdr:col>
      <xdr:colOff>78003</xdr:colOff>
      <xdr:row>305</xdr:row>
      <xdr:rowOff>19318</xdr:rowOff>
    </xdr:to>
    <xdr:cxnSp macro="">
      <xdr:nvCxnSpPr>
        <xdr:cNvPr id="166" name="Curved Connector 165">
          <a:extLst>
            <a:ext uri="{FF2B5EF4-FFF2-40B4-BE49-F238E27FC236}">
              <a16:creationId xmlns:a16="http://schemas.microsoft.com/office/drawing/2014/main" id="{A9707CED-3166-1A4D-8E18-A38B77AA8EC7}"/>
            </a:ext>
          </a:extLst>
        </xdr:cNvPr>
        <xdr:cNvCxnSpPr>
          <a:stCxn id="165" idx="0"/>
          <a:endCxn id="164" idx="2"/>
        </xdr:cNvCxnSpPr>
      </xdr:nvCxnSpPr>
      <xdr:spPr>
        <a:xfrm rot="5400000" flipH="1" flipV="1">
          <a:off x="4086242" y="8896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293</xdr:row>
      <xdr:rowOff>19317</xdr:rowOff>
    </xdr:from>
    <xdr:to>
      <xdr:col>19</xdr:col>
      <xdr:colOff>319737</xdr:colOff>
      <xdr:row>293</xdr:row>
      <xdr:rowOff>291136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5875AC79-800E-F441-AF89-0EC8644C7936}"/>
            </a:ext>
          </a:extLst>
        </xdr:cNvPr>
        <xdr:cNvSpPr/>
      </xdr:nvSpPr>
      <xdr:spPr>
        <a:xfrm>
          <a:off x="7075704" y="8719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305</xdr:row>
      <xdr:rowOff>19317</xdr:rowOff>
    </xdr:from>
    <xdr:to>
      <xdr:col>18</xdr:col>
      <xdr:colOff>319737</xdr:colOff>
      <xdr:row>305</xdr:row>
      <xdr:rowOff>291136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9532E70E-019E-F64B-B30E-349AD030F2A6}"/>
            </a:ext>
          </a:extLst>
        </xdr:cNvPr>
        <xdr:cNvSpPr/>
      </xdr:nvSpPr>
      <xdr:spPr>
        <a:xfrm>
          <a:off x="6707404" y="9084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293</xdr:row>
      <xdr:rowOff>155228</xdr:rowOff>
    </xdr:from>
    <xdr:to>
      <xdr:col>19</xdr:col>
      <xdr:colOff>78003</xdr:colOff>
      <xdr:row>305</xdr:row>
      <xdr:rowOff>19318</xdr:rowOff>
    </xdr:to>
    <xdr:cxnSp macro="">
      <xdr:nvCxnSpPr>
        <xdr:cNvPr id="169" name="Curved Connector 168">
          <a:extLst>
            <a:ext uri="{FF2B5EF4-FFF2-40B4-BE49-F238E27FC236}">
              <a16:creationId xmlns:a16="http://schemas.microsoft.com/office/drawing/2014/main" id="{81282F64-B3C2-2645-A00B-7F71038F60C3}"/>
            </a:ext>
          </a:extLst>
        </xdr:cNvPr>
        <xdr:cNvCxnSpPr>
          <a:stCxn id="168" idx="0"/>
          <a:endCxn id="167" idx="2"/>
        </xdr:cNvCxnSpPr>
      </xdr:nvCxnSpPr>
      <xdr:spPr>
        <a:xfrm rot="5400000" flipH="1" flipV="1">
          <a:off x="5191142" y="8896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293</xdr:row>
      <xdr:rowOff>19317</xdr:rowOff>
    </xdr:from>
    <xdr:to>
      <xdr:col>22</xdr:col>
      <xdr:colOff>319737</xdr:colOff>
      <xdr:row>293</xdr:row>
      <xdr:rowOff>291136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E07B9E59-4D4F-F341-B233-7AF85A962815}"/>
            </a:ext>
          </a:extLst>
        </xdr:cNvPr>
        <xdr:cNvSpPr/>
      </xdr:nvSpPr>
      <xdr:spPr>
        <a:xfrm>
          <a:off x="8180604" y="8719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305</xdr:row>
      <xdr:rowOff>19317</xdr:rowOff>
    </xdr:from>
    <xdr:to>
      <xdr:col>21</xdr:col>
      <xdr:colOff>319737</xdr:colOff>
      <xdr:row>305</xdr:row>
      <xdr:rowOff>291136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ABE6C846-73CA-DE49-AFF7-03678C6BDF84}"/>
            </a:ext>
          </a:extLst>
        </xdr:cNvPr>
        <xdr:cNvSpPr/>
      </xdr:nvSpPr>
      <xdr:spPr>
        <a:xfrm>
          <a:off x="7812304" y="90849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293</xdr:row>
      <xdr:rowOff>155228</xdr:rowOff>
    </xdr:from>
    <xdr:to>
      <xdr:col>22</xdr:col>
      <xdr:colOff>78003</xdr:colOff>
      <xdr:row>305</xdr:row>
      <xdr:rowOff>19318</xdr:rowOff>
    </xdr:to>
    <xdr:cxnSp macro="">
      <xdr:nvCxnSpPr>
        <xdr:cNvPr id="172" name="Curved Connector 171">
          <a:extLst>
            <a:ext uri="{FF2B5EF4-FFF2-40B4-BE49-F238E27FC236}">
              <a16:creationId xmlns:a16="http://schemas.microsoft.com/office/drawing/2014/main" id="{0598FEBB-9208-EA4A-A750-F0FE09BABBF3}"/>
            </a:ext>
          </a:extLst>
        </xdr:cNvPr>
        <xdr:cNvCxnSpPr>
          <a:stCxn id="171" idx="0"/>
          <a:endCxn id="170" idx="2"/>
        </xdr:cNvCxnSpPr>
      </xdr:nvCxnSpPr>
      <xdr:spPr>
        <a:xfrm rot="5400000" flipH="1" flipV="1">
          <a:off x="6296042" y="889651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290</xdr:row>
      <xdr:rowOff>19317</xdr:rowOff>
    </xdr:from>
    <xdr:to>
      <xdr:col>16</xdr:col>
      <xdr:colOff>319737</xdr:colOff>
      <xdr:row>290</xdr:row>
      <xdr:rowOff>291136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05B47DBD-5A2E-1B4C-B3A8-6A04714F2DCE}"/>
            </a:ext>
          </a:extLst>
        </xdr:cNvPr>
        <xdr:cNvSpPr/>
      </xdr:nvSpPr>
      <xdr:spPr>
        <a:xfrm>
          <a:off x="5970804" y="86277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290</xdr:row>
      <xdr:rowOff>19317</xdr:rowOff>
    </xdr:from>
    <xdr:to>
      <xdr:col>19</xdr:col>
      <xdr:colOff>319737</xdr:colOff>
      <xdr:row>290</xdr:row>
      <xdr:rowOff>291136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C00BB639-AB22-1548-91FB-7A06308A40C3}"/>
            </a:ext>
          </a:extLst>
        </xdr:cNvPr>
        <xdr:cNvSpPr/>
      </xdr:nvSpPr>
      <xdr:spPr>
        <a:xfrm>
          <a:off x="7075704" y="86277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290</xdr:row>
      <xdr:rowOff>19317</xdr:rowOff>
    </xdr:from>
    <xdr:to>
      <xdr:col>22</xdr:col>
      <xdr:colOff>319737</xdr:colOff>
      <xdr:row>290</xdr:row>
      <xdr:rowOff>291136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701CA3FC-ACAB-3D4F-8A5B-866BF5A5C249}"/>
            </a:ext>
          </a:extLst>
        </xdr:cNvPr>
        <xdr:cNvSpPr/>
      </xdr:nvSpPr>
      <xdr:spPr>
        <a:xfrm>
          <a:off x="8180604" y="86277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78004</xdr:colOff>
      <xdr:row>317</xdr:row>
      <xdr:rowOff>19317</xdr:rowOff>
    </xdr:from>
    <xdr:to>
      <xdr:col>13</xdr:col>
      <xdr:colOff>319737</xdr:colOff>
      <xdr:row>317</xdr:row>
      <xdr:rowOff>291136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26DAAC1-ED8D-AC48-8D67-C3708ED375AA}"/>
            </a:ext>
          </a:extLst>
        </xdr:cNvPr>
        <xdr:cNvSpPr/>
      </xdr:nvSpPr>
      <xdr:spPr>
        <a:xfrm>
          <a:off x="4865904" y="94507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78004</xdr:colOff>
      <xdr:row>317</xdr:row>
      <xdr:rowOff>19317</xdr:rowOff>
    </xdr:from>
    <xdr:to>
      <xdr:col>16</xdr:col>
      <xdr:colOff>319737</xdr:colOff>
      <xdr:row>317</xdr:row>
      <xdr:rowOff>291136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4D1ACE3B-1C35-D241-8CCF-15B61AF1DD15}"/>
            </a:ext>
          </a:extLst>
        </xdr:cNvPr>
        <xdr:cNvSpPr/>
      </xdr:nvSpPr>
      <xdr:spPr>
        <a:xfrm>
          <a:off x="5970804" y="94507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317</xdr:row>
      <xdr:rowOff>19317</xdr:rowOff>
    </xdr:from>
    <xdr:to>
      <xdr:col>19</xdr:col>
      <xdr:colOff>319737</xdr:colOff>
      <xdr:row>317</xdr:row>
      <xdr:rowOff>291136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F49732C4-AAB1-1249-A207-F32448B34483}"/>
            </a:ext>
          </a:extLst>
        </xdr:cNvPr>
        <xdr:cNvSpPr/>
      </xdr:nvSpPr>
      <xdr:spPr>
        <a:xfrm>
          <a:off x="7075704" y="94507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317</xdr:row>
      <xdr:rowOff>19317</xdr:rowOff>
    </xdr:from>
    <xdr:to>
      <xdr:col>22</xdr:col>
      <xdr:colOff>319737</xdr:colOff>
      <xdr:row>317</xdr:row>
      <xdr:rowOff>291136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50B9A52D-B8A9-D04E-9052-DB68503304DB}"/>
            </a:ext>
          </a:extLst>
        </xdr:cNvPr>
        <xdr:cNvSpPr/>
      </xdr:nvSpPr>
      <xdr:spPr>
        <a:xfrm>
          <a:off x="8180604" y="94507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198871</xdr:colOff>
      <xdr:row>290</xdr:row>
      <xdr:rowOff>19317</xdr:rowOff>
    </xdr:from>
    <xdr:to>
      <xdr:col>16</xdr:col>
      <xdr:colOff>198871</xdr:colOff>
      <xdr:row>317</xdr:row>
      <xdr:rowOff>19317</xdr:rowOff>
    </xdr:to>
    <xdr:cxnSp macro="">
      <xdr:nvCxnSpPr>
        <xdr:cNvPr id="180" name="Curved Connector 179">
          <a:extLst>
            <a:ext uri="{FF2B5EF4-FFF2-40B4-BE49-F238E27FC236}">
              <a16:creationId xmlns:a16="http://schemas.microsoft.com/office/drawing/2014/main" id="{4CF78C15-1C43-9E45-84E4-1860BFA4AFC5}"/>
            </a:ext>
          </a:extLst>
        </xdr:cNvPr>
        <xdr:cNvCxnSpPr>
          <a:stCxn id="176" idx="0"/>
          <a:endCxn id="173" idx="0"/>
        </xdr:cNvCxnSpPr>
      </xdr:nvCxnSpPr>
      <xdr:spPr>
        <a:xfrm rot="5400000" flipH="1" flipV="1">
          <a:off x="1424421" y="89840067"/>
          <a:ext cx="8229600" cy="1104900"/>
        </a:xfrm>
        <a:prstGeom prst="curvedConnector3">
          <a:avLst>
            <a:gd name="adj1" fmla="val 102730"/>
          </a:avLst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198871</xdr:colOff>
      <xdr:row>290</xdr:row>
      <xdr:rowOff>19317</xdr:rowOff>
    </xdr:from>
    <xdr:to>
      <xdr:col>19</xdr:col>
      <xdr:colOff>198871</xdr:colOff>
      <xdr:row>317</xdr:row>
      <xdr:rowOff>19317</xdr:rowOff>
    </xdr:to>
    <xdr:cxnSp macro="">
      <xdr:nvCxnSpPr>
        <xdr:cNvPr id="181" name="Curved Connector 180">
          <a:extLst>
            <a:ext uri="{FF2B5EF4-FFF2-40B4-BE49-F238E27FC236}">
              <a16:creationId xmlns:a16="http://schemas.microsoft.com/office/drawing/2014/main" id="{5F2B365C-811F-6345-9341-3BF0C84E18E0}"/>
            </a:ext>
          </a:extLst>
        </xdr:cNvPr>
        <xdr:cNvCxnSpPr>
          <a:stCxn id="177" idx="0"/>
          <a:endCxn id="174" idx="0"/>
        </xdr:cNvCxnSpPr>
      </xdr:nvCxnSpPr>
      <xdr:spPr>
        <a:xfrm rot="5400000" flipH="1" flipV="1">
          <a:off x="2529321" y="89840067"/>
          <a:ext cx="8229600" cy="1104900"/>
        </a:xfrm>
        <a:prstGeom prst="curvedConnector3">
          <a:avLst>
            <a:gd name="adj1" fmla="val 102730"/>
          </a:avLst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198871</xdr:colOff>
      <xdr:row>290</xdr:row>
      <xdr:rowOff>19317</xdr:rowOff>
    </xdr:from>
    <xdr:to>
      <xdr:col>22</xdr:col>
      <xdr:colOff>198871</xdr:colOff>
      <xdr:row>317</xdr:row>
      <xdr:rowOff>19317</xdr:rowOff>
    </xdr:to>
    <xdr:cxnSp macro="">
      <xdr:nvCxnSpPr>
        <xdr:cNvPr id="182" name="Curved Connector 181">
          <a:extLst>
            <a:ext uri="{FF2B5EF4-FFF2-40B4-BE49-F238E27FC236}">
              <a16:creationId xmlns:a16="http://schemas.microsoft.com/office/drawing/2014/main" id="{1185B3A5-38EC-004B-BA87-9FA2B765AC91}"/>
            </a:ext>
          </a:extLst>
        </xdr:cNvPr>
        <xdr:cNvCxnSpPr>
          <a:stCxn id="178" idx="0"/>
          <a:endCxn id="175" idx="0"/>
        </xdr:cNvCxnSpPr>
      </xdr:nvCxnSpPr>
      <xdr:spPr>
        <a:xfrm rot="5400000" flipH="1" flipV="1">
          <a:off x="3634221" y="89840067"/>
          <a:ext cx="8229600" cy="1104900"/>
        </a:xfrm>
        <a:prstGeom prst="curvedConnector3">
          <a:avLst>
            <a:gd name="adj1" fmla="val 102730"/>
          </a:avLst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78004</xdr:colOff>
      <xdr:row>59</xdr:row>
      <xdr:rowOff>19317</xdr:rowOff>
    </xdr:from>
    <xdr:to>
      <xdr:col>30</xdr:col>
      <xdr:colOff>319737</xdr:colOff>
      <xdr:row>59</xdr:row>
      <xdr:rowOff>291136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1901287-2683-9F41-8221-C7D5007613DB}"/>
            </a:ext>
          </a:extLst>
        </xdr:cNvPr>
        <xdr:cNvSpPr/>
      </xdr:nvSpPr>
      <xdr:spPr>
        <a:xfrm>
          <a:off x="111270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72</xdr:row>
      <xdr:rowOff>19317</xdr:rowOff>
    </xdr:from>
    <xdr:to>
      <xdr:col>30</xdr:col>
      <xdr:colOff>319737</xdr:colOff>
      <xdr:row>72</xdr:row>
      <xdr:rowOff>291136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579289-065A-6144-84AD-1A2EC2632976}"/>
            </a:ext>
          </a:extLst>
        </xdr:cNvPr>
        <xdr:cNvSpPr/>
      </xdr:nvSpPr>
      <xdr:spPr>
        <a:xfrm>
          <a:off x="111270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78004</xdr:colOff>
      <xdr:row>72</xdr:row>
      <xdr:rowOff>19317</xdr:rowOff>
    </xdr:from>
    <xdr:to>
      <xdr:col>28</xdr:col>
      <xdr:colOff>319737</xdr:colOff>
      <xdr:row>72</xdr:row>
      <xdr:rowOff>291136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7709960B-65EF-2B4D-AA44-5F2B0C6BCB4E}"/>
            </a:ext>
          </a:extLst>
        </xdr:cNvPr>
        <xdr:cNvSpPr/>
      </xdr:nvSpPr>
      <xdr:spPr>
        <a:xfrm>
          <a:off x="103904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72</xdr:row>
      <xdr:rowOff>19317</xdr:rowOff>
    </xdr:from>
    <xdr:to>
      <xdr:col>33</xdr:col>
      <xdr:colOff>319737</xdr:colOff>
      <xdr:row>72</xdr:row>
      <xdr:rowOff>291136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11B7D900-1328-5E4C-AB4A-9D48A9C805D5}"/>
            </a:ext>
          </a:extLst>
        </xdr:cNvPr>
        <xdr:cNvSpPr/>
      </xdr:nvSpPr>
      <xdr:spPr>
        <a:xfrm>
          <a:off x="122319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59</xdr:row>
      <xdr:rowOff>19317</xdr:rowOff>
    </xdr:from>
    <xdr:to>
      <xdr:col>33</xdr:col>
      <xdr:colOff>319737</xdr:colOff>
      <xdr:row>59</xdr:row>
      <xdr:rowOff>291136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EA738797-CD36-3D49-AB23-89E2C1F4FA4A}"/>
            </a:ext>
          </a:extLst>
        </xdr:cNvPr>
        <xdr:cNvSpPr/>
      </xdr:nvSpPr>
      <xdr:spPr>
        <a:xfrm>
          <a:off x="122319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81</xdr:row>
      <xdr:rowOff>19317</xdr:rowOff>
    </xdr:from>
    <xdr:to>
      <xdr:col>30</xdr:col>
      <xdr:colOff>319737</xdr:colOff>
      <xdr:row>81</xdr:row>
      <xdr:rowOff>291136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87B16622-1A62-1044-8CFB-E9ACC1BBCED6}"/>
            </a:ext>
          </a:extLst>
        </xdr:cNvPr>
        <xdr:cNvSpPr/>
      </xdr:nvSpPr>
      <xdr:spPr>
        <a:xfrm>
          <a:off x="111270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81</xdr:row>
      <xdr:rowOff>19317</xdr:rowOff>
    </xdr:from>
    <xdr:to>
      <xdr:col>33</xdr:col>
      <xdr:colOff>319737</xdr:colOff>
      <xdr:row>81</xdr:row>
      <xdr:rowOff>291136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26DAA869-007A-3E4F-82B8-72BE57E4C02A}"/>
            </a:ext>
          </a:extLst>
        </xdr:cNvPr>
        <xdr:cNvSpPr/>
      </xdr:nvSpPr>
      <xdr:spPr>
        <a:xfrm>
          <a:off x="122319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198871</xdr:colOff>
      <xdr:row>59</xdr:row>
      <xdr:rowOff>291136</xdr:rowOff>
    </xdr:from>
    <xdr:to>
      <xdr:col>30</xdr:col>
      <xdr:colOff>198871</xdr:colOff>
      <xdr:row>72</xdr:row>
      <xdr:rowOff>19317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E4E03D1-3195-2742-9BDF-3D719F98B834}"/>
            </a:ext>
          </a:extLst>
        </xdr:cNvPr>
        <xdr:cNvCxnSpPr>
          <a:stCxn id="183" idx="4"/>
          <a:endCxn id="184" idx="0"/>
        </xdr:cNvCxnSpPr>
      </xdr:nvCxnSpPr>
      <xdr:spPr>
        <a:xfrm>
          <a:off x="112478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72</xdr:row>
      <xdr:rowOff>291136</xdr:rowOff>
    </xdr:from>
    <xdr:to>
      <xdr:col>30</xdr:col>
      <xdr:colOff>198871</xdr:colOff>
      <xdr:row>81</xdr:row>
      <xdr:rowOff>19317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554938EE-58DA-8249-BAA9-B51E8217A4AC}"/>
            </a:ext>
          </a:extLst>
        </xdr:cNvPr>
        <xdr:cNvCxnSpPr>
          <a:stCxn id="184" idx="4"/>
          <a:endCxn id="188" idx="0"/>
        </xdr:cNvCxnSpPr>
      </xdr:nvCxnSpPr>
      <xdr:spPr>
        <a:xfrm>
          <a:off x="112478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319737</xdr:colOff>
      <xdr:row>72</xdr:row>
      <xdr:rowOff>155227</xdr:rowOff>
    </xdr:from>
    <xdr:to>
      <xdr:col>30</xdr:col>
      <xdr:colOff>78004</xdr:colOff>
      <xdr:row>72</xdr:row>
      <xdr:rowOff>155227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8D87C53D-ECCF-5E4F-B588-B30EA34AE088}"/>
            </a:ext>
          </a:extLst>
        </xdr:cNvPr>
        <xdr:cNvCxnSpPr>
          <a:stCxn id="185" idx="6"/>
          <a:endCxn id="184" idx="2"/>
        </xdr:cNvCxnSpPr>
      </xdr:nvCxnSpPr>
      <xdr:spPr>
        <a:xfrm>
          <a:off x="10632137" y="22100827"/>
          <a:ext cx="4948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319737</xdr:colOff>
      <xdr:row>72</xdr:row>
      <xdr:rowOff>155227</xdr:rowOff>
    </xdr:from>
    <xdr:to>
      <xdr:col>33</xdr:col>
      <xdr:colOff>78004</xdr:colOff>
      <xdr:row>72</xdr:row>
      <xdr:rowOff>155227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A1CB785A-91C5-144D-BC36-35BC08777433}"/>
            </a:ext>
          </a:extLst>
        </xdr:cNvPr>
        <xdr:cNvCxnSpPr>
          <a:stCxn id="184" idx="6"/>
          <a:endCxn id="186" idx="2"/>
        </xdr:cNvCxnSpPr>
      </xdr:nvCxnSpPr>
      <xdr:spPr>
        <a:xfrm>
          <a:off x="113687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59</xdr:row>
      <xdr:rowOff>291136</xdr:rowOff>
    </xdr:from>
    <xdr:to>
      <xdr:col>33</xdr:col>
      <xdr:colOff>198871</xdr:colOff>
      <xdr:row>72</xdr:row>
      <xdr:rowOff>19317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41EB6689-9A9D-1545-9A49-14B098A99744}"/>
            </a:ext>
          </a:extLst>
        </xdr:cNvPr>
        <xdr:cNvCxnSpPr>
          <a:stCxn id="187" idx="4"/>
          <a:endCxn id="186" idx="0"/>
        </xdr:cNvCxnSpPr>
      </xdr:nvCxnSpPr>
      <xdr:spPr>
        <a:xfrm>
          <a:off x="123527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72</xdr:row>
      <xdr:rowOff>291136</xdr:rowOff>
    </xdr:from>
    <xdr:to>
      <xdr:col>33</xdr:col>
      <xdr:colOff>198871</xdr:colOff>
      <xdr:row>81</xdr:row>
      <xdr:rowOff>19317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E1D8034C-737D-694B-A391-A4A6F71888B8}"/>
            </a:ext>
          </a:extLst>
        </xdr:cNvPr>
        <xdr:cNvCxnSpPr>
          <a:stCxn id="186" idx="4"/>
          <a:endCxn id="189" idx="0"/>
        </xdr:cNvCxnSpPr>
      </xdr:nvCxnSpPr>
      <xdr:spPr>
        <a:xfrm>
          <a:off x="123527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72</xdr:row>
      <xdr:rowOff>19317</xdr:rowOff>
    </xdr:from>
    <xdr:to>
      <xdr:col>36</xdr:col>
      <xdr:colOff>319737</xdr:colOff>
      <xdr:row>72</xdr:row>
      <xdr:rowOff>291136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DED8ABC7-EFE5-A64B-B848-00DBA88C72D2}"/>
            </a:ext>
          </a:extLst>
        </xdr:cNvPr>
        <xdr:cNvSpPr/>
      </xdr:nvSpPr>
      <xdr:spPr>
        <a:xfrm>
          <a:off x="133368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59</xdr:row>
      <xdr:rowOff>19317</xdr:rowOff>
    </xdr:from>
    <xdr:to>
      <xdr:col>36</xdr:col>
      <xdr:colOff>319737</xdr:colOff>
      <xdr:row>59</xdr:row>
      <xdr:rowOff>291136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65D961DD-3598-7D40-87F8-2B2554B1EA0A}"/>
            </a:ext>
          </a:extLst>
        </xdr:cNvPr>
        <xdr:cNvSpPr/>
      </xdr:nvSpPr>
      <xdr:spPr>
        <a:xfrm>
          <a:off x="133368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81</xdr:row>
      <xdr:rowOff>19317</xdr:rowOff>
    </xdr:from>
    <xdr:to>
      <xdr:col>36</xdr:col>
      <xdr:colOff>319737</xdr:colOff>
      <xdr:row>81</xdr:row>
      <xdr:rowOff>291136</xdr:rowOff>
    </xdr:to>
    <xdr:sp macro="" textlink="">
      <xdr:nvSpPr>
        <xdr:cNvPr id="198" name="Oval 197">
          <a:extLst>
            <a:ext uri="{FF2B5EF4-FFF2-40B4-BE49-F238E27FC236}">
              <a16:creationId xmlns:a16="http://schemas.microsoft.com/office/drawing/2014/main" id="{A63460B3-3B57-6C46-BB40-93D58179414B}"/>
            </a:ext>
          </a:extLst>
        </xdr:cNvPr>
        <xdr:cNvSpPr/>
      </xdr:nvSpPr>
      <xdr:spPr>
        <a:xfrm>
          <a:off x="133368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319737</xdr:colOff>
      <xdr:row>72</xdr:row>
      <xdr:rowOff>155227</xdr:rowOff>
    </xdr:from>
    <xdr:to>
      <xdr:col>36</xdr:col>
      <xdr:colOff>78004</xdr:colOff>
      <xdr:row>72</xdr:row>
      <xdr:rowOff>155227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9726FAD-C2D3-A34A-B7D1-451364383AC9}"/>
            </a:ext>
          </a:extLst>
        </xdr:cNvPr>
        <xdr:cNvCxnSpPr>
          <a:endCxn id="196" idx="2"/>
        </xdr:cNvCxnSpPr>
      </xdr:nvCxnSpPr>
      <xdr:spPr>
        <a:xfrm>
          <a:off x="124736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59</xdr:row>
      <xdr:rowOff>291136</xdr:rowOff>
    </xdr:from>
    <xdr:to>
      <xdr:col>36</xdr:col>
      <xdr:colOff>198871</xdr:colOff>
      <xdr:row>72</xdr:row>
      <xdr:rowOff>19317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7BA151D1-C8DE-514F-990E-872CC6172E4A}"/>
            </a:ext>
          </a:extLst>
        </xdr:cNvPr>
        <xdr:cNvCxnSpPr>
          <a:stCxn id="197" idx="4"/>
          <a:endCxn id="196" idx="0"/>
        </xdr:cNvCxnSpPr>
      </xdr:nvCxnSpPr>
      <xdr:spPr>
        <a:xfrm>
          <a:off x="134576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72</xdr:row>
      <xdr:rowOff>291136</xdr:rowOff>
    </xdr:from>
    <xdr:to>
      <xdr:col>36</xdr:col>
      <xdr:colOff>198871</xdr:colOff>
      <xdr:row>81</xdr:row>
      <xdr:rowOff>19317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0E604EE0-75BD-2049-AE16-D152B7BB6DE2}"/>
            </a:ext>
          </a:extLst>
        </xdr:cNvPr>
        <xdr:cNvCxnSpPr>
          <a:stCxn id="196" idx="4"/>
          <a:endCxn id="198" idx="0"/>
        </xdr:cNvCxnSpPr>
      </xdr:nvCxnSpPr>
      <xdr:spPr>
        <a:xfrm>
          <a:off x="134576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72</xdr:row>
      <xdr:rowOff>19317</xdr:rowOff>
    </xdr:from>
    <xdr:to>
      <xdr:col>39</xdr:col>
      <xdr:colOff>319737</xdr:colOff>
      <xdr:row>72</xdr:row>
      <xdr:rowOff>291136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D14F10B0-5B15-6D43-B194-5971F820FF81}"/>
            </a:ext>
          </a:extLst>
        </xdr:cNvPr>
        <xdr:cNvSpPr/>
      </xdr:nvSpPr>
      <xdr:spPr>
        <a:xfrm>
          <a:off x="144417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59</xdr:row>
      <xdr:rowOff>19317</xdr:rowOff>
    </xdr:from>
    <xdr:to>
      <xdr:col>39</xdr:col>
      <xdr:colOff>319737</xdr:colOff>
      <xdr:row>59</xdr:row>
      <xdr:rowOff>291136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55889BA7-FF0F-DD42-A073-1D7A113FE216}"/>
            </a:ext>
          </a:extLst>
        </xdr:cNvPr>
        <xdr:cNvSpPr/>
      </xdr:nvSpPr>
      <xdr:spPr>
        <a:xfrm>
          <a:off x="144417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81</xdr:row>
      <xdr:rowOff>19317</xdr:rowOff>
    </xdr:from>
    <xdr:to>
      <xdr:col>39</xdr:col>
      <xdr:colOff>319737</xdr:colOff>
      <xdr:row>81</xdr:row>
      <xdr:rowOff>291136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19FA42AF-0B17-B840-BB51-236753E16ED0}"/>
            </a:ext>
          </a:extLst>
        </xdr:cNvPr>
        <xdr:cNvSpPr/>
      </xdr:nvSpPr>
      <xdr:spPr>
        <a:xfrm>
          <a:off x="144417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319737</xdr:colOff>
      <xdr:row>72</xdr:row>
      <xdr:rowOff>155227</xdr:rowOff>
    </xdr:from>
    <xdr:to>
      <xdr:col>39</xdr:col>
      <xdr:colOff>78004</xdr:colOff>
      <xdr:row>72</xdr:row>
      <xdr:rowOff>155227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8D9B851F-A8D2-C04E-985E-CC2BDD146156}"/>
            </a:ext>
          </a:extLst>
        </xdr:cNvPr>
        <xdr:cNvCxnSpPr>
          <a:endCxn id="202" idx="2"/>
        </xdr:cNvCxnSpPr>
      </xdr:nvCxnSpPr>
      <xdr:spPr>
        <a:xfrm>
          <a:off x="135785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59</xdr:row>
      <xdr:rowOff>291136</xdr:rowOff>
    </xdr:from>
    <xdr:to>
      <xdr:col>39</xdr:col>
      <xdr:colOff>198871</xdr:colOff>
      <xdr:row>72</xdr:row>
      <xdr:rowOff>19317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49B48E4D-8A39-9541-80D1-1B3CB8135D99}"/>
            </a:ext>
          </a:extLst>
        </xdr:cNvPr>
        <xdr:cNvCxnSpPr>
          <a:stCxn id="203" idx="4"/>
          <a:endCxn id="202" idx="0"/>
        </xdr:cNvCxnSpPr>
      </xdr:nvCxnSpPr>
      <xdr:spPr>
        <a:xfrm>
          <a:off x="145625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72</xdr:row>
      <xdr:rowOff>291136</xdr:rowOff>
    </xdr:from>
    <xdr:to>
      <xdr:col>39</xdr:col>
      <xdr:colOff>198871</xdr:colOff>
      <xdr:row>81</xdr:row>
      <xdr:rowOff>19317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56D7DAD-97AF-F040-ABAB-BC96872800FA}"/>
            </a:ext>
          </a:extLst>
        </xdr:cNvPr>
        <xdr:cNvCxnSpPr>
          <a:stCxn id="202" idx="4"/>
          <a:endCxn id="204" idx="0"/>
        </xdr:cNvCxnSpPr>
      </xdr:nvCxnSpPr>
      <xdr:spPr>
        <a:xfrm>
          <a:off x="145625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78004</xdr:colOff>
      <xdr:row>16</xdr:row>
      <xdr:rowOff>19317</xdr:rowOff>
    </xdr:from>
    <xdr:to>
      <xdr:col>5</xdr:col>
      <xdr:colOff>319737</xdr:colOff>
      <xdr:row>16</xdr:row>
      <xdr:rowOff>291136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A9FC9052-7995-F84E-B8D1-054F8D4B33BD}"/>
            </a:ext>
          </a:extLst>
        </xdr:cNvPr>
        <xdr:cNvSpPr/>
      </xdr:nvSpPr>
      <xdr:spPr>
        <a:xfrm>
          <a:off x="1919504" y="4896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7</xdr:row>
      <xdr:rowOff>19317</xdr:rowOff>
    </xdr:from>
    <xdr:to>
      <xdr:col>5</xdr:col>
      <xdr:colOff>319737</xdr:colOff>
      <xdr:row>7</xdr:row>
      <xdr:rowOff>291136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22218E83-6C7B-8E43-9153-7972C1CAF64E}"/>
            </a:ext>
          </a:extLst>
        </xdr:cNvPr>
        <xdr:cNvSpPr/>
      </xdr:nvSpPr>
      <xdr:spPr>
        <a:xfrm>
          <a:off x="1919504" y="215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19</xdr:row>
      <xdr:rowOff>19317</xdr:rowOff>
    </xdr:from>
    <xdr:to>
      <xdr:col>3</xdr:col>
      <xdr:colOff>319737</xdr:colOff>
      <xdr:row>19</xdr:row>
      <xdr:rowOff>291136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5B6BDBF3-1EEC-414D-B7DE-DC2A9693ED75}"/>
            </a:ext>
          </a:extLst>
        </xdr:cNvPr>
        <xdr:cNvSpPr/>
      </xdr:nvSpPr>
      <xdr:spPr>
        <a:xfrm>
          <a:off x="1182904" y="581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78004</xdr:colOff>
      <xdr:row>7</xdr:row>
      <xdr:rowOff>19317</xdr:rowOff>
    </xdr:from>
    <xdr:to>
      <xdr:col>8</xdr:col>
      <xdr:colOff>319737</xdr:colOff>
      <xdr:row>7</xdr:row>
      <xdr:rowOff>291136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AA5DF26F-4761-FA4F-90C3-65B5DA6C506F}"/>
            </a:ext>
          </a:extLst>
        </xdr:cNvPr>
        <xdr:cNvSpPr/>
      </xdr:nvSpPr>
      <xdr:spPr>
        <a:xfrm>
          <a:off x="3024404" y="215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78004</xdr:colOff>
      <xdr:row>16</xdr:row>
      <xdr:rowOff>19317</xdr:rowOff>
    </xdr:from>
    <xdr:to>
      <xdr:col>8</xdr:col>
      <xdr:colOff>319737</xdr:colOff>
      <xdr:row>16</xdr:row>
      <xdr:rowOff>291136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7621513A-3138-BA46-B675-2F0C3C536785}"/>
            </a:ext>
          </a:extLst>
        </xdr:cNvPr>
        <xdr:cNvSpPr/>
      </xdr:nvSpPr>
      <xdr:spPr>
        <a:xfrm>
          <a:off x="3024404" y="4896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22</xdr:row>
      <xdr:rowOff>19317</xdr:rowOff>
    </xdr:from>
    <xdr:to>
      <xdr:col>5</xdr:col>
      <xdr:colOff>319737</xdr:colOff>
      <xdr:row>22</xdr:row>
      <xdr:rowOff>291136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4E2E743F-0B02-CD43-A902-EC9B8F523BD0}"/>
            </a:ext>
          </a:extLst>
        </xdr:cNvPr>
        <xdr:cNvSpPr/>
      </xdr:nvSpPr>
      <xdr:spPr>
        <a:xfrm>
          <a:off x="1919504" y="6724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78004</xdr:colOff>
      <xdr:row>22</xdr:row>
      <xdr:rowOff>19317</xdr:rowOff>
    </xdr:from>
    <xdr:to>
      <xdr:col>8</xdr:col>
      <xdr:colOff>319737</xdr:colOff>
      <xdr:row>22</xdr:row>
      <xdr:rowOff>291136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A2181067-1705-DA4A-843D-80BD6DB14370}"/>
            </a:ext>
          </a:extLst>
        </xdr:cNvPr>
        <xdr:cNvSpPr/>
      </xdr:nvSpPr>
      <xdr:spPr>
        <a:xfrm>
          <a:off x="3024404" y="6724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78004</xdr:colOff>
      <xdr:row>7</xdr:row>
      <xdr:rowOff>19317</xdr:rowOff>
    </xdr:from>
    <xdr:to>
      <xdr:col>11</xdr:col>
      <xdr:colOff>319737</xdr:colOff>
      <xdr:row>7</xdr:row>
      <xdr:rowOff>291136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25BC5191-73A8-2F46-B65E-BABFD414CC19}"/>
            </a:ext>
          </a:extLst>
        </xdr:cNvPr>
        <xdr:cNvSpPr/>
      </xdr:nvSpPr>
      <xdr:spPr>
        <a:xfrm>
          <a:off x="4129304" y="215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78004</xdr:colOff>
      <xdr:row>16</xdr:row>
      <xdr:rowOff>19317</xdr:rowOff>
    </xdr:from>
    <xdr:to>
      <xdr:col>11</xdr:col>
      <xdr:colOff>319737</xdr:colOff>
      <xdr:row>16</xdr:row>
      <xdr:rowOff>291136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6635D773-DD28-8449-8ACF-120910FD47C1}"/>
            </a:ext>
          </a:extLst>
        </xdr:cNvPr>
        <xdr:cNvSpPr/>
      </xdr:nvSpPr>
      <xdr:spPr>
        <a:xfrm>
          <a:off x="4129304" y="4896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78004</xdr:colOff>
      <xdr:row>22</xdr:row>
      <xdr:rowOff>19317</xdr:rowOff>
    </xdr:from>
    <xdr:to>
      <xdr:col>11</xdr:col>
      <xdr:colOff>319737</xdr:colOff>
      <xdr:row>22</xdr:row>
      <xdr:rowOff>291136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5817AE9A-ABAD-C94C-B7DC-A4E4708E07C6}"/>
            </a:ext>
          </a:extLst>
        </xdr:cNvPr>
        <xdr:cNvSpPr/>
      </xdr:nvSpPr>
      <xdr:spPr>
        <a:xfrm>
          <a:off x="4129304" y="6724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78004</xdr:colOff>
      <xdr:row>7</xdr:row>
      <xdr:rowOff>19317</xdr:rowOff>
    </xdr:from>
    <xdr:to>
      <xdr:col>14</xdr:col>
      <xdr:colOff>319737</xdr:colOff>
      <xdr:row>7</xdr:row>
      <xdr:rowOff>291136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F2FD158E-D179-B14F-BCDD-0B02FC5BA6DC}"/>
            </a:ext>
          </a:extLst>
        </xdr:cNvPr>
        <xdr:cNvSpPr/>
      </xdr:nvSpPr>
      <xdr:spPr>
        <a:xfrm>
          <a:off x="5234204" y="215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78004</xdr:colOff>
      <xdr:row>16</xdr:row>
      <xdr:rowOff>19317</xdr:rowOff>
    </xdr:from>
    <xdr:to>
      <xdr:col>14</xdr:col>
      <xdr:colOff>319737</xdr:colOff>
      <xdr:row>16</xdr:row>
      <xdr:rowOff>291136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9525467-3458-E345-A082-6B55AC36FCCD}"/>
            </a:ext>
          </a:extLst>
        </xdr:cNvPr>
        <xdr:cNvSpPr/>
      </xdr:nvSpPr>
      <xdr:spPr>
        <a:xfrm>
          <a:off x="5234204" y="4896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78004</xdr:colOff>
      <xdr:row>22</xdr:row>
      <xdr:rowOff>19317</xdr:rowOff>
    </xdr:from>
    <xdr:to>
      <xdr:col>14</xdr:col>
      <xdr:colOff>319737</xdr:colOff>
      <xdr:row>22</xdr:row>
      <xdr:rowOff>291136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57446162-2754-914F-BC0E-103153A815FB}"/>
            </a:ext>
          </a:extLst>
        </xdr:cNvPr>
        <xdr:cNvSpPr/>
      </xdr:nvSpPr>
      <xdr:spPr>
        <a:xfrm>
          <a:off x="5234204" y="6724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4</xdr:row>
      <xdr:rowOff>19317</xdr:rowOff>
    </xdr:from>
    <xdr:to>
      <xdr:col>5</xdr:col>
      <xdr:colOff>319737</xdr:colOff>
      <xdr:row>4</xdr:row>
      <xdr:rowOff>291136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603B5B70-DBD5-EA46-8DA8-91E463E49833}"/>
            </a:ext>
          </a:extLst>
        </xdr:cNvPr>
        <xdr:cNvSpPr/>
      </xdr:nvSpPr>
      <xdr:spPr>
        <a:xfrm>
          <a:off x="1919504" y="1238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78004</xdr:colOff>
      <xdr:row>4</xdr:row>
      <xdr:rowOff>19317</xdr:rowOff>
    </xdr:from>
    <xdr:to>
      <xdr:col>8</xdr:col>
      <xdr:colOff>319737</xdr:colOff>
      <xdr:row>4</xdr:row>
      <xdr:rowOff>291136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22E83876-90BF-D845-83E9-ACF3330BD918}"/>
            </a:ext>
          </a:extLst>
        </xdr:cNvPr>
        <xdr:cNvSpPr/>
      </xdr:nvSpPr>
      <xdr:spPr>
        <a:xfrm>
          <a:off x="3024404" y="1238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78004</xdr:colOff>
      <xdr:row>4</xdr:row>
      <xdr:rowOff>19317</xdr:rowOff>
    </xdr:from>
    <xdr:to>
      <xdr:col>11</xdr:col>
      <xdr:colOff>319737</xdr:colOff>
      <xdr:row>4</xdr:row>
      <xdr:rowOff>291136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E1C05D38-B23D-214C-B03C-33B10A791610}"/>
            </a:ext>
          </a:extLst>
        </xdr:cNvPr>
        <xdr:cNvSpPr/>
      </xdr:nvSpPr>
      <xdr:spPr>
        <a:xfrm>
          <a:off x="4129304" y="1238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78004</xdr:colOff>
      <xdr:row>4</xdr:row>
      <xdr:rowOff>19317</xdr:rowOff>
    </xdr:from>
    <xdr:to>
      <xdr:col>14</xdr:col>
      <xdr:colOff>319737</xdr:colOff>
      <xdr:row>4</xdr:row>
      <xdr:rowOff>291136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F3237FD4-003A-4B45-84BE-1C44A2FFF8D3}"/>
            </a:ext>
          </a:extLst>
        </xdr:cNvPr>
        <xdr:cNvSpPr/>
      </xdr:nvSpPr>
      <xdr:spPr>
        <a:xfrm>
          <a:off x="5234204" y="1238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10</xdr:row>
      <xdr:rowOff>19317</xdr:rowOff>
    </xdr:from>
    <xdr:to>
      <xdr:col>5</xdr:col>
      <xdr:colOff>319737</xdr:colOff>
      <xdr:row>10</xdr:row>
      <xdr:rowOff>291136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A05C4CF3-0ADE-AB49-A491-D1A0D292B454}"/>
            </a:ext>
          </a:extLst>
        </xdr:cNvPr>
        <xdr:cNvSpPr/>
      </xdr:nvSpPr>
      <xdr:spPr>
        <a:xfrm>
          <a:off x="1919504" y="3067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78004</xdr:colOff>
      <xdr:row>10</xdr:row>
      <xdr:rowOff>19317</xdr:rowOff>
    </xdr:from>
    <xdr:to>
      <xdr:col>8</xdr:col>
      <xdr:colOff>319737</xdr:colOff>
      <xdr:row>10</xdr:row>
      <xdr:rowOff>291136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667976DF-DBED-9847-A845-3B1B3DEDFC7A}"/>
            </a:ext>
          </a:extLst>
        </xdr:cNvPr>
        <xdr:cNvSpPr/>
      </xdr:nvSpPr>
      <xdr:spPr>
        <a:xfrm>
          <a:off x="3024404" y="3067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78004</xdr:colOff>
      <xdr:row>10</xdr:row>
      <xdr:rowOff>19317</xdr:rowOff>
    </xdr:from>
    <xdr:to>
      <xdr:col>11</xdr:col>
      <xdr:colOff>319737</xdr:colOff>
      <xdr:row>10</xdr:row>
      <xdr:rowOff>291136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927B5BE5-689C-F449-BAA8-1ACF48596C58}"/>
            </a:ext>
          </a:extLst>
        </xdr:cNvPr>
        <xdr:cNvSpPr/>
      </xdr:nvSpPr>
      <xdr:spPr>
        <a:xfrm>
          <a:off x="4129304" y="3067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78004</xdr:colOff>
      <xdr:row>10</xdr:row>
      <xdr:rowOff>19317</xdr:rowOff>
    </xdr:from>
    <xdr:to>
      <xdr:col>14</xdr:col>
      <xdr:colOff>319737</xdr:colOff>
      <xdr:row>10</xdr:row>
      <xdr:rowOff>291136</xdr:rowOff>
    </xdr:to>
    <xdr:sp macro="" textlink="">
      <xdr:nvSpPr>
        <xdr:cNvPr id="228" name="Oval 227">
          <a:extLst>
            <a:ext uri="{FF2B5EF4-FFF2-40B4-BE49-F238E27FC236}">
              <a16:creationId xmlns:a16="http://schemas.microsoft.com/office/drawing/2014/main" id="{F0D664EE-94CA-FB4B-887D-C9824B1BA5FD}"/>
            </a:ext>
          </a:extLst>
        </xdr:cNvPr>
        <xdr:cNvSpPr/>
      </xdr:nvSpPr>
      <xdr:spPr>
        <a:xfrm>
          <a:off x="5234204" y="3067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31</xdr:row>
      <xdr:rowOff>19317</xdr:rowOff>
    </xdr:from>
    <xdr:to>
      <xdr:col>30</xdr:col>
      <xdr:colOff>319737</xdr:colOff>
      <xdr:row>31</xdr:row>
      <xdr:rowOff>291136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5644DF3D-FE85-9141-B0E2-B164C2B4B3C7}"/>
            </a:ext>
          </a:extLst>
        </xdr:cNvPr>
        <xdr:cNvSpPr/>
      </xdr:nvSpPr>
      <xdr:spPr>
        <a:xfrm>
          <a:off x="11127004" y="946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44</xdr:row>
      <xdr:rowOff>19317</xdr:rowOff>
    </xdr:from>
    <xdr:to>
      <xdr:col>30</xdr:col>
      <xdr:colOff>319737</xdr:colOff>
      <xdr:row>44</xdr:row>
      <xdr:rowOff>291136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19687CD2-513C-8C4A-845B-CA0643C92305}"/>
            </a:ext>
          </a:extLst>
        </xdr:cNvPr>
        <xdr:cNvSpPr/>
      </xdr:nvSpPr>
      <xdr:spPr>
        <a:xfrm>
          <a:off x="11127004" y="1343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44</xdr:row>
      <xdr:rowOff>19317</xdr:rowOff>
    </xdr:from>
    <xdr:to>
      <xdr:col>33</xdr:col>
      <xdr:colOff>319737</xdr:colOff>
      <xdr:row>44</xdr:row>
      <xdr:rowOff>291136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3F8A7B70-B8F5-7B41-9E82-0296241E8BEA}"/>
            </a:ext>
          </a:extLst>
        </xdr:cNvPr>
        <xdr:cNvSpPr/>
      </xdr:nvSpPr>
      <xdr:spPr>
        <a:xfrm>
          <a:off x="12231904" y="1343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31</xdr:row>
      <xdr:rowOff>19317</xdr:rowOff>
    </xdr:from>
    <xdr:to>
      <xdr:col>33</xdr:col>
      <xdr:colOff>319737</xdr:colOff>
      <xdr:row>31</xdr:row>
      <xdr:rowOff>291136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2E185874-D20E-934D-B9DC-74C22F024326}"/>
            </a:ext>
          </a:extLst>
        </xdr:cNvPr>
        <xdr:cNvSpPr/>
      </xdr:nvSpPr>
      <xdr:spPr>
        <a:xfrm>
          <a:off x="12231904" y="946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53</xdr:row>
      <xdr:rowOff>19317</xdr:rowOff>
    </xdr:from>
    <xdr:to>
      <xdr:col>30</xdr:col>
      <xdr:colOff>319737</xdr:colOff>
      <xdr:row>53</xdr:row>
      <xdr:rowOff>291136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13041A26-67E4-F74B-B224-D7587E032E46}"/>
            </a:ext>
          </a:extLst>
        </xdr:cNvPr>
        <xdr:cNvSpPr/>
      </xdr:nvSpPr>
      <xdr:spPr>
        <a:xfrm>
          <a:off x="11127004" y="16173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53</xdr:row>
      <xdr:rowOff>19317</xdr:rowOff>
    </xdr:from>
    <xdr:to>
      <xdr:col>33</xdr:col>
      <xdr:colOff>319737</xdr:colOff>
      <xdr:row>53</xdr:row>
      <xdr:rowOff>291136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C04D7938-C79B-6747-980E-B670C668B4F9}"/>
            </a:ext>
          </a:extLst>
        </xdr:cNvPr>
        <xdr:cNvSpPr/>
      </xdr:nvSpPr>
      <xdr:spPr>
        <a:xfrm>
          <a:off x="12231904" y="16173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198871</xdr:colOff>
      <xdr:row>31</xdr:row>
      <xdr:rowOff>291136</xdr:rowOff>
    </xdr:from>
    <xdr:to>
      <xdr:col>30</xdr:col>
      <xdr:colOff>198871</xdr:colOff>
      <xdr:row>44</xdr:row>
      <xdr:rowOff>19317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59350FDE-EA12-F541-9956-EF626AACF35A}"/>
            </a:ext>
          </a:extLst>
        </xdr:cNvPr>
        <xdr:cNvCxnSpPr>
          <a:stCxn id="229" idx="4"/>
          <a:endCxn id="230" idx="0"/>
        </xdr:cNvCxnSpPr>
      </xdr:nvCxnSpPr>
      <xdr:spPr>
        <a:xfrm>
          <a:off x="11247871" y="9739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44</xdr:row>
      <xdr:rowOff>291136</xdr:rowOff>
    </xdr:from>
    <xdr:to>
      <xdr:col>30</xdr:col>
      <xdr:colOff>198871</xdr:colOff>
      <xdr:row>53</xdr:row>
      <xdr:rowOff>19317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4A195264-E540-B944-B636-7ADE0AEC0669}"/>
            </a:ext>
          </a:extLst>
        </xdr:cNvPr>
        <xdr:cNvCxnSpPr>
          <a:stCxn id="230" idx="4"/>
          <a:endCxn id="233" idx="0"/>
        </xdr:cNvCxnSpPr>
      </xdr:nvCxnSpPr>
      <xdr:spPr>
        <a:xfrm>
          <a:off x="11247871" y="13702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31</xdr:row>
      <xdr:rowOff>291136</xdr:rowOff>
    </xdr:from>
    <xdr:to>
      <xdr:col>33</xdr:col>
      <xdr:colOff>198871</xdr:colOff>
      <xdr:row>44</xdr:row>
      <xdr:rowOff>19317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C3A34785-749A-314A-9833-464D291C7955}"/>
            </a:ext>
          </a:extLst>
        </xdr:cNvPr>
        <xdr:cNvCxnSpPr>
          <a:stCxn id="232" idx="4"/>
          <a:endCxn id="231" idx="0"/>
        </xdr:cNvCxnSpPr>
      </xdr:nvCxnSpPr>
      <xdr:spPr>
        <a:xfrm>
          <a:off x="12352771" y="9739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44</xdr:row>
      <xdr:rowOff>291136</xdr:rowOff>
    </xdr:from>
    <xdr:to>
      <xdr:col>33</xdr:col>
      <xdr:colOff>198871</xdr:colOff>
      <xdr:row>53</xdr:row>
      <xdr:rowOff>19317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BCA57434-6846-EE4A-A458-CE5EB2260B1D}"/>
            </a:ext>
          </a:extLst>
        </xdr:cNvPr>
        <xdr:cNvCxnSpPr>
          <a:stCxn id="231" idx="4"/>
          <a:endCxn id="234" idx="0"/>
        </xdr:cNvCxnSpPr>
      </xdr:nvCxnSpPr>
      <xdr:spPr>
        <a:xfrm>
          <a:off x="12352771" y="13702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44</xdr:row>
      <xdr:rowOff>19317</xdr:rowOff>
    </xdr:from>
    <xdr:to>
      <xdr:col>36</xdr:col>
      <xdr:colOff>319737</xdr:colOff>
      <xdr:row>44</xdr:row>
      <xdr:rowOff>291136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F70354EE-1BA2-AC4B-8603-44555CD9CFD0}"/>
            </a:ext>
          </a:extLst>
        </xdr:cNvPr>
        <xdr:cNvSpPr/>
      </xdr:nvSpPr>
      <xdr:spPr>
        <a:xfrm>
          <a:off x="13336804" y="1343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31</xdr:row>
      <xdr:rowOff>19317</xdr:rowOff>
    </xdr:from>
    <xdr:to>
      <xdr:col>36</xdr:col>
      <xdr:colOff>319737</xdr:colOff>
      <xdr:row>31</xdr:row>
      <xdr:rowOff>291136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E0C4BA74-1EDF-9A4B-BADB-58DDF218605E}"/>
            </a:ext>
          </a:extLst>
        </xdr:cNvPr>
        <xdr:cNvSpPr/>
      </xdr:nvSpPr>
      <xdr:spPr>
        <a:xfrm>
          <a:off x="13336804" y="946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53</xdr:row>
      <xdr:rowOff>19317</xdr:rowOff>
    </xdr:from>
    <xdr:to>
      <xdr:col>36</xdr:col>
      <xdr:colOff>319737</xdr:colOff>
      <xdr:row>53</xdr:row>
      <xdr:rowOff>291136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0B23515A-E6D6-7E42-B4B2-D99A39AD8FAD}"/>
            </a:ext>
          </a:extLst>
        </xdr:cNvPr>
        <xdr:cNvSpPr/>
      </xdr:nvSpPr>
      <xdr:spPr>
        <a:xfrm>
          <a:off x="13336804" y="16173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198871</xdr:colOff>
      <xdr:row>31</xdr:row>
      <xdr:rowOff>291136</xdr:rowOff>
    </xdr:from>
    <xdr:to>
      <xdr:col>36</xdr:col>
      <xdr:colOff>198871</xdr:colOff>
      <xdr:row>44</xdr:row>
      <xdr:rowOff>19317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2531515F-DBF2-D04A-8CB6-7CC7E80D6249}"/>
            </a:ext>
          </a:extLst>
        </xdr:cNvPr>
        <xdr:cNvCxnSpPr>
          <a:stCxn id="240" idx="4"/>
          <a:endCxn id="239" idx="0"/>
        </xdr:cNvCxnSpPr>
      </xdr:nvCxnSpPr>
      <xdr:spPr>
        <a:xfrm>
          <a:off x="13457671" y="9739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44</xdr:row>
      <xdr:rowOff>291136</xdr:rowOff>
    </xdr:from>
    <xdr:to>
      <xdr:col>36</xdr:col>
      <xdr:colOff>198871</xdr:colOff>
      <xdr:row>53</xdr:row>
      <xdr:rowOff>19317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B2CDD6FC-E372-DC43-A0E4-AF54B6033AB9}"/>
            </a:ext>
          </a:extLst>
        </xdr:cNvPr>
        <xdr:cNvCxnSpPr>
          <a:stCxn id="239" idx="4"/>
          <a:endCxn id="241" idx="0"/>
        </xdr:cNvCxnSpPr>
      </xdr:nvCxnSpPr>
      <xdr:spPr>
        <a:xfrm>
          <a:off x="13457671" y="13702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44</xdr:row>
      <xdr:rowOff>19317</xdr:rowOff>
    </xdr:from>
    <xdr:to>
      <xdr:col>39</xdr:col>
      <xdr:colOff>319737</xdr:colOff>
      <xdr:row>44</xdr:row>
      <xdr:rowOff>291136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CF063F4B-F5EC-CD46-8E40-F66393F58D8A}"/>
            </a:ext>
          </a:extLst>
        </xdr:cNvPr>
        <xdr:cNvSpPr/>
      </xdr:nvSpPr>
      <xdr:spPr>
        <a:xfrm>
          <a:off x="14441704" y="1343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31</xdr:row>
      <xdr:rowOff>19317</xdr:rowOff>
    </xdr:from>
    <xdr:to>
      <xdr:col>39</xdr:col>
      <xdr:colOff>319737</xdr:colOff>
      <xdr:row>31</xdr:row>
      <xdr:rowOff>291136</xdr:rowOff>
    </xdr:to>
    <xdr:sp macro="" textlink="">
      <xdr:nvSpPr>
        <xdr:cNvPr id="245" name="Oval 244">
          <a:extLst>
            <a:ext uri="{FF2B5EF4-FFF2-40B4-BE49-F238E27FC236}">
              <a16:creationId xmlns:a16="http://schemas.microsoft.com/office/drawing/2014/main" id="{3DC2B3F9-FF8E-AF47-BC83-4D714233649D}"/>
            </a:ext>
          </a:extLst>
        </xdr:cNvPr>
        <xdr:cNvSpPr/>
      </xdr:nvSpPr>
      <xdr:spPr>
        <a:xfrm>
          <a:off x="14441704" y="946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53</xdr:row>
      <xdr:rowOff>19317</xdr:rowOff>
    </xdr:from>
    <xdr:to>
      <xdr:col>39</xdr:col>
      <xdr:colOff>319737</xdr:colOff>
      <xdr:row>53</xdr:row>
      <xdr:rowOff>291136</xdr:rowOff>
    </xdr:to>
    <xdr:sp macro="" textlink="">
      <xdr:nvSpPr>
        <xdr:cNvPr id="246" name="Oval 245">
          <a:extLst>
            <a:ext uri="{FF2B5EF4-FFF2-40B4-BE49-F238E27FC236}">
              <a16:creationId xmlns:a16="http://schemas.microsoft.com/office/drawing/2014/main" id="{D26AF438-D108-994C-931A-FE1E071B0371}"/>
            </a:ext>
          </a:extLst>
        </xdr:cNvPr>
        <xdr:cNvSpPr/>
      </xdr:nvSpPr>
      <xdr:spPr>
        <a:xfrm>
          <a:off x="14441704" y="16173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198871</xdr:colOff>
      <xdr:row>31</xdr:row>
      <xdr:rowOff>291136</xdr:rowOff>
    </xdr:from>
    <xdr:to>
      <xdr:col>39</xdr:col>
      <xdr:colOff>198871</xdr:colOff>
      <xdr:row>44</xdr:row>
      <xdr:rowOff>19317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0D349DBD-91DF-2E47-8978-57C46DD3C48C}"/>
            </a:ext>
          </a:extLst>
        </xdr:cNvPr>
        <xdr:cNvCxnSpPr>
          <a:stCxn id="245" idx="4"/>
          <a:endCxn id="244" idx="0"/>
        </xdr:cNvCxnSpPr>
      </xdr:nvCxnSpPr>
      <xdr:spPr>
        <a:xfrm>
          <a:off x="14562571" y="9739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44</xdr:row>
      <xdr:rowOff>291136</xdr:rowOff>
    </xdr:from>
    <xdr:to>
      <xdr:col>39</xdr:col>
      <xdr:colOff>198871</xdr:colOff>
      <xdr:row>53</xdr:row>
      <xdr:rowOff>19317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F676C14F-F339-0249-8E21-505179FC42DC}"/>
            </a:ext>
          </a:extLst>
        </xdr:cNvPr>
        <xdr:cNvCxnSpPr>
          <a:stCxn id="244" idx="4"/>
          <a:endCxn id="246" idx="0"/>
        </xdr:cNvCxnSpPr>
      </xdr:nvCxnSpPr>
      <xdr:spPr>
        <a:xfrm>
          <a:off x="14562571" y="13702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78004</xdr:colOff>
      <xdr:row>19</xdr:row>
      <xdr:rowOff>19317</xdr:rowOff>
    </xdr:from>
    <xdr:to>
      <xdr:col>5</xdr:col>
      <xdr:colOff>319737</xdr:colOff>
      <xdr:row>19</xdr:row>
      <xdr:rowOff>291136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id="{0950F454-51C8-E844-A86E-139C9794D07F}"/>
            </a:ext>
          </a:extLst>
        </xdr:cNvPr>
        <xdr:cNvSpPr/>
      </xdr:nvSpPr>
      <xdr:spPr>
        <a:xfrm>
          <a:off x="1919504" y="581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78004</xdr:colOff>
      <xdr:row>19</xdr:row>
      <xdr:rowOff>19317</xdr:rowOff>
    </xdr:from>
    <xdr:to>
      <xdr:col>8</xdr:col>
      <xdr:colOff>319737</xdr:colOff>
      <xdr:row>19</xdr:row>
      <xdr:rowOff>291136</xdr:rowOff>
    </xdr:to>
    <xdr:sp macro="" textlink="">
      <xdr:nvSpPr>
        <xdr:cNvPr id="250" name="Oval 249">
          <a:extLst>
            <a:ext uri="{FF2B5EF4-FFF2-40B4-BE49-F238E27FC236}">
              <a16:creationId xmlns:a16="http://schemas.microsoft.com/office/drawing/2014/main" id="{6EB507F5-338A-914D-AD76-72D8FBEBB856}"/>
            </a:ext>
          </a:extLst>
        </xdr:cNvPr>
        <xdr:cNvSpPr/>
      </xdr:nvSpPr>
      <xdr:spPr>
        <a:xfrm>
          <a:off x="3024404" y="581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78004</xdr:colOff>
      <xdr:row>19</xdr:row>
      <xdr:rowOff>19317</xdr:rowOff>
    </xdr:from>
    <xdr:to>
      <xdr:col>11</xdr:col>
      <xdr:colOff>319737</xdr:colOff>
      <xdr:row>19</xdr:row>
      <xdr:rowOff>291136</xdr:rowOff>
    </xdr:to>
    <xdr:sp macro="" textlink="">
      <xdr:nvSpPr>
        <xdr:cNvPr id="251" name="Oval 250">
          <a:extLst>
            <a:ext uri="{FF2B5EF4-FFF2-40B4-BE49-F238E27FC236}">
              <a16:creationId xmlns:a16="http://schemas.microsoft.com/office/drawing/2014/main" id="{20E2AB81-ABDB-DC4A-B739-D56512779B29}"/>
            </a:ext>
          </a:extLst>
        </xdr:cNvPr>
        <xdr:cNvSpPr/>
      </xdr:nvSpPr>
      <xdr:spPr>
        <a:xfrm>
          <a:off x="4129304" y="581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78004</xdr:colOff>
      <xdr:row>19</xdr:row>
      <xdr:rowOff>19317</xdr:rowOff>
    </xdr:from>
    <xdr:to>
      <xdr:col>14</xdr:col>
      <xdr:colOff>319737</xdr:colOff>
      <xdr:row>19</xdr:row>
      <xdr:rowOff>291136</xdr:rowOff>
    </xdr:to>
    <xdr:sp macro="" textlink="">
      <xdr:nvSpPr>
        <xdr:cNvPr id="252" name="Oval 251">
          <a:extLst>
            <a:ext uri="{FF2B5EF4-FFF2-40B4-BE49-F238E27FC236}">
              <a16:creationId xmlns:a16="http://schemas.microsoft.com/office/drawing/2014/main" id="{F7F918B8-53CC-4849-B0A8-5B5D1E6E36CD}"/>
            </a:ext>
          </a:extLst>
        </xdr:cNvPr>
        <xdr:cNvSpPr/>
      </xdr:nvSpPr>
      <xdr:spPr>
        <a:xfrm>
          <a:off x="5234204" y="5810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92</xdr:row>
      <xdr:rowOff>19317</xdr:rowOff>
    </xdr:from>
    <xdr:to>
      <xdr:col>30</xdr:col>
      <xdr:colOff>319737</xdr:colOff>
      <xdr:row>92</xdr:row>
      <xdr:rowOff>291136</xdr:rowOff>
    </xdr:to>
    <xdr:sp macro="" textlink="">
      <xdr:nvSpPr>
        <xdr:cNvPr id="253" name="Oval 252">
          <a:extLst>
            <a:ext uri="{FF2B5EF4-FFF2-40B4-BE49-F238E27FC236}">
              <a16:creationId xmlns:a16="http://schemas.microsoft.com/office/drawing/2014/main" id="{E809A788-1EE2-0C43-8692-A4B3C7EC7044}"/>
            </a:ext>
          </a:extLst>
        </xdr:cNvPr>
        <xdr:cNvSpPr/>
      </xdr:nvSpPr>
      <xdr:spPr>
        <a:xfrm>
          <a:off x="111270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105</xdr:row>
      <xdr:rowOff>19317</xdr:rowOff>
    </xdr:from>
    <xdr:to>
      <xdr:col>30</xdr:col>
      <xdr:colOff>319737</xdr:colOff>
      <xdr:row>105</xdr:row>
      <xdr:rowOff>291136</xdr:rowOff>
    </xdr:to>
    <xdr:sp macro="" textlink="">
      <xdr:nvSpPr>
        <xdr:cNvPr id="254" name="Oval 253">
          <a:extLst>
            <a:ext uri="{FF2B5EF4-FFF2-40B4-BE49-F238E27FC236}">
              <a16:creationId xmlns:a16="http://schemas.microsoft.com/office/drawing/2014/main" id="{15F84AEA-B595-A244-96F1-7ECA645BA565}"/>
            </a:ext>
          </a:extLst>
        </xdr:cNvPr>
        <xdr:cNvSpPr/>
      </xdr:nvSpPr>
      <xdr:spPr>
        <a:xfrm>
          <a:off x="111270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78004</xdr:colOff>
      <xdr:row>105</xdr:row>
      <xdr:rowOff>19317</xdr:rowOff>
    </xdr:from>
    <xdr:to>
      <xdr:col>28</xdr:col>
      <xdr:colOff>319737</xdr:colOff>
      <xdr:row>105</xdr:row>
      <xdr:rowOff>291136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A898DD90-42B6-0E4B-BB7B-CA61920401C3}"/>
            </a:ext>
          </a:extLst>
        </xdr:cNvPr>
        <xdr:cNvSpPr/>
      </xdr:nvSpPr>
      <xdr:spPr>
        <a:xfrm>
          <a:off x="103904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105</xdr:row>
      <xdr:rowOff>19317</xdr:rowOff>
    </xdr:from>
    <xdr:to>
      <xdr:col>33</xdr:col>
      <xdr:colOff>319737</xdr:colOff>
      <xdr:row>105</xdr:row>
      <xdr:rowOff>291136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AAD385D2-0F8C-0B46-BA06-1F450261B4A8}"/>
            </a:ext>
          </a:extLst>
        </xdr:cNvPr>
        <xdr:cNvSpPr/>
      </xdr:nvSpPr>
      <xdr:spPr>
        <a:xfrm>
          <a:off x="122319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92</xdr:row>
      <xdr:rowOff>19317</xdr:rowOff>
    </xdr:from>
    <xdr:to>
      <xdr:col>33</xdr:col>
      <xdr:colOff>319737</xdr:colOff>
      <xdr:row>92</xdr:row>
      <xdr:rowOff>291136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2F958F82-6C81-3443-B415-26027B369B51}"/>
            </a:ext>
          </a:extLst>
        </xdr:cNvPr>
        <xdr:cNvSpPr/>
      </xdr:nvSpPr>
      <xdr:spPr>
        <a:xfrm>
          <a:off x="122319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114</xdr:row>
      <xdr:rowOff>19317</xdr:rowOff>
    </xdr:from>
    <xdr:to>
      <xdr:col>30</xdr:col>
      <xdr:colOff>319737</xdr:colOff>
      <xdr:row>114</xdr:row>
      <xdr:rowOff>291136</xdr:rowOff>
    </xdr:to>
    <xdr:sp macro="" textlink="">
      <xdr:nvSpPr>
        <xdr:cNvPr id="258" name="Oval 257">
          <a:extLst>
            <a:ext uri="{FF2B5EF4-FFF2-40B4-BE49-F238E27FC236}">
              <a16:creationId xmlns:a16="http://schemas.microsoft.com/office/drawing/2014/main" id="{1989973C-3EF3-534F-9AA4-A411D4D29D7C}"/>
            </a:ext>
          </a:extLst>
        </xdr:cNvPr>
        <xdr:cNvSpPr/>
      </xdr:nvSpPr>
      <xdr:spPr>
        <a:xfrm>
          <a:off x="111270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114</xdr:row>
      <xdr:rowOff>19317</xdr:rowOff>
    </xdr:from>
    <xdr:to>
      <xdr:col>33</xdr:col>
      <xdr:colOff>319737</xdr:colOff>
      <xdr:row>114</xdr:row>
      <xdr:rowOff>291136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70511FB4-3E7C-2D45-9599-B2BFF0ADA168}"/>
            </a:ext>
          </a:extLst>
        </xdr:cNvPr>
        <xdr:cNvSpPr/>
      </xdr:nvSpPr>
      <xdr:spPr>
        <a:xfrm>
          <a:off x="122319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198871</xdr:colOff>
      <xdr:row>92</xdr:row>
      <xdr:rowOff>291136</xdr:rowOff>
    </xdr:from>
    <xdr:to>
      <xdr:col>30</xdr:col>
      <xdr:colOff>198871</xdr:colOff>
      <xdr:row>105</xdr:row>
      <xdr:rowOff>19317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8EC67AC4-BC6E-AE46-9BB2-10CC2DCC56CD}"/>
            </a:ext>
          </a:extLst>
        </xdr:cNvPr>
        <xdr:cNvCxnSpPr>
          <a:stCxn id="253" idx="4"/>
          <a:endCxn id="254" idx="0"/>
        </xdr:cNvCxnSpPr>
      </xdr:nvCxnSpPr>
      <xdr:spPr>
        <a:xfrm>
          <a:off x="112478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105</xdr:row>
      <xdr:rowOff>291136</xdr:rowOff>
    </xdr:from>
    <xdr:to>
      <xdr:col>30</xdr:col>
      <xdr:colOff>198871</xdr:colOff>
      <xdr:row>114</xdr:row>
      <xdr:rowOff>19317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2AAB6C6A-5FB6-D942-A368-79405BCC5137}"/>
            </a:ext>
          </a:extLst>
        </xdr:cNvPr>
        <xdr:cNvCxnSpPr>
          <a:stCxn id="254" idx="4"/>
          <a:endCxn id="258" idx="0"/>
        </xdr:cNvCxnSpPr>
      </xdr:nvCxnSpPr>
      <xdr:spPr>
        <a:xfrm>
          <a:off x="112478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319737</xdr:colOff>
      <xdr:row>105</xdr:row>
      <xdr:rowOff>155227</xdr:rowOff>
    </xdr:from>
    <xdr:to>
      <xdr:col>30</xdr:col>
      <xdr:colOff>78004</xdr:colOff>
      <xdr:row>105</xdr:row>
      <xdr:rowOff>155227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597D57AA-23A2-7A47-BC67-4A3C5170B9AC}"/>
            </a:ext>
          </a:extLst>
        </xdr:cNvPr>
        <xdr:cNvCxnSpPr>
          <a:stCxn id="255" idx="6"/>
          <a:endCxn id="254" idx="2"/>
        </xdr:cNvCxnSpPr>
      </xdr:nvCxnSpPr>
      <xdr:spPr>
        <a:xfrm>
          <a:off x="10632137" y="22100827"/>
          <a:ext cx="4948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319737</xdr:colOff>
      <xdr:row>105</xdr:row>
      <xdr:rowOff>155227</xdr:rowOff>
    </xdr:from>
    <xdr:to>
      <xdr:col>33</xdr:col>
      <xdr:colOff>78004</xdr:colOff>
      <xdr:row>105</xdr:row>
      <xdr:rowOff>155227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E1584916-B22C-3646-9B84-D345076AC21F}"/>
            </a:ext>
          </a:extLst>
        </xdr:cNvPr>
        <xdr:cNvCxnSpPr>
          <a:stCxn id="254" idx="6"/>
          <a:endCxn id="256" idx="2"/>
        </xdr:cNvCxnSpPr>
      </xdr:nvCxnSpPr>
      <xdr:spPr>
        <a:xfrm>
          <a:off x="113687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92</xdr:row>
      <xdr:rowOff>291136</xdr:rowOff>
    </xdr:from>
    <xdr:to>
      <xdr:col>33</xdr:col>
      <xdr:colOff>198871</xdr:colOff>
      <xdr:row>105</xdr:row>
      <xdr:rowOff>19317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75064D8E-DBC1-8C4E-9408-64A0139440F8}"/>
            </a:ext>
          </a:extLst>
        </xdr:cNvPr>
        <xdr:cNvCxnSpPr>
          <a:stCxn id="257" idx="4"/>
          <a:endCxn id="256" idx="0"/>
        </xdr:cNvCxnSpPr>
      </xdr:nvCxnSpPr>
      <xdr:spPr>
        <a:xfrm>
          <a:off x="123527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105</xdr:row>
      <xdr:rowOff>291136</xdr:rowOff>
    </xdr:from>
    <xdr:to>
      <xdr:col>33</xdr:col>
      <xdr:colOff>198871</xdr:colOff>
      <xdr:row>114</xdr:row>
      <xdr:rowOff>19317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014C2B36-CF97-4842-A23F-EF54047E3030}"/>
            </a:ext>
          </a:extLst>
        </xdr:cNvPr>
        <xdr:cNvCxnSpPr>
          <a:stCxn id="256" idx="4"/>
          <a:endCxn id="259" idx="0"/>
        </xdr:cNvCxnSpPr>
      </xdr:nvCxnSpPr>
      <xdr:spPr>
        <a:xfrm>
          <a:off x="123527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105</xdr:row>
      <xdr:rowOff>19317</xdr:rowOff>
    </xdr:from>
    <xdr:to>
      <xdr:col>36</xdr:col>
      <xdr:colOff>319737</xdr:colOff>
      <xdr:row>105</xdr:row>
      <xdr:rowOff>291136</xdr:rowOff>
    </xdr:to>
    <xdr:sp macro="" textlink="">
      <xdr:nvSpPr>
        <xdr:cNvPr id="266" name="Oval 265">
          <a:extLst>
            <a:ext uri="{FF2B5EF4-FFF2-40B4-BE49-F238E27FC236}">
              <a16:creationId xmlns:a16="http://schemas.microsoft.com/office/drawing/2014/main" id="{8EB4EDB9-01A0-3748-B85E-0CDFFE0177D7}"/>
            </a:ext>
          </a:extLst>
        </xdr:cNvPr>
        <xdr:cNvSpPr/>
      </xdr:nvSpPr>
      <xdr:spPr>
        <a:xfrm>
          <a:off x="133368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92</xdr:row>
      <xdr:rowOff>19317</xdr:rowOff>
    </xdr:from>
    <xdr:to>
      <xdr:col>36</xdr:col>
      <xdr:colOff>319737</xdr:colOff>
      <xdr:row>92</xdr:row>
      <xdr:rowOff>291136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C5E1DD0A-4128-7A47-9595-41A86B18B7F1}"/>
            </a:ext>
          </a:extLst>
        </xdr:cNvPr>
        <xdr:cNvSpPr/>
      </xdr:nvSpPr>
      <xdr:spPr>
        <a:xfrm>
          <a:off x="133368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114</xdr:row>
      <xdr:rowOff>19317</xdr:rowOff>
    </xdr:from>
    <xdr:to>
      <xdr:col>36</xdr:col>
      <xdr:colOff>319737</xdr:colOff>
      <xdr:row>114</xdr:row>
      <xdr:rowOff>291136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4660CA7D-FA9B-E64D-9ECA-ECD0B9350730}"/>
            </a:ext>
          </a:extLst>
        </xdr:cNvPr>
        <xdr:cNvSpPr/>
      </xdr:nvSpPr>
      <xdr:spPr>
        <a:xfrm>
          <a:off x="133368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319737</xdr:colOff>
      <xdr:row>105</xdr:row>
      <xdr:rowOff>155227</xdr:rowOff>
    </xdr:from>
    <xdr:to>
      <xdr:col>36</xdr:col>
      <xdr:colOff>78004</xdr:colOff>
      <xdr:row>105</xdr:row>
      <xdr:rowOff>155227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CE3D3B53-8800-AE48-8051-AE5CE9DF3830}"/>
            </a:ext>
          </a:extLst>
        </xdr:cNvPr>
        <xdr:cNvCxnSpPr>
          <a:endCxn id="266" idx="2"/>
        </xdr:cNvCxnSpPr>
      </xdr:nvCxnSpPr>
      <xdr:spPr>
        <a:xfrm>
          <a:off x="124736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92</xdr:row>
      <xdr:rowOff>291136</xdr:rowOff>
    </xdr:from>
    <xdr:to>
      <xdr:col>36</xdr:col>
      <xdr:colOff>198871</xdr:colOff>
      <xdr:row>105</xdr:row>
      <xdr:rowOff>19317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E8F96BFE-61AD-414A-AD6C-EF7E471171E1}"/>
            </a:ext>
          </a:extLst>
        </xdr:cNvPr>
        <xdr:cNvCxnSpPr>
          <a:stCxn id="267" idx="4"/>
          <a:endCxn id="266" idx="0"/>
        </xdr:cNvCxnSpPr>
      </xdr:nvCxnSpPr>
      <xdr:spPr>
        <a:xfrm>
          <a:off x="134576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105</xdr:row>
      <xdr:rowOff>291136</xdr:rowOff>
    </xdr:from>
    <xdr:to>
      <xdr:col>36</xdr:col>
      <xdr:colOff>198871</xdr:colOff>
      <xdr:row>114</xdr:row>
      <xdr:rowOff>19317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C86B5393-AC8A-2F44-9FB8-6EEC35F32179}"/>
            </a:ext>
          </a:extLst>
        </xdr:cNvPr>
        <xdr:cNvCxnSpPr>
          <a:stCxn id="266" idx="4"/>
          <a:endCxn id="268" idx="0"/>
        </xdr:cNvCxnSpPr>
      </xdr:nvCxnSpPr>
      <xdr:spPr>
        <a:xfrm>
          <a:off x="134576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105</xdr:row>
      <xdr:rowOff>19317</xdr:rowOff>
    </xdr:from>
    <xdr:to>
      <xdr:col>39</xdr:col>
      <xdr:colOff>319737</xdr:colOff>
      <xdr:row>105</xdr:row>
      <xdr:rowOff>291136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70F8BEEC-5B41-1E4E-BA94-E309F70BFADD}"/>
            </a:ext>
          </a:extLst>
        </xdr:cNvPr>
        <xdr:cNvSpPr/>
      </xdr:nvSpPr>
      <xdr:spPr>
        <a:xfrm>
          <a:off x="144417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92</xdr:row>
      <xdr:rowOff>19317</xdr:rowOff>
    </xdr:from>
    <xdr:to>
      <xdr:col>39</xdr:col>
      <xdr:colOff>319737</xdr:colOff>
      <xdr:row>92</xdr:row>
      <xdr:rowOff>291136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A99428DF-5DC7-1546-BDA6-4616D7BAB0D3}"/>
            </a:ext>
          </a:extLst>
        </xdr:cNvPr>
        <xdr:cNvSpPr/>
      </xdr:nvSpPr>
      <xdr:spPr>
        <a:xfrm>
          <a:off x="144417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114</xdr:row>
      <xdr:rowOff>19317</xdr:rowOff>
    </xdr:from>
    <xdr:to>
      <xdr:col>39</xdr:col>
      <xdr:colOff>319737</xdr:colOff>
      <xdr:row>114</xdr:row>
      <xdr:rowOff>291136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F5E4D739-58FB-8C45-919A-C0AC31844CCC}"/>
            </a:ext>
          </a:extLst>
        </xdr:cNvPr>
        <xdr:cNvSpPr/>
      </xdr:nvSpPr>
      <xdr:spPr>
        <a:xfrm>
          <a:off x="144417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319737</xdr:colOff>
      <xdr:row>105</xdr:row>
      <xdr:rowOff>155227</xdr:rowOff>
    </xdr:from>
    <xdr:to>
      <xdr:col>39</xdr:col>
      <xdr:colOff>78004</xdr:colOff>
      <xdr:row>105</xdr:row>
      <xdr:rowOff>155227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6F07820D-EBDA-B84E-90F5-508649B90F88}"/>
            </a:ext>
          </a:extLst>
        </xdr:cNvPr>
        <xdr:cNvCxnSpPr>
          <a:endCxn id="272" idx="2"/>
        </xdr:cNvCxnSpPr>
      </xdr:nvCxnSpPr>
      <xdr:spPr>
        <a:xfrm>
          <a:off x="135785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92</xdr:row>
      <xdr:rowOff>291136</xdr:rowOff>
    </xdr:from>
    <xdr:to>
      <xdr:col>39</xdr:col>
      <xdr:colOff>198871</xdr:colOff>
      <xdr:row>105</xdr:row>
      <xdr:rowOff>19317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32E7BCF1-FD7C-B84C-99DE-50027B38036C}"/>
            </a:ext>
          </a:extLst>
        </xdr:cNvPr>
        <xdr:cNvCxnSpPr>
          <a:stCxn id="273" idx="4"/>
          <a:endCxn id="272" idx="0"/>
        </xdr:cNvCxnSpPr>
      </xdr:nvCxnSpPr>
      <xdr:spPr>
        <a:xfrm>
          <a:off x="145625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105</xdr:row>
      <xdr:rowOff>291136</xdr:rowOff>
    </xdr:from>
    <xdr:to>
      <xdr:col>39</xdr:col>
      <xdr:colOff>198871</xdr:colOff>
      <xdr:row>114</xdr:row>
      <xdr:rowOff>19317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5A409302-4BAD-2846-B0D6-A03CB07A57C4}"/>
            </a:ext>
          </a:extLst>
        </xdr:cNvPr>
        <xdr:cNvCxnSpPr>
          <a:stCxn id="272" idx="4"/>
          <a:endCxn id="274" idx="0"/>
        </xdr:cNvCxnSpPr>
      </xdr:nvCxnSpPr>
      <xdr:spPr>
        <a:xfrm>
          <a:off x="145625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78004</xdr:colOff>
      <xdr:row>123</xdr:row>
      <xdr:rowOff>19317</xdr:rowOff>
    </xdr:from>
    <xdr:to>
      <xdr:col>30</xdr:col>
      <xdr:colOff>319737</xdr:colOff>
      <xdr:row>123</xdr:row>
      <xdr:rowOff>291136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CFC3F6E-645C-0B48-A0F7-E9B103835953}"/>
            </a:ext>
          </a:extLst>
        </xdr:cNvPr>
        <xdr:cNvSpPr/>
      </xdr:nvSpPr>
      <xdr:spPr>
        <a:xfrm>
          <a:off x="111270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136</xdr:row>
      <xdr:rowOff>19317</xdr:rowOff>
    </xdr:from>
    <xdr:to>
      <xdr:col>30</xdr:col>
      <xdr:colOff>319737</xdr:colOff>
      <xdr:row>136</xdr:row>
      <xdr:rowOff>291136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A9AB45BC-8393-9E4B-8794-9D3C51188C1E}"/>
            </a:ext>
          </a:extLst>
        </xdr:cNvPr>
        <xdr:cNvSpPr/>
      </xdr:nvSpPr>
      <xdr:spPr>
        <a:xfrm>
          <a:off x="111270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78004</xdr:colOff>
      <xdr:row>136</xdr:row>
      <xdr:rowOff>19317</xdr:rowOff>
    </xdr:from>
    <xdr:to>
      <xdr:col>28</xdr:col>
      <xdr:colOff>319737</xdr:colOff>
      <xdr:row>136</xdr:row>
      <xdr:rowOff>291136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C2E5B7E7-F3CC-BC48-A95A-7E6825B3580E}"/>
            </a:ext>
          </a:extLst>
        </xdr:cNvPr>
        <xdr:cNvSpPr/>
      </xdr:nvSpPr>
      <xdr:spPr>
        <a:xfrm>
          <a:off x="103904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136</xdr:row>
      <xdr:rowOff>19317</xdr:rowOff>
    </xdr:from>
    <xdr:to>
      <xdr:col>33</xdr:col>
      <xdr:colOff>319737</xdr:colOff>
      <xdr:row>136</xdr:row>
      <xdr:rowOff>291136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249781C7-36D9-E341-873C-C7E5E9C9D63F}"/>
            </a:ext>
          </a:extLst>
        </xdr:cNvPr>
        <xdr:cNvSpPr/>
      </xdr:nvSpPr>
      <xdr:spPr>
        <a:xfrm>
          <a:off x="122319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123</xdr:row>
      <xdr:rowOff>19317</xdr:rowOff>
    </xdr:from>
    <xdr:to>
      <xdr:col>33</xdr:col>
      <xdr:colOff>319737</xdr:colOff>
      <xdr:row>123</xdr:row>
      <xdr:rowOff>291136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B3E2C0FE-A4BF-F644-A523-9A6BAE575DBA}"/>
            </a:ext>
          </a:extLst>
        </xdr:cNvPr>
        <xdr:cNvSpPr/>
      </xdr:nvSpPr>
      <xdr:spPr>
        <a:xfrm>
          <a:off x="122319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145</xdr:row>
      <xdr:rowOff>19317</xdr:rowOff>
    </xdr:from>
    <xdr:to>
      <xdr:col>30</xdr:col>
      <xdr:colOff>319737</xdr:colOff>
      <xdr:row>145</xdr:row>
      <xdr:rowOff>291136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E8531E5B-BCF9-1B46-A6A2-8D31790BDA3C}"/>
            </a:ext>
          </a:extLst>
        </xdr:cNvPr>
        <xdr:cNvSpPr/>
      </xdr:nvSpPr>
      <xdr:spPr>
        <a:xfrm>
          <a:off x="111270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145</xdr:row>
      <xdr:rowOff>19317</xdr:rowOff>
    </xdr:from>
    <xdr:to>
      <xdr:col>33</xdr:col>
      <xdr:colOff>319737</xdr:colOff>
      <xdr:row>145</xdr:row>
      <xdr:rowOff>291136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3F54B4B5-5A2D-684E-A09A-17B258D47992}"/>
            </a:ext>
          </a:extLst>
        </xdr:cNvPr>
        <xdr:cNvSpPr/>
      </xdr:nvSpPr>
      <xdr:spPr>
        <a:xfrm>
          <a:off x="122319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198871</xdr:colOff>
      <xdr:row>123</xdr:row>
      <xdr:rowOff>291136</xdr:rowOff>
    </xdr:from>
    <xdr:to>
      <xdr:col>30</xdr:col>
      <xdr:colOff>198871</xdr:colOff>
      <xdr:row>136</xdr:row>
      <xdr:rowOff>19317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513EBA0E-DDE2-7548-9122-D4948FA0C9D1}"/>
            </a:ext>
          </a:extLst>
        </xdr:cNvPr>
        <xdr:cNvCxnSpPr>
          <a:stCxn id="278" idx="4"/>
          <a:endCxn id="279" idx="0"/>
        </xdr:cNvCxnSpPr>
      </xdr:nvCxnSpPr>
      <xdr:spPr>
        <a:xfrm>
          <a:off x="112478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136</xdr:row>
      <xdr:rowOff>291136</xdr:rowOff>
    </xdr:from>
    <xdr:to>
      <xdr:col>30</xdr:col>
      <xdr:colOff>198871</xdr:colOff>
      <xdr:row>145</xdr:row>
      <xdr:rowOff>19317</xdr:rowOff>
    </xdr:to>
    <xdr:cxnSp macro="">
      <xdr:nvCxnSpPr>
        <xdr:cNvPr id="286" name="Straight Connector 285">
          <a:extLst>
            <a:ext uri="{FF2B5EF4-FFF2-40B4-BE49-F238E27FC236}">
              <a16:creationId xmlns:a16="http://schemas.microsoft.com/office/drawing/2014/main" id="{2AAB8B33-FA41-3947-8842-467D4984DF3F}"/>
            </a:ext>
          </a:extLst>
        </xdr:cNvPr>
        <xdr:cNvCxnSpPr>
          <a:stCxn id="279" idx="4"/>
          <a:endCxn id="283" idx="0"/>
        </xdr:cNvCxnSpPr>
      </xdr:nvCxnSpPr>
      <xdr:spPr>
        <a:xfrm>
          <a:off x="112478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319737</xdr:colOff>
      <xdr:row>136</xdr:row>
      <xdr:rowOff>155227</xdr:rowOff>
    </xdr:from>
    <xdr:to>
      <xdr:col>30</xdr:col>
      <xdr:colOff>78004</xdr:colOff>
      <xdr:row>136</xdr:row>
      <xdr:rowOff>155227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6AAFC231-459E-D94A-8412-5AC30429A862}"/>
            </a:ext>
          </a:extLst>
        </xdr:cNvPr>
        <xdr:cNvCxnSpPr>
          <a:stCxn id="280" idx="6"/>
          <a:endCxn id="279" idx="2"/>
        </xdr:cNvCxnSpPr>
      </xdr:nvCxnSpPr>
      <xdr:spPr>
        <a:xfrm>
          <a:off x="10632137" y="22100827"/>
          <a:ext cx="4948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319737</xdr:colOff>
      <xdr:row>136</xdr:row>
      <xdr:rowOff>155227</xdr:rowOff>
    </xdr:from>
    <xdr:to>
      <xdr:col>33</xdr:col>
      <xdr:colOff>78004</xdr:colOff>
      <xdr:row>136</xdr:row>
      <xdr:rowOff>155227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62D87FBF-BAFB-9A45-A4C2-7DC0B67FB8DD}"/>
            </a:ext>
          </a:extLst>
        </xdr:cNvPr>
        <xdr:cNvCxnSpPr>
          <a:stCxn id="279" idx="6"/>
          <a:endCxn id="281" idx="2"/>
        </xdr:cNvCxnSpPr>
      </xdr:nvCxnSpPr>
      <xdr:spPr>
        <a:xfrm>
          <a:off x="113687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123</xdr:row>
      <xdr:rowOff>291136</xdr:rowOff>
    </xdr:from>
    <xdr:to>
      <xdr:col>33</xdr:col>
      <xdr:colOff>198871</xdr:colOff>
      <xdr:row>136</xdr:row>
      <xdr:rowOff>19317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DD6D2DF9-F778-7A4E-8C30-C3AFDE52D45E}"/>
            </a:ext>
          </a:extLst>
        </xdr:cNvPr>
        <xdr:cNvCxnSpPr>
          <a:stCxn id="282" idx="4"/>
          <a:endCxn id="281" idx="0"/>
        </xdr:cNvCxnSpPr>
      </xdr:nvCxnSpPr>
      <xdr:spPr>
        <a:xfrm>
          <a:off x="123527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136</xdr:row>
      <xdr:rowOff>291136</xdr:rowOff>
    </xdr:from>
    <xdr:to>
      <xdr:col>33</xdr:col>
      <xdr:colOff>198871</xdr:colOff>
      <xdr:row>145</xdr:row>
      <xdr:rowOff>19317</xdr:rowOff>
    </xdr:to>
    <xdr:cxnSp macro="">
      <xdr:nvCxnSpPr>
        <xdr:cNvPr id="290" name="Straight Connector 289">
          <a:extLst>
            <a:ext uri="{FF2B5EF4-FFF2-40B4-BE49-F238E27FC236}">
              <a16:creationId xmlns:a16="http://schemas.microsoft.com/office/drawing/2014/main" id="{1858D188-1844-254B-A826-516B7A4A723C}"/>
            </a:ext>
          </a:extLst>
        </xdr:cNvPr>
        <xdr:cNvCxnSpPr>
          <a:stCxn id="281" idx="4"/>
          <a:endCxn id="284" idx="0"/>
        </xdr:cNvCxnSpPr>
      </xdr:nvCxnSpPr>
      <xdr:spPr>
        <a:xfrm>
          <a:off x="123527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136</xdr:row>
      <xdr:rowOff>19317</xdr:rowOff>
    </xdr:from>
    <xdr:to>
      <xdr:col>36</xdr:col>
      <xdr:colOff>319737</xdr:colOff>
      <xdr:row>136</xdr:row>
      <xdr:rowOff>291136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3C51F19D-0F31-FD4F-B633-CCE4DD19AB75}"/>
            </a:ext>
          </a:extLst>
        </xdr:cNvPr>
        <xdr:cNvSpPr/>
      </xdr:nvSpPr>
      <xdr:spPr>
        <a:xfrm>
          <a:off x="133368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123</xdr:row>
      <xdr:rowOff>19317</xdr:rowOff>
    </xdr:from>
    <xdr:to>
      <xdr:col>36</xdr:col>
      <xdr:colOff>319737</xdr:colOff>
      <xdr:row>123</xdr:row>
      <xdr:rowOff>291136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A6AD79B-F8FC-F84C-B773-416753ED88C4}"/>
            </a:ext>
          </a:extLst>
        </xdr:cNvPr>
        <xdr:cNvSpPr/>
      </xdr:nvSpPr>
      <xdr:spPr>
        <a:xfrm>
          <a:off x="133368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145</xdr:row>
      <xdr:rowOff>19317</xdr:rowOff>
    </xdr:from>
    <xdr:to>
      <xdr:col>36</xdr:col>
      <xdr:colOff>319737</xdr:colOff>
      <xdr:row>145</xdr:row>
      <xdr:rowOff>291136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D5A0A0CD-3BF1-6C4E-A4F8-46A0DFCDB145}"/>
            </a:ext>
          </a:extLst>
        </xdr:cNvPr>
        <xdr:cNvSpPr/>
      </xdr:nvSpPr>
      <xdr:spPr>
        <a:xfrm>
          <a:off x="133368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319737</xdr:colOff>
      <xdr:row>136</xdr:row>
      <xdr:rowOff>155227</xdr:rowOff>
    </xdr:from>
    <xdr:to>
      <xdr:col>36</xdr:col>
      <xdr:colOff>78004</xdr:colOff>
      <xdr:row>136</xdr:row>
      <xdr:rowOff>155227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0436143A-97FB-554F-B756-E3891DCB5096}"/>
            </a:ext>
          </a:extLst>
        </xdr:cNvPr>
        <xdr:cNvCxnSpPr>
          <a:endCxn id="291" idx="2"/>
        </xdr:cNvCxnSpPr>
      </xdr:nvCxnSpPr>
      <xdr:spPr>
        <a:xfrm>
          <a:off x="124736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123</xdr:row>
      <xdr:rowOff>291136</xdr:rowOff>
    </xdr:from>
    <xdr:to>
      <xdr:col>36</xdr:col>
      <xdr:colOff>198871</xdr:colOff>
      <xdr:row>136</xdr:row>
      <xdr:rowOff>19317</xdr:rowOff>
    </xdr:to>
    <xdr:cxnSp macro="">
      <xdr:nvCxnSpPr>
        <xdr:cNvPr id="295" name="Straight Connector 294">
          <a:extLst>
            <a:ext uri="{FF2B5EF4-FFF2-40B4-BE49-F238E27FC236}">
              <a16:creationId xmlns:a16="http://schemas.microsoft.com/office/drawing/2014/main" id="{7861AE72-D362-2E47-AE34-5BA91D7256D0}"/>
            </a:ext>
          </a:extLst>
        </xdr:cNvPr>
        <xdr:cNvCxnSpPr>
          <a:stCxn id="292" idx="4"/>
          <a:endCxn id="291" idx="0"/>
        </xdr:cNvCxnSpPr>
      </xdr:nvCxnSpPr>
      <xdr:spPr>
        <a:xfrm>
          <a:off x="134576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136</xdr:row>
      <xdr:rowOff>291136</xdr:rowOff>
    </xdr:from>
    <xdr:to>
      <xdr:col>36</xdr:col>
      <xdr:colOff>198871</xdr:colOff>
      <xdr:row>145</xdr:row>
      <xdr:rowOff>19317</xdr:rowOff>
    </xdr:to>
    <xdr:cxnSp macro="">
      <xdr:nvCxnSpPr>
        <xdr:cNvPr id="296" name="Straight Connector 295">
          <a:extLst>
            <a:ext uri="{FF2B5EF4-FFF2-40B4-BE49-F238E27FC236}">
              <a16:creationId xmlns:a16="http://schemas.microsoft.com/office/drawing/2014/main" id="{7FA44581-54A9-224D-A62A-2BAF8DBE222E}"/>
            </a:ext>
          </a:extLst>
        </xdr:cNvPr>
        <xdr:cNvCxnSpPr>
          <a:stCxn id="291" idx="4"/>
          <a:endCxn id="293" idx="0"/>
        </xdr:cNvCxnSpPr>
      </xdr:nvCxnSpPr>
      <xdr:spPr>
        <a:xfrm>
          <a:off x="134576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136</xdr:row>
      <xdr:rowOff>19317</xdr:rowOff>
    </xdr:from>
    <xdr:to>
      <xdr:col>39</xdr:col>
      <xdr:colOff>319737</xdr:colOff>
      <xdr:row>136</xdr:row>
      <xdr:rowOff>291136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F6EA8F31-E097-D441-876A-07800D90D80D}"/>
            </a:ext>
          </a:extLst>
        </xdr:cNvPr>
        <xdr:cNvSpPr/>
      </xdr:nvSpPr>
      <xdr:spPr>
        <a:xfrm>
          <a:off x="144417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123</xdr:row>
      <xdr:rowOff>19317</xdr:rowOff>
    </xdr:from>
    <xdr:to>
      <xdr:col>39</xdr:col>
      <xdr:colOff>319737</xdr:colOff>
      <xdr:row>123</xdr:row>
      <xdr:rowOff>291136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3D6A3F60-E279-FD41-8749-061699C51E77}"/>
            </a:ext>
          </a:extLst>
        </xdr:cNvPr>
        <xdr:cNvSpPr/>
      </xdr:nvSpPr>
      <xdr:spPr>
        <a:xfrm>
          <a:off x="144417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145</xdr:row>
      <xdr:rowOff>19317</xdr:rowOff>
    </xdr:from>
    <xdr:to>
      <xdr:col>39</xdr:col>
      <xdr:colOff>319737</xdr:colOff>
      <xdr:row>145</xdr:row>
      <xdr:rowOff>291136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733AF2B7-1B30-FA4F-9D47-DF9079ADFE36}"/>
            </a:ext>
          </a:extLst>
        </xdr:cNvPr>
        <xdr:cNvSpPr/>
      </xdr:nvSpPr>
      <xdr:spPr>
        <a:xfrm>
          <a:off x="144417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319737</xdr:colOff>
      <xdr:row>136</xdr:row>
      <xdr:rowOff>155227</xdr:rowOff>
    </xdr:from>
    <xdr:to>
      <xdr:col>39</xdr:col>
      <xdr:colOff>78004</xdr:colOff>
      <xdr:row>136</xdr:row>
      <xdr:rowOff>155227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99DB969A-E599-7040-9146-7A2D500B8667}"/>
            </a:ext>
          </a:extLst>
        </xdr:cNvPr>
        <xdr:cNvCxnSpPr>
          <a:endCxn id="297" idx="2"/>
        </xdr:cNvCxnSpPr>
      </xdr:nvCxnSpPr>
      <xdr:spPr>
        <a:xfrm>
          <a:off x="135785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123</xdr:row>
      <xdr:rowOff>291136</xdr:rowOff>
    </xdr:from>
    <xdr:to>
      <xdr:col>39</xdr:col>
      <xdr:colOff>198871</xdr:colOff>
      <xdr:row>136</xdr:row>
      <xdr:rowOff>19317</xdr:rowOff>
    </xdr:to>
    <xdr:cxnSp macro="">
      <xdr:nvCxnSpPr>
        <xdr:cNvPr id="301" name="Straight Connector 300">
          <a:extLst>
            <a:ext uri="{FF2B5EF4-FFF2-40B4-BE49-F238E27FC236}">
              <a16:creationId xmlns:a16="http://schemas.microsoft.com/office/drawing/2014/main" id="{488C796E-F776-7943-B307-2AA37B5E16BE}"/>
            </a:ext>
          </a:extLst>
        </xdr:cNvPr>
        <xdr:cNvCxnSpPr>
          <a:stCxn id="298" idx="4"/>
          <a:endCxn id="297" idx="0"/>
        </xdr:cNvCxnSpPr>
      </xdr:nvCxnSpPr>
      <xdr:spPr>
        <a:xfrm>
          <a:off x="145625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136</xdr:row>
      <xdr:rowOff>291136</xdr:rowOff>
    </xdr:from>
    <xdr:to>
      <xdr:col>39</xdr:col>
      <xdr:colOff>198871</xdr:colOff>
      <xdr:row>145</xdr:row>
      <xdr:rowOff>19317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877048CE-58B9-D046-A81B-DE30106C75A6}"/>
            </a:ext>
          </a:extLst>
        </xdr:cNvPr>
        <xdr:cNvCxnSpPr>
          <a:stCxn id="297" idx="4"/>
          <a:endCxn id="299" idx="0"/>
        </xdr:cNvCxnSpPr>
      </xdr:nvCxnSpPr>
      <xdr:spPr>
        <a:xfrm>
          <a:off x="145625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78004</xdr:colOff>
      <xdr:row>153</xdr:row>
      <xdr:rowOff>19317</xdr:rowOff>
    </xdr:from>
    <xdr:to>
      <xdr:col>30</xdr:col>
      <xdr:colOff>319737</xdr:colOff>
      <xdr:row>153</xdr:row>
      <xdr:rowOff>291136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0D668A55-4FD5-1945-9EDB-121E3227E628}"/>
            </a:ext>
          </a:extLst>
        </xdr:cNvPr>
        <xdr:cNvSpPr/>
      </xdr:nvSpPr>
      <xdr:spPr>
        <a:xfrm>
          <a:off x="111270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166</xdr:row>
      <xdr:rowOff>19317</xdr:rowOff>
    </xdr:from>
    <xdr:to>
      <xdr:col>30</xdr:col>
      <xdr:colOff>319737</xdr:colOff>
      <xdr:row>166</xdr:row>
      <xdr:rowOff>291136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5223ACD3-4D85-7B4A-A5E4-2177A11D230C}"/>
            </a:ext>
          </a:extLst>
        </xdr:cNvPr>
        <xdr:cNvSpPr/>
      </xdr:nvSpPr>
      <xdr:spPr>
        <a:xfrm>
          <a:off x="111270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78004</xdr:colOff>
      <xdr:row>166</xdr:row>
      <xdr:rowOff>19317</xdr:rowOff>
    </xdr:from>
    <xdr:to>
      <xdr:col>28</xdr:col>
      <xdr:colOff>319737</xdr:colOff>
      <xdr:row>166</xdr:row>
      <xdr:rowOff>291136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F0F9B779-4118-BE4D-859F-7BD2357FDC77}"/>
            </a:ext>
          </a:extLst>
        </xdr:cNvPr>
        <xdr:cNvSpPr/>
      </xdr:nvSpPr>
      <xdr:spPr>
        <a:xfrm>
          <a:off x="103904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166</xdr:row>
      <xdr:rowOff>19317</xdr:rowOff>
    </xdr:from>
    <xdr:to>
      <xdr:col>33</xdr:col>
      <xdr:colOff>319737</xdr:colOff>
      <xdr:row>166</xdr:row>
      <xdr:rowOff>291136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4F544D96-4558-D84E-806C-B24FE3031D11}"/>
            </a:ext>
          </a:extLst>
        </xdr:cNvPr>
        <xdr:cNvSpPr/>
      </xdr:nvSpPr>
      <xdr:spPr>
        <a:xfrm>
          <a:off x="122319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153</xdr:row>
      <xdr:rowOff>19317</xdr:rowOff>
    </xdr:from>
    <xdr:to>
      <xdr:col>33</xdr:col>
      <xdr:colOff>319737</xdr:colOff>
      <xdr:row>153</xdr:row>
      <xdr:rowOff>291136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7DBC9524-EAA8-A84B-A26E-6B72C0CAD44F}"/>
            </a:ext>
          </a:extLst>
        </xdr:cNvPr>
        <xdr:cNvSpPr/>
      </xdr:nvSpPr>
      <xdr:spPr>
        <a:xfrm>
          <a:off x="122319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175</xdr:row>
      <xdr:rowOff>19317</xdr:rowOff>
    </xdr:from>
    <xdr:to>
      <xdr:col>30</xdr:col>
      <xdr:colOff>319737</xdr:colOff>
      <xdr:row>175</xdr:row>
      <xdr:rowOff>291136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FE6337B0-1397-D94B-AE19-76EFA0154F61}"/>
            </a:ext>
          </a:extLst>
        </xdr:cNvPr>
        <xdr:cNvSpPr/>
      </xdr:nvSpPr>
      <xdr:spPr>
        <a:xfrm>
          <a:off x="111270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175</xdr:row>
      <xdr:rowOff>19317</xdr:rowOff>
    </xdr:from>
    <xdr:to>
      <xdr:col>33</xdr:col>
      <xdr:colOff>319737</xdr:colOff>
      <xdr:row>175</xdr:row>
      <xdr:rowOff>291136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52EBE54-214E-D74E-9E0F-519C87ACC029}"/>
            </a:ext>
          </a:extLst>
        </xdr:cNvPr>
        <xdr:cNvSpPr/>
      </xdr:nvSpPr>
      <xdr:spPr>
        <a:xfrm>
          <a:off x="122319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198871</xdr:colOff>
      <xdr:row>153</xdr:row>
      <xdr:rowOff>291136</xdr:rowOff>
    </xdr:from>
    <xdr:to>
      <xdr:col>30</xdr:col>
      <xdr:colOff>198871</xdr:colOff>
      <xdr:row>166</xdr:row>
      <xdr:rowOff>19317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AE2C1B23-FD4C-1E41-933A-A495F36EEE1F}"/>
            </a:ext>
          </a:extLst>
        </xdr:cNvPr>
        <xdr:cNvCxnSpPr>
          <a:stCxn id="303" idx="4"/>
          <a:endCxn id="304" idx="0"/>
        </xdr:cNvCxnSpPr>
      </xdr:nvCxnSpPr>
      <xdr:spPr>
        <a:xfrm>
          <a:off x="112478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166</xdr:row>
      <xdr:rowOff>291136</xdr:rowOff>
    </xdr:from>
    <xdr:to>
      <xdr:col>30</xdr:col>
      <xdr:colOff>198871</xdr:colOff>
      <xdr:row>175</xdr:row>
      <xdr:rowOff>19317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4F36A8B9-7324-304C-817B-B59BD82E5437}"/>
            </a:ext>
          </a:extLst>
        </xdr:cNvPr>
        <xdr:cNvCxnSpPr>
          <a:stCxn id="304" idx="4"/>
          <a:endCxn id="308" idx="0"/>
        </xdr:cNvCxnSpPr>
      </xdr:nvCxnSpPr>
      <xdr:spPr>
        <a:xfrm>
          <a:off x="112478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319737</xdr:colOff>
      <xdr:row>166</xdr:row>
      <xdr:rowOff>155227</xdr:rowOff>
    </xdr:from>
    <xdr:to>
      <xdr:col>30</xdr:col>
      <xdr:colOff>78004</xdr:colOff>
      <xdr:row>166</xdr:row>
      <xdr:rowOff>155227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A2DFA53-AC1C-A04A-93AE-9A44949A5E51}"/>
            </a:ext>
          </a:extLst>
        </xdr:cNvPr>
        <xdr:cNvCxnSpPr>
          <a:stCxn id="305" idx="6"/>
          <a:endCxn id="304" idx="2"/>
        </xdr:cNvCxnSpPr>
      </xdr:nvCxnSpPr>
      <xdr:spPr>
        <a:xfrm>
          <a:off x="10632137" y="22100827"/>
          <a:ext cx="4948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319737</xdr:colOff>
      <xdr:row>166</xdr:row>
      <xdr:rowOff>155227</xdr:rowOff>
    </xdr:from>
    <xdr:to>
      <xdr:col>33</xdr:col>
      <xdr:colOff>78004</xdr:colOff>
      <xdr:row>166</xdr:row>
      <xdr:rowOff>155227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BDBF03BC-6509-0C4B-93D1-4681DAF464BC}"/>
            </a:ext>
          </a:extLst>
        </xdr:cNvPr>
        <xdr:cNvCxnSpPr>
          <a:stCxn id="304" idx="6"/>
          <a:endCxn id="306" idx="2"/>
        </xdr:cNvCxnSpPr>
      </xdr:nvCxnSpPr>
      <xdr:spPr>
        <a:xfrm>
          <a:off x="113687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153</xdr:row>
      <xdr:rowOff>291136</xdr:rowOff>
    </xdr:from>
    <xdr:to>
      <xdr:col>33</xdr:col>
      <xdr:colOff>198871</xdr:colOff>
      <xdr:row>166</xdr:row>
      <xdr:rowOff>19317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FB7B2F9-BAA5-7F42-AA9E-8D5DF3A316A0}"/>
            </a:ext>
          </a:extLst>
        </xdr:cNvPr>
        <xdr:cNvCxnSpPr>
          <a:stCxn id="307" idx="4"/>
          <a:endCxn id="306" idx="0"/>
        </xdr:cNvCxnSpPr>
      </xdr:nvCxnSpPr>
      <xdr:spPr>
        <a:xfrm>
          <a:off x="123527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166</xdr:row>
      <xdr:rowOff>291136</xdr:rowOff>
    </xdr:from>
    <xdr:to>
      <xdr:col>33</xdr:col>
      <xdr:colOff>198871</xdr:colOff>
      <xdr:row>175</xdr:row>
      <xdr:rowOff>19317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BDD648AD-5932-3144-9F61-F4E41FC863B0}"/>
            </a:ext>
          </a:extLst>
        </xdr:cNvPr>
        <xdr:cNvCxnSpPr>
          <a:stCxn id="306" idx="4"/>
          <a:endCxn id="309" idx="0"/>
        </xdr:cNvCxnSpPr>
      </xdr:nvCxnSpPr>
      <xdr:spPr>
        <a:xfrm>
          <a:off x="123527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166</xdr:row>
      <xdr:rowOff>19317</xdr:rowOff>
    </xdr:from>
    <xdr:to>
      <xdr:col>36</xdr:col>
      <xdr:colOff>319737</xdr:colOff>
      <xdr:row>166</xdr:row>
      <xdr:rowOff>291136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2E11F618-8C3A-2D4C-9054-93B0A7D42E9C}"/>
            </a:ext>
          </a:extLst>
        </xdr:cNvPr>
        <xdr:cNvSpPr/>
      </xdr:nvSpPr>
      <xdr:spPr>
        <a:xfrm>
          <a:off x="133368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153</xdr:row>
      <xdr:rowOff>19317</xdr:rowOff>
    </xdr:from>
    <xdr:to>
      <xdr:col>36</xdr:col>
      <xdr:colOff>319737</xdr:colOff>
      <xdr:row>153</xdr:row>
      <xdr:rowOff>291136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C666EE16-378F-C741-8915-D36406FAB1E2}"/>
            </a:ext>
          </a:extLst>
        </xdr:cNvPr>
        <xdr:cNvSpPr/>
      </xdr:nvSpPr>
      <xdr:spPr>
        <a:xfrm>
          <a:off x="133368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175</xdr:row>
      <xdr:rowOff>19317</xdr:rowOff>
    </xdr:from>
    <xdr:to>
      <xdr:col>36</xdr:col>
      <xdr:colOff>319737</xdr:colOff>
      <xdr:row>175</xdr:row>
      <xdr:rowOff>291136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12D5EE8D-1F57-984E-A688-BC7A6267E671}"/>
            </a:ext>
          </a:extLst>
        </xdr:cNvPr>
        <xdr:cNvSpPr/>
      </xdr:nvSpPr>
      <xdr:spPr>
        <a:xfrm>
          <a:off x="133368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319737</xdr:colOff>
      <xdr:row>166</xdr:row>
      <xdr:rowOff>155227</xdr:rowOff>
    </xdr:from>
    <xdr:to>
      <xdr:col>36</xdr:col>
      <xdr:colOff>78004</xdr:colOff>
      <xdr:row>166</xdr:row>
      <xdr:rowOff>155227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EBE748D1-C37A-7A4D-89D9-AA1C4880590A}"/>
            </a:ext>
          </a:extLst>
        </xdr:cNvPr>
        <xdr:cNvCxnSpPr>
          <a:endCxn id="316" idx="2"/>
        </xdr:cNvCxnSpPr>
      </xdr:nvCxnSpPr>
      <xdr:spPr>
        <a:xfrm>
          <a:off x="124736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153</xdr:row>
      <xdr:rowOff>291136</xdr:rowOff>
    </xdr:from>
    <xdr:to>
      <xdr:col>36</xdr:col>
      <xdr:colOff>198871</xdr:colOff>
      <xdr:row>166</xdr:row>
      <xdr:rowOff>19317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56995094-7408-464E-873E-B7242F70C135}"/>
            </a:ext>
          </a:extLst>
        </xdr:cNvPr>
        <xdr:cNvCxnSpPr>
          <a:stCxn id="317" idx="4"/>
          <a:endCxn id="316" idx="0"/>
        </xdr:cNvCxnSpPr>
      </xdr:nvCxnSpPr>
      <xdr:spPr>
        <a:xfrm>
          <a:off x="134576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166</xdr:row>
      <xdr:rowOff>291136</xdr:rowOff>
    </xdr:from>
    <xdr:to>
      <xdr:col>36</xdr:col>
      <xdr:colOff>198871</xdr:colOff>
      <xdr:row>175</xdr:row>
      <xdr:rowOff>19317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DCC4CE73-4BBA-2643-9091-11E79776A8B8}"/>
            </a:ext>
          </a:extLst>
        </xdr:cNvPr>
        <xdr:cNvCxnSpPr>
          <a:stCxn id="316" idx="4"/>
          <a:endCxn id="318" idx="0"/>
        </xdr:cNvCxnSpPr>
      </xdr:nvCxnSpPr>
      <xdr:spPr>
        <a:xfrm>
          <a:off x="134576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166</xdr:row>
      <xdr:rowOff>19317</xdr:rowOff>
    </xdr:from>
    <xdr:to>
      <xdr:col>39</xdr:col>
      <xdr:colOff>319737</xdr:colOff>
      <xdr:row>166</xdr:row>
      <xdr:rowOff>291136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611F85D5-1C2B-484C-AE92-DB21A403A47A}"/>
            </a:ext>
          </a:extLst>
        </xdr:cNvPr>
        <xdr:cNvSpPr/>
      </xdr:nvSpPr>
      <xdr:spPr>
        <a:xfrm>
          <a:off x="14441704" y="21964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153</xdr:row>
      <xdr:rowOff>19317</xdr:rowOff>
    </xdr:from>
    <xdr:to>
      <xdr:col>39</xdr:col>
      <xdr:colOff>319737</xdr:colOff>
      <xdr:row>153</xdr:row>
      <xdr:rowOff>291136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38D87F62-745A-E948-AFDE-75465AE5AD5F}"/>
            </a:ext>
          </a:extLst>
        </xdr:cNvPr>
        <xdr:cNvSpPr/>
      </xdr:nvSpPr>
      <xdr:spPr>
        <a:xfrm>
          <a:off x="14441704" y="18002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175</xdr:row>
      <xdr:rowOff>19317</xdr:rowOff>
    </xdr:from>
    <xdr:to>
      <xdr:col>39</xdr:col>
      <xdr:colOff>319737</xdr:colOff>
      <xdr:row>175</xdr:row>
      <xdr:rowOff>291136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75A9333E-EB39-9E41-AB5F-2C8A40E86784}"/>
            </a:ext>
          </a:extLst>
        </xdr:cNvPr>
        <xdr:cNvSpPr/>
      </xdr:nvSpPr>
      <xdr:spPr>
        <a:xfrm>
          <a:off x="14441704" y="247081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319737</xdr:colOff>
      <xdr:row>166</xdr:row>
      <xdr:rowOff>155227</xdr:rowOff>
    </xdr:from>
    <xdr:to>
      <xdr:col>39</xdr:col>
      <xdr:colOff>78004</xdr:colOff>
      <xdr:row>166</xdr:row>
      <xdr:rowOff>155227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CDB3B176-7606-3047-B4CB-BE7F151AF908}"/>
            </a:ext>
          </a:extLst>
        </xdr:cNvPr>
        <xdr:cNvCxnSpPr>
          <a:endCxn id="322" idx="2"/>
        </xdr:cNvCxnSpPr>
      </xdr:nvCxnSpPr>
      <xdr:spPr>
        <a:xfrm>
          <a:off x="13578537" y="221008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153</xdr:row>
      <xdr:rowOff>291136</xdr:rowOff>
    </xdr:from>
    <xdr:to>
      <xdr:col>39</xdr:col>
      <xdr:colOff>198871</xdr:colOff>
      <xdr:row>166</xdr:row>
      <xdr:rowOff>19317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DFCBBFCD-0F1D-D84C-9D9A-C88DFE702351}"/>
            </a:ext>
          </a:extLst>
        </xdr:cNvPr>
        <xdr:cNvCxnSpPr>
          <a:stCxn id="323" idx="4"/>
          <a:endCxn id="322" idx="0"/>
        </xdr:cNvCxnSpPr>
      </xdr:nvCxnSpPr>
      <xdr:spPr>
        <a:xfrm>
          <a:off x="14562571" y="182743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166</xdr:row>
      <xdr:rowOff>291136</xdr:rowOff>
    </xdr:from>
    <xdr:to>
      <xdr:col>39</xdr:col>
      <xdr:colOff>198871</xdr:colOff>
      <xdr:row>175</xdr:row>
      <xdr:rowOff>19317</xdr:rowOff>
    </xdr:to>
    <xdr:cxnSp macro="">
      <xdr:nvCxnSpPr>
        <xdr:cNvPr id="327" name="Straight Connector 326">
          <a:extLst>
            <a:ext uri="{FF2B5EF4-FFF2-40B4-BE49-F238E27FC236}">
              <a16:creationId xmlns:a16="http://schemas.microsoft.com/office/drawing/2014/main" id="{47FC5DCE-CC90-154A-B707-A7DB1647DB77}"/>
            </a:ext>
          </a:extLst>
        </xdr:cNvPr>
        <xdr:cNvCxnSpPr>
          <a:stCxn id="322" idx="4"/>
          <a:endCxn id="324" idx="0"/>
        </xdr:cNvCxnSpPr>
      </xdr:nvCxnSpPr>
      <xdr:spPr>
        <a:xfrm>
          <a:off x="14562571" y="222367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78004</xdr:colOff>
      <xdr:row>248</xdr:row>
      <xdr:rowOff>19317</xdr:rowOff>
    </xdr:from>
    <xdr:to>
      <xdr:col>30</xdr:col>
      <xdr:colOff>319737</xdr:colOff>
      <xdr:row>248</xdr:row>
      <xdr:rowOff>291136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32211AB5-A9CD-4D42-80D1-7A7329908BC5}"/>
            </a:ext>
          </a:extLst>
        </xdr:cNvPr>
        <xdr:cNvSpPr/>
      </xdr:nvSpPr>
      <xdr:spPr>
        <a:xfrm>
          <a:off x="11127004" y="75609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261</xdr:row>
      <xdr:rowOff>19317</xdr:rowOff>
    </xdr:from>
    <xdr:to>
      <xdr:col>30</xdr:col>
      <xdr:colOff>319737</xdr:colOff>
      <xdr:row>261</xdr:row>
      <xdr:rowOff>291136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92EA84BF-2BE3-7845-97F1-2149AD5C99E3}"/>
            </a:ext>
          </a:extLst>
        </xdr:cNvPr>
        <xdr:cNvSpPr/>
      </xdr:nvSpPr>
      <xdr:spPr>
        <a:xfrm>
          <a:off x="11127004" y="795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78004</xdr:colOff>
      <xdr:row>261</xdr:row>
      <xdr:rowOff>19317</xdr:rowOff>
    </xdr:from>
    <xdr:to>
      <xdr:col>28</xdr:col>
      <xdr:colOff>319737</xdr:colOff>
      <xdr:row>261</xdr:row>
      <xdr:rowOff>291136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554D4FF4-3609-C344-8C47-8E1A825ED3F8}"/>
            </a:ext>
          </a:extLst>
        </xdr:cNvPr>
        <xdr:cNvSpPr/>
      </xdr:nvSpPr>
      <xdr:spPr>
        <a:xfrm>
          <a:off x="10390404" y="795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261</xdr:row>
      <xdr:rowOff>19317</xdr:rowOff>
    </xdr:from>
    <xdr:to>
      <xdr:col>33</xdr:col>
      <xdr:colOff>319737</xdr:colOff>
      <xdr:row>261</xdr:row>
      <xdr:rowOff>291136</xdr:rowOff>
    </xdr:to>
    <xdr:sp macro="" textlink="">
      <xdr:nvSpPr>
        <xdr:cNvPr id="356" name="Oval 355">
          <a:extLst>
            <a:ext uri="{FF2B5EF4-FFF2-40B4-BE49-F238E27FC236}">
              <a16:creationId xmlns:a16="http://schemas.microsoft.com/office/drawing/2014/main" id="{324D7A3F-1096-4D4B-A5F0-9991C29FCF5A}"/>
            </a:ext>
          </a:extLst>
        </xdr:cNvPr>
        <xdr:cNvSpPr/>
      </xdr:nvSpPr>
      <xdr:spPr>
        <a:xfrm>
          <a:off x="12231904" y="795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248</xdr:row>
      <xdr:rowOff>19317</xdr:rowOff>
    </xdr:from>
    <xdr:to>
      <xdr:col>33</xdr:col>
      <xdr:colOff>319737</xdr:colOff>
      <xdr:row>248</xdr:row>
      <xdr:rowOff>291136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id="{1CD55663-9C88-C14E-9ABE-2705FB979681}"/>
            </a:ext>
          </a:extLst>
        </xdr:cNvPr>
        <xdr:cNvSpPr/>
      </xdr:nvSpPr>
      <xdr:spPr>
        <a:xfrm>
          <a:off x="12231904" y="75609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282</xdr:row>
      <xdr:rowOff>19317</xdr:rowOff>
    </xdr:from>
    <xdr:to>
      <xdr:col>30</xdr:col>
      <xdr:colOff>319737</xdr:colOff>
      <xdr:row>282</xdr:row>
      <xdr:rowOff>291136</xdr:rowOff>
    </xdr:to>
    <xdr:sp macro="" textlink="">
      <xdr:nvSpPr>
        <xdr:cNvPr id="358" name="Oval 357">
          <a:extLst>
            <a:ext uri="{FF2B5EF4-FFF2-40B4-BE49-F238E27FC236}">
              <a16:creationId xmlns:a16="http://schemas.microsoft.com/office/drawing/2014/main" id="{70CEC3C7-CBCB-FF41-814D-C7995F1A67BF}"/>
            </a:ext>
          </a:extLst>
        </xdr:cNvPr>
        <xdr:cNvSpPr/>
      </xdr:nvSpPr>
      <xdr:spPr>
        <a:xfrm>
          <a:off x="11127004" y="85972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282</xdr:row>
      <xdr:rowOff>19317</xdr:rowOff>
    </xdr:from>
    <xdr:to>
      <xdr:col>33</xdr:col>
      <xdr:colOff>319737</xdr:colOff>
      <xdr:row>282</xdr:row>
      <xdr:rowOff>291136</xdr:rowOff>
    </xdr:to>
    <xdr:sp macro="" textlink="">
      <xdr:nvSpPr>
        <xdr:cNvPr id="359" name="Oval 358">
          <a:extLst>
            <a:ext uri="{FF2B5EF4-FFF2-40B4-BE49-F238E27FC236}">
              <a16:creationId xmlns:a16="http://schemas.microsoft.com/office/drawing/2014/main" id="{68CFDA8B-47E7-0A46-B736-BEAD8E0EC60E}"/>
            </a:ext>
          </a:extLst>
        </xdr:cNvPr>
        <xdr:cNvSpPr/>
      </xdr:nvSpPr>
      <xdr:spPr>
        <a:xfrm>
          <a:off x="12231904" y="85972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198871</xdr:colOff>
      <xdr:row>248</xdr:row>
      <xdr:rowOff>291136</xdr:rowOff>
    </xdr:from>
    <xdr:to>
      <xdr:col>30</xdr:col>
      <xdr:colOff>198871</xdr:colOff>
      <xdr:row>261</xdr:row>
      <xdr:rowOff>19317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870EBDBE-2E4C-F144-88B5-CD9FF3444865}"/>
            </a:ext>
          </a:extLst>
        </xdr:cNvPr>
        <xdr:cNvCxnSpPr>
          <a:stCxn id="353" idx="4"/>
          <a:endCxn id="354" idx="0"/>
        </xdr:cNvCxnSpPr>
      </xdr:nvCxnSpPr>
      <xdr:spPr>
        <a:xfrm>
          <a:off x="11247871" y="758815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261</xdr:row>
      <xdr:rowOff>291136</xdr:rowOff>
    </xdr:from>
    <xdr:to>
      <xdr:col>30</xdr:col>
      <xdr:colOff>198871</xdr:colOff>
      <xdr:row>274</xdr:row>
      <xdr:rowOff>19317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30C6C57D-6DF2-FA44-BA46-D5EE33459E7D}"/>
            </a:ext>
          </a:extLst>
        </xdr:cNvPr>
        <xdr:cNvCxnSpPr>
          <a:cxnSpLocks/>
          <a:stCxn id="354" idx="4"/>
        </xdr:cNvCxnSpPr>
      </xdr:nvCxnSpPr>
      <xdr:spPr>
        <a:xfrm>
          <a:off x="11247871" y="79843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319737</xdr:colOff>
      <xdr:row>261</xdr:row>
      <xdr:rowOff>155227</xdr:rowOff>
    </xdr:from>
    <xdr:to>
      <xdr:col>30</xdr:col>
      <xdr:colOff>78004</xdr:colOff>
      <xdr:row>261</xdr:row>
      <xdr:rowOff>155227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42C96FD9-239C-604E-BF91-8749CFA8279B}"/>
            </a:ext>
          </a:extLst>
        </xdr:cNvPr>
        <xdr:cNvCxnSpPr>
          <a:stCxn id="355" idx="6"/>
          <a:endCxn id="354" idx="2"/>
        </xdr:cNvCxnSpPr>
      </xdr:nvCxnSpPr>
      <xdr:spPr>
        <a:xfrm>
          <a:off x="10632137" y="79708027"/>
          <a:ext cx="4948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319737</xdr:colOff>
      <xdr:row>261</xdr:row>
      <xdr:rowOff>155227</xdr:rowOff>
    </xdr:from>
    <xdr:to>
      <xdr:col>33</xdr:col>
      <xdr:colOff>78004</xdr:colOff>
      <xdr:row>261</xdr:row>
      <xdr:rowOff>155227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7990E1B9-469D-3D4A-B928-F65F2DBF99FC}"/>
            </a:ext>
          </a:extLst>
        </xdr:cNvPr>
        <xdr:cNvCxnSpPr>
          <a:stCxn id="354" idx="6"/>
          <a:endCxn id="356" idx="2"/>
        </xdr:cNvCxnSpPr>
      </xdr:nvCxnSpPr>
      <xdr:spPr>
        <a:xfrm>
          <a:off x="11368737" y="797080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248</xdr:row>
      <xdr:rowOff>291136</xdr:rowOff>
    </xdr:from>
    <xdr:to>
      <xdr:col>33</xdr:col>
      <xdr:colOff>198871</xdr:colOff>
      <xdr:row>261</xdr:row>
      <xdr:rowOff>19317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7E25C3C0-8BA1-D04E-A655-7286906091D1}"/>
            </a:ext>
          </a:extLst>
        </xdr:cNvPr>
        <xdr:cNvCxnSpPr>
          <a:stCxn id="357" idx="4"/>
          <a:endCxn id="356" idx="0"/>
        </xdr:cNvCxnSpPr>
      </xdr:nvCxnSpPr>
      <xdr:spPr>
        <a:xfrm>
          <a:off x="12352771" y="758815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261</xdr:row>
      <xdr:rowOff>291136</xdr:rowOff>
    </xdr:from>
    <xdr:to>
      <xdr:col>33</xdr:col>
      <xdr:colOff>198871</xdr:colOff>
      <xdr:row>274</xdr:row>
      <xdr:rowOff>19317</xdr:rowOff>
    </xdr:to>
    <xdr:cxnSp macro="">
      <xdr:nvCxnSpPr>
        <xdr:cNvPr id="365" name="Straight Connector 364">
          <a:extLst>
            <a:ext uri="{FF2B5EF4-FFF2-40B4-BE49-F238E27FC236}">
              <a16:creationId xmlns:a16="http://schemas.microsoft.com/office/drawing/2014/main" id="{8A839CAF-948B-C749-A49C-992656E05569}"/>
            </a:ext>
          </a:extLst>
        </xdr:cNvPr>
        <xdr:cNvCxnSpPr>
          <a:cxnSpLocks/>
          <a:stCxn id="356" idx="4"/>
        </xdr:cNvCxnSpPr>
      </xdr:nvCxnSpPr>
      <xdr:spPr>
        <a:xfrm>
          <a:off x="12352771" y="79843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261</xdr:row>
      <xdr:rowOff>19317</xdr:rowOff>
    </xdr:from>
    <xdr:to>
      <xdr:col>36</xdr:col>
      <xdr:colOff>319737</xdr:colOff>
      <xdr:row>261</xdr:row>
      <xdr:rowOff>291136</xdr:rowOff>
    </xdr:to>
    <xdr:sp macro="" textlink="">
      <xdr:nvSpPr>
        <xdr:cNvPr id="366" name="Oval 365">
          <a:extLst>
            <a:ext uri="{FF2B5EF4-FFF2-40B4-BE49-F238E27FC236}">
              <a16:creationId xmlns:a16="http://schemas.microsoft.com/office/drawing/2014/main" id="{5F740FD4-8472-E84E-88C8-95862148DE88}"/>
            </a:ext>
          </a:extLst>
        </xdr:cNvPr>
        <xdr:cNvSpPr/>
      </xdr:nvSpPr>
      <xdr:spPr>
        <a:xfrm>
          <a:off x="13336804" y="795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248</xdr:row>
      <xdr:rowOff>19317</xdr:rowOff>
    </xdr:from>
    <xdr:to>
      <xdr:col>36</xdr:col>
      <xdr:colOff>319737</xdr:colOff>
      <xdr:row>248</xdr:row>
      <xdr:rowOff>291136</xdr:rowOff>
    </xdr:to>
    <xdr:sp macro="" textlink="">
      <xdr:nvSpPr>
        <xdr:cNvPr id="367" name="Oval 366">
          <a:extLst>
            <a:ext uri="{FF2B5EF4-FFF2-40B4-BE49-F238E27FC236}">
              <a16:creationId xmlns:a16="http://schemas.microsoft.com/office/drawing/2014/main" id="{84D0AD41-C22B-3344-8D39-59C35157B36E}"/>
            </a:ext>
          </a:extLst>
        </xdr:cNvPr>
        <xdr:cNvSpPr/>
      </xdr:nvSpPr>
      <xdr:spPr>
        <a:xfrm>
          <a:off x="13336804" y="75609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282</xdr:row>
      <xdr:rowOff>19317</xdr:rowOff>
    </xdr:from>
    <xdr:to>
      <xdr:col>36</xdr:col>
      <xdr:colOff>319737</xdr:colOff>
      <xdr:row>282</xdr:row>
      <xdr:rowOff>291136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3AA44CFA-073B-A146-A21B-6FBB74A5900D}"/>
            </a:ext>
          </a:extLst>
        </xdr:cNvPr>
        <xdr:cNvSpPr/>
      </xdr:nvSpPr>
      <xdr:spPr>
        <a:xfrm>
          <a:off x="13336804" y="85972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319737</xdr:colOff>
      <xdr:row>261</xdr:row>
      <xdr:rowOff>155227</xdr:rowOff>
    </xdr:from>
    <xdr:to>
      <xdr:col>36</xdr:col>
      <xdr:colOff>78004</xdr:colOff>
      <xdr:row>261</xdr:row>
      <xdr:rowOff>155227</xdr:rowOff>
    </xdr:to>
    <xdr:cxnSp macro="">
      <xdr:nvCxnSpPr>
        <xdr:cNvPr id="369" name="Straight Connector 368">
          <a:extLst>
            <a:ext uri="{FF2B5EF4-FFF2-40B4-BE49-F238E27FC236}">
              <a16:creationId xmlns:a16="http://schemas.microsoft.com/office/drawing/2014/main" id="{34A2A00A-3901-D945-9CB6-16D3238335D2}"/>
            </a:ext>
          </a:extLst>
        </xdr:cNvPr>
        <xdr:cNvCxnSpPr>
          <a:endCxn id="366" idx="2"/>
        </xdr:cNvCxnSpPr>
      </xdr:nvCxnSpPr>
      <xdr:spPr>
        <a:xfrm>
          <a:off x="12473637" y="797080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248</xdr:row>
      <xdr:rowOff>291136</xdr:rowOff>
    </xdr:from>
    <xdr:to>
      <xdr:col>36</xdr:col>
      <xdr:colOff>198871</xdr:colOff>
      <xdr:row>261</xdr:row>
      <xdr:rowOff>19317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194D8AA2-845C-5B4B-9285-AC95E634FB4B}"/>
            </a:ext>
          </a:extLst>
        </xdr:cNvPr>
        <xdr:cNvCxnSpPr>
          <a:stCxn id="367" idx="4"/>
          <a:endCxn id="366" idx="0"/>
        </xdr:cNvCxnSpPr>
      </xdr:nvCxnSpPr>
      <xdr:spPr>
        <a:xfrm>
          <a:off x="13457671" y="758815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261</xdr:row>
      <xdr:rowOff>291136</xdr:rowOff>
    </xdr:from>
    <xdr:to>
      <xdr:col>36</xdr:col>
      <xdr:colOff>198871</xdr:colOff>
      <xdr:row>274</xdr:row>
      <xdr:rowOff>19317</xdr:rowOff>
    </xdr:to>
    <xdr:cxnSp macro="">
      <xdr:nvCxnSpPr>
        <xdr:cNvPr id="371" name="Straight Connector 370">
          <a:extLst>
            <a:ext uri="{FF2B5EF4-FFF2-40B4-BE49-F238E27FC236}">
              <a16:creationId xmlns:a16="http://schemas.microsoft.com/office/drawing/2014/main" id="{3418CF80-2DAD-EF46-A696-FC4A755686B0}"/>
            </a:ext>
          </a:extLst>
        </xdr:cNvPr>
        <xdr:cNvCxnSpPr>
          <a:cxnSpLocks/>
          <a:stCxn id="366" idx="4"/>
        </xdr:cNvCxnSpPr>
      </xdr:nvCxnSpPr>
      <xdr:spPr>
        <a:xfrm>
          <a:off x="13457671" y="79843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261</xdr:row>
      <xdr:rowOff>19317</xdr:rowOff>
    </xdr:from>
    <xdr:to>
      <xdr:col>39</xdr:col>
      <xdr:colOff>319737</xdr:colOff>
      <xdr:row>261</xdr:row>
      <xdr:rowOff>291136</xdr:rowOff>
    </xdr:to>
    <xdr:sp macro="" textlink="">
      <xdr:nvSpPr>
        <xdr:cNvPr id="372" name="Oval 371">
          <a:extLst>
            <a:ext uri="{FF2B5EF4-FFF2-40B4-BE49-F238E27FC236}">
              <a16:creationId xmlns:a16="http://schemas.microsoft.com/office/drawing/2014/main" id="{AE7A1400-0CFE-0341-9EB3-6A79A66ED7C8}"/>
            </a:ext>
          </a:extLst>
        </xdr:cNvPr>
        <xdr:cNvSpPr/>
      </xdr:nvSpPr>
      <xdr:spPr>
        <a:xfrm>
          <a:off x="14441704" y="795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248</xdr:row>
      <xdr:rowOff>19317</xdr:rowOff>
    </xdr:from>
    <xdr:to>
      <xdr:col>39</xdr:col>
      <xdr:colOff>319737</xdr:colOff>
      <xdr:row>248</xdr:row>
      <xdr:rowOff>291136</xdr:rowOff>
    </xdr:to>
    <xdr:sp macro="" textlink="">
      <xdr:nvSpPr>
        <xdr:cNvPr id="373" name="Oval 372">
          <a:extLst>
            <a:ext uri="{FF2B5EF4-FFF2-40B4-BE49-F238E27FC236}">
              <a16:creationId xmlns:a16="http://schemas.microsoft.com/office/drawing/2014/main" id="{31C7F6CD-7DC6-1244-AB8A-496F1573AE2E}"/>
            </a:ext>
          </a:extLst>
        </xdr:cNvPr>
        <xdr:cNvSpPr/>
      </xdr:nvSpPr>
      <xdr:spPr>
        <a:xfrm>
          <a:off x="14441704" y="75609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282</xdr:row>
      <xdr:rowOff>19317</xdr:rowOff>
    </xdr:from>
    <xdr:to>
      <xdr:col>39</xdr:col>
      <xdr:colOff>319737</xdr:colOff>
      <xdr:row>282</xdr:row>
      <xdr:rowOff>291136</xdr:rowOff>
    </xdr:to>
    <xdr:sp macro="" textlink="">
      <xdr:nvSpPr>
        <xdr:cNvPr id="374" name="Oval 373">
          <a:extLst>
            <a:ext uri="{FF2B5EF4-FFF2-40B4-BE49-F238E27FC236}">
              <a16:creationId xmlns:a16="http://schemas.microsoft.com/office/drawing/2014/main" id="{548C8D48-F8C3-DB49-9B5F-FF7D24BE24D6}"/>
            </a:ext>
          </a:extLst>
        </xdr:cNvPr>
        <xdr:cNvSpPr/>
      </xdr:nvSpPr>
      <xdr:spPr>
        <a:xfrm>
          <a:off x="14441704" y="859729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319737</xdr:colOff>
      <xdr:row>261</xdr:row>
      <xdr:rowOff>155227</xdr:rowOff>
    </xdr:from>
    <xdr:to>
      <xdr:col>39</xdr:col>
      <xdr:colOff>78004</xdr:colOff>
      <xdr:row>261</xdr:row>
      <xdr:rowOff>155227</xdr:rowOff>
    </xdr:to>
    <xdr:cxnSp macro="">
      <xdr:nvCxnSpPr>
        <xdr:cNvPr id="375" name="Straight Connector 374">
          <a:extLst>
            <a:ext uri="{FF2B5EF4-FFF2-40B4-BE49-F238E27FC236}">
              <a16:creationId xmlns:a16="http://schemas.microsoft.com/office/drawing/2014/main" id="{F56A8D7F-0BE3-6D49-92A7-371187F40474}"/>
            </a:ext>
          </a:extLst>
        </xdr:cNvPr>
        <xdr:cNvCxnSpPr>
          <a:endCxn id="372" idx="2"/>
        </xdr:cNvCxnSpPr>
      </xdr:nvCxnSpPr>
      <xdr:spPr>
        <a:xfrm>
          <a:off x="13578537" y="797080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248</xdr:row>
      <xdr:rowOff>291136</xdr:rowOff>
    </xdr:from>
    <xdr:to>
      <xdr:col>39</xdr:col>
      <xdr:colOff>198871</xdr:colOff>
      <xdr:row>261</xdr:row>
      <xdr:rowOff>19317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979D109F-4E3E-9545-A45B-1E1299609899}"/>
            </a:ext>
          </a:extLst>
        </xdr:cNvPr>
        <xdr:cNvCxnSpPr>
          <a:stCxn id="373" idx="4"/>
          <a:endCxn id="372" idx="0"/>
        </xdr:cNvCxnSpPr>
      </xdr:nvCxnSpPr>
      <xdr:spPr>
        <a:xfrm>
          <a:off x="14562571" y="758815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261</xdr:row>
      <xdr:rowOff>291136</xdr:rowOff>
    </xdr:from>
    <xdr:to>
      <xdr:col>39</xdr:col>
      <xdr:colOff>198871</xdr:colOff>
      <xdr:row>274</xdr:row>
      <xdr:rowOff>19317</xdr:rowOff>
    </xdr:to>
    <xdr:cxnSp macro="">
      <xdr:nvCxnSpPr>
        <xdr:cNvPr id="377" name="Straight Connector 376">
          <a:extLst>
            <a:ext uri="{FF2B5EF4-FFF2-40B4-BE49-F238E27FC236}">
              <a16:creationId xmlns:a16="http://schemas.microsoft.com/office/drawing/2014/main" id="{5D8B761D-5708-1B49-8F15-05C2BAFB5ABF}"/>
            </a:ext>
          </a:extLst>
        </xdr:cNvPr>
        <xdr:cNvCxnSpPr>
          <a:cxnSpLocks/>
          <a:stCxn id="372" idx="4"/>
        </xdr:cNvCxnSpPr>
      </xdr:nvCxnSpPr>
      <xdr:spPr>
        <a:xfrm>
          <a:off x="14562571" y="79843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274</xdr:row>
      <xdr:rowOff>291136</xdr:rowOff>
    </xdr:from>
    <xdr:to>
      <xdr:col>30</xdr:col>
      <xdr:colOff>198871</xdr:colOff>
      <xdr:row>282</xdr:row>
      <xdr:rowOff>19317</xdr:rowOff>
    </xdr:to>
    <xdr:cxnSp macro="">
      <xdr:nvCxnSpPr>
        <xdr:cNvPr id="387" name="Straight Connector 386">
          <a:extLst>
            <a:ext uri="{FF2B5EF4-FFF2-40B4-BE49-F238E27FC236}">
              <a16:creationId xmlns:a16="http://schemas.microsoft.com/office/drawing/2014/main" id="{2F2564FC-7618-5440-B967-01FF276EC1E2}"/>
            </a:ext>
          </a:extLst>
        </xdr:cNvPr>
        <xdr:cNvCxnSpPr>
          <a:cxnSpLocks/>
          <a:endCxn id="358" idx="0"/>
        </xdr:cNvCxnSpPr>
      </xdr:nvCxnSpPr>
      <xdr:spPr>
        <a:xfrm>
          <a:off x="11247871" y="83806336"/>
          <a:ext cx="0" cy="2166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274</xdr:row>
      <xdr:rowOff>291136</xdr:rowOff>
    </xdr:from>
    <xdr:to>
      <xdr:col>33</xdr:col>
      <xdr:colOff>198871</xdr:colOff>
      <xdr:row>282</xdr:row>
      <xdr:rowOff>19317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9E1050C6-CCB3-2C44-BDE4-223B773A74F5}"/>
            </a:ext>
          </a:extLst>
        </xdr:cNvPr>
        <xdr:cNvCxnSpPr>
          <a:cxnSpLocks/>
          <a:endCxn id="359" idx="0"/>
        </xdr:cNvCxnSpPr>
      </xdr:nvCxnSpPr>
      <xdr:spPr>
        <a:xfrm>
          <a:off x="12352771" y="83806336"/>
          <a:ext cx="0" cy="2166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274</xdr:row>
      <xdr:rowOff>291136</xdr:rowOff>
    </xdr:from>
    <xdr:to>
      <xdr:col>36</xdr:col>
      <xdr:colOff>198871</xdr:colOff>
      <xdr:row>282</xdr:row>
      <xdr:rowOff>19317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34D317A4-5AE7-7742-8272-3121D04BD4AF}"/>
            </a:ext>
          </a:extLst>
        </xdr:cNvPr>
        <xdr:cNvCxnSpPr>
          <a:cxnSpLocks/>
          <a:endCxn id="368" idx="0"/>
        </xdr:cNvCxnSpPr>
      </xdr:nvCxnSpPr>
      <xdr:spPr>
        <a:xfrm>
          <a:off x="13457671" y="83806336"/>
          <a:ext cx="0" cy="2166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274</xdr:row>
      <xdr:rowOff>291136</xdr:rowOff>
    </xdr:from>
    <xdr:to>
      <xdr:col>39</xdr:col>
      <xdr:colOff>198871</xdr:colOff>
      <xdr:row>282</xdr:row>
      <xdr:rowOff>19317</xdr:rowOff>
    </xdr:to>
    <xdr:cxnSp macro="">
      <xdr:nvCxnSpPr>
        <xdr:cNvPr id="390" name="Straight Connector 389">
          <a:extLst>
            <a:ext uri="{FF2B5EF4-FFF2-40B4-BE49-F238E27FC236}">
              <a16:creationId xmlns:a16="http://schemas.microsoft.com/office/drawing/2014/main" id="{2EAD9BF1-4E49-B145-B955-0FE011D93124}"/>
            </a:ext>
          </a:extLst>
        </xdr:cNvPr>
        <xdr:cNvCxnSpPr>
          <a:cxnSpLocks/>
          <a:endCxn id="374" idx="0"/>
        </xdr:cNvCxnSpPr>
      </xdr:nvCxnSpPr>
      <xdr:spPr>
        <a:xfrm>
          <a:off x="14562571" y="83806336"/>
          <a:ext cx="0" cy="2166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78004</xdr:colOff>
      <xdr:row>292</xdr:row>
      <xdr:rowOff>19317</xdr:rowOff>
    </xdr:from>
    <xdr:to>
      <xdr:col>30</xdr:col>
      <xdr:colOff>319737</xdr:colOff>
      <xdr:row>292</xdr:row>
      <xdr:rowOff>291136</xdr:rowOff>
    </xdr:to>
    <xdr:sp macro="" textlink="">
      <xdr:nvSpPr>
        <xdr:cNvPr id="391" name="Oval 390">
          <a:extLst>
            <a:ext uri="{FF2B5EF4-FFF2-40B4-BE49-F238E27FC236}">
              <a16:creationId xmlns:a16="http://schemas.microsoft.com/office/drawing/2014/main" id="{7D104776-934D-8444-9968-1E3677BDABEE}"/>
            </a:ext>
          </a:extLst>
        </xdr:cNvPr>
        <xdr:cNvSpPr/>
      </xdr:nvSpPr>
      <xdr:spPr>
        <a:xfrm>
          <a:off x="11127004" y="89325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305</xdr:row>
      <xdr:rowOff>19317</xdr:rowOff>
    </xdr:from>
    <xdr:to>
      <xdr:col>30</xdr:col>
      <xdr:colOff>319737</xdr:colOff>
      <xdr:row>305</xdr:row>
      <xdr:rowOff>291136</xdr:rowOff>
    </xdr:to>
    <xdr:sp macro="" textlink="">
      <xdr:nvSpPr>
        <xdr:cNvPr id="392" name="Oval 391">
          <a:extLst>
            <a:ext uri="{FF2B5EF4-FFF2-40B4-BE49-F238E27FC236}">
              <a16:creationId xmlns:a16="http://schemas.microsoft.com/office/drawing/2014/main" id="{39BCB177-822C-4A4B-8DE5-AA1434AE5B18}"/>
            </a:ext>
          </a:extLst>
        </xdr:cNvPr>
        <xdr:cNvSpPr/>
      </xdr:nvSpPr>
      <xdr:spPr>
        <a:xfrm>
          <a:off x="11127004" y="93288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78004</xdr:colOff>
      <xdr:row>305</xdr:row>
      <xdr:rowOff>19317</xdr:rowOff>
    </xdr:from>
    <xdr:to>
      <xdr:col>28</xdr:col>
      <xdr:colOff>319737</xdr:colOff>
      <xdr:row>305</xdr:row>
      <xdr:rowOff>291136</xdr:rowOff>
    </xdr:to>
    <xdr:sp macro="" textlink="">
      <xdr:nvSpPr>
        <xdr:cNvPr id="393" name="Oval 392">
          <a:extLst>
            <a:ext uri="{FF2B5EF4-FFF2-40B4-BE49-F238E27FC236}">
              <a16:creationId xmlns:a16="http://schemas.microsoft.com/office/drawing/2014/main" id="{805B4333-FE2F-2747-B9EF-06B79FC6C48F}"/>
            </a:ext>
          </a:extLst>
        </xdr:cNvPr>
        <xdr:cNvSpPr/>
      </xdr:nvSpPr>
      <xdr:spPr>
        <a:xfrm>
          <a:off x="10390404" y="93288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305</xdr:row>
      <xdr:rowOff>19317</xdr:rowOff>
    </xdr:from>
    <xdr:to>
      <xdr:col>33</xdr:col>
      <xdr:colOff>319737</xdr:colOff>
      <xdr:row>305</xdr:row>
      <xdr:rowOff>291136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AAE34788-1C2A-1C4E-AB5C-DB6061F6552E}"/>
            </a:ext>
          </a:extLst>
        </xdr:cNvPr>
        <xdr:cNvSpPr/>
      </xdr:nvSpPr>
      <xdr:spPr>
        <a:xfrm>
          <a:off x="12231904" y="93288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78004</xdr:colOff>
      <xdr:row>315</xdr:row>
      <xdr:rowOff>19314</xdr:rowOff>
    </xdr:from>
    <xdr:to>
      <xdr:col>30</xdr:col>
      <xdr:colOff>319737</xdr:colOff>
      <xdr:row>315</xdr:row>
      <xdr:rowOff>291133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1933ADA7-BC93-1D44-830B-3A2A493CF8DC}"/>
            </a:ext>
          </a:extLst>
        </xdr:cNvPr>
        <xdr:cNvSpPr/>
      </xdr:nvSpPr>
      <xdr:spPr>
        <a:xfrm>
          <a:off x="11127004" y="96336114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315</xdr:row>
      <xdr:rowOff>19314</xdr:rowOff>
    </xdr:from>
    <xdr:to>
      <xdr:col>33</xdr:col>
      <xdr:colOff>319737</xdr:colOff>
      <xdr:row>315</xdr:row>
      <xdr:rowOff>291133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24AF667C-CD35-1046-A843-DEDE5362A7E3}"/>
            </a:ext>
          </a:extLst>
        </xdr:cNvPr>
        <xdr:cNvSpPr/>
      </xdr:nvSpPr>
      <xdr:spPr>
        <a:xfrm>
          <a:off x="12231904" y="96336114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198871</xdr:colOff>
      <xdr:row>292</xdr:row>
      <xdr:rowOff>291136</xdr:rowOff>
    </xdr:from>
    <xdr:to>
      <xdr:col>30</xdr:col>
      <xdr:colOff>198871</xdr:colOff>
      <xdr:row>305</xdr:row>
      <xdr:rowOff>19317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0B7BAF76-85EB-F441-8E47-D10FB01EFD22}"/>
            </a:ext>
          </a:extLst>
        </xdr:cNvPr>
        <xdr:cNvCxnSpPr>
          <a:stCxn id="391" idx="4"/>
          <a:endCxn id="392" idx="0"/>
        </xdr:cNvCxnSpPr>
      </xdr:nvCxnSpPr>
      <xdr:spPr>
        <a:xfrm>
          <a:off x="11247871" y="895975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198871</xdr:colOff>
      <xdr:row>305</xdr:row>
      <xdr:rowOff>291136</xdr:rowOff>
    </xdr:from>
    <xdr:to>
      <xdr:col>30</xdr:col>
      <xdr:colOff>198871</xdr:colOff>
      <xdr:row>315</xdr:row>
      <xdr:rowOff>19314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C73215A7-2544-9D43-A63A-6038ED609A33}"/>
            </a:ext>
          </a:extLst>
        </xdr:cNvPr>
        <xdr:cNvCxnSpPr>
          <a:stCxn id="392" idx="4"/>
          <a:endCxn id="395" idx="0"/>
        </xdr:cNvCxnSpPr>
      </xdr:nvCxnSpPr>
      <xdr:spPr>
        <a:xfrm>
          <a:off x="11247871" y="93559936"/>
          <a:ext cx="0" cy="27761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319737</xdr:colOff>
      <xdr:row>305</xdr:row>
      <xdr:rowOff>155227</xdr:rowOff>
    </xdr:from>
    <xdr:to>
      <xdr:col>30</xdr:col>
      <xdr:colOff>78004</xdr:colOff>
      <xdr:row>305</xdr:row>
      <xdr:rowOff>155227</xdr:rowOff>
    </xdr:to>
    <xdr:cxnSp macro="">
      <xdr:nvCxnSpPr>
        <xdr:cNvPr id="399" name="Straight Connector 398">
          <a:extLst>
            <a:ext uri="{FF2B5EF4-FFF2-40B4-BE49-F238E27FC236}">
              <a16:creationId xmlns:a16="http://schemas.microsoft.com/office/drawing/2014/main" id="{1373ECD7-9E3B-D540-8706-8F2DF7BF5ACC}"/>
            </a:ext>
          </a:extLst>
        </xdr:cNvPr>
        <xdr:cNvCxnSpPr>
          <a:stCxn id="393" idx="6"/>
          <a:endCxn id="392" idx="2"/>
        </xdr:cNvCxnSpPr>
      </xdr:nvCxnSpPr>
      <xdr:spPr>
        <a:xfrm>
          <a:off x="10632137" y="93424027"/>
          <a:ext cx="4948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319737</xdr:colOff>
      <xdr:row>305</xdr:row>
      <xdr:rowOff>155227</xdr:rowOff>
    </xdr:from>
    <xdr:to>
      <xdr:col>33</xdr:col>
      <xdr:colOff>78004</xdr:colOff>
      <xdr:row>305</xdr:row>
      <xdr:rowOff>155227</xdr:rowOff>
    </xdr:to>
    <xdr:cxnSp macro="">
      <xdr:nvCxnSpPr>
        <xdr:cNvPr id="400" name="Straight Connector 399">
          <a:extLst>
            <a:ext uri="{FF2B5EF4-FFF2-40B4-BE49-F238E27FC236}">
              <a16:creationId xmlns:a16="http://schemas.microsoft.com/office/drawing/2014/main" id="{0B61AD08-F463-C943-9D2B-D3D0A66A1052}"/>
            </a:ext>
          </a:extLst>
        </xdr:cNvPr>
        <xdr:cNvCxnSpPr>
          <a:stCxn id="392" idx="6"/>
          <a:endCxn id="394" idx="2"/>
        </xdr:cNvCxnSpPr>
      </xdr:nvCxnSpPr>
      <xdr:spPr>
        <a:xfrm>
          <a:off x="11368737" y="934240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198871</xdr:colOff>
      <xdr:row>305</xdr:row>
      <xdr:rowOff>291136</xdr:rowOff>
    </xdr:from>
    <xdr:to>
      <xdr:col>33</xdr:col>
      <xdr:colOff>198871</xdr:colOff>
      <xdr:row>315</xdr:row>
      <xdr:rowOff>19314</xdr:rowOff>
    </xdr:to>
    <xdr:cxnSp macro="">
      <xdr:nvCxnSpPr>
        <xdr:cNvPr id="402" name="Straight Connector 401">
          <a:extLst>
            <a:ext uri="{FF2B5EF4-FFF2-40B4-BE49-F238E27FC236}">
              <a16:creationId xmlns:a16="http://schemas.microsoft.com/office/drawing/2014/main" id="{4B7CA1F3-227E-934D-BED0-6D30F201B21F}"/>
            </a:ext>
          </a:extLst>
        </xdr:cNvPr>
        <xdr:cNvCxnSpPr>
          <a:stCxn id="394" idx="4"/>
          <a:endCxn id="396" idx="0"/>
        </xdr:cNvCxnSpPr>
      </xdr:nvCxnSpPr>
      <xdr:spPr>
        <a:xfrm>
          <a:off x="12352771" y="93559936"/>
          <a:ext cx="0" cy="27761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305</xdr:row>
      <xdr:rowOff>19317</xdr:rowOff>
    </xdr:from>
    <xdr:to>
      <xdr:col>36</xdr:col>
      <xdr:colOff>319737</xdr:colOff>
      <xdr:row>305</xdr:row>
      <xdr:rowOff>291136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8CFA0433-025A-9E44-991B-C008F1D4B0B9}"/>
            </a:ext>
          </a:extLst>
        </xdr:cNvPr>
        <xdr:cNvSpPr/>
      </xdr:nvSpPr>
      <xdr:spPr>
        <a:xfrm>
          <a:off x="13336804" y="93288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78004</xdr:colOff>
      <xdr:row>315</xdr:row>
      <xdr:rowOff>19314</xdr:rowOff>
    </xdr:from>
    <xdr:to>
      <xdr:col>36</xdr:col>
      <xdr:colOff>319737</xdr:colOff>
      <xdr:row>315</xdr:row>
      <xdr:rowOff>291133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F509C5BC-957A-8646-AB24-4674DB47E1E8}"/>
            </a:ext>
          </a:extLst>
        </xdr:cNvPr>
        <xdr:cNvSpPr/>
      </xdr:nvSpPr>
      <xdr:spPr>
        <a:xfrm>
          <a:off x="13336804" y="96336114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319737</xdr:colOff>
      <xdr:row>305</xdr:row>
      <xdr:rowOff>155227</xdr:rowOff>
    </xdr:from>
    <xdr:to>
      <xdr:col>36</xdr:col>
      <xdr:colOff>78004</xdr:colOff>
      <xdr:row>305</xdr:row>
      <xdr:rowOff>155227</xdr:rowOff>
    </xdr:to>
    <xdr:cxnSp macro="">
      <xdr:nvCxnSpPr>
        <xdr:cNvPr id="405" name="Straight Connector 404">
          <a:extLst>
            <a:ext uri="{FF2B5EF4-FFF2-40B4-BE49-F238E27FC236}">
              <a16:creationId xmlns:a16="http://schemas.microsoft.com/office/drawing/2014/main" id="{5E012EE6-FC8C-7F49-A94F-C1B09830FECA}"/>
            </a:ext>
          </a:extLst>
        </xdr:cNvPr>
        <xdr:cNvCxnSpPr>
          <a:endCxn id="403" idx="2"/>
        </xdr:cNvCxnSpPr>
      </xdr:nvCxnSpPr>
      <xdr:spPr>
        <a:xfrm>
          <a:off x="12473637" y="934240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198871</xdr:colOff>
      <xdr:row>305</xdr:row>
      <xdr:rowOff>291136</xdr:rowOff>
    </xdr:from>
    <xdr:to>
      <xdr:col>36</xdr:col>
      <xdr:colOff>198871</xdr:colOff>
      <xdr:row>315</xdr:row>
      <xdr:rowOff>19314</xdr:rowOff>
    </xdr:to>
    <xdr:cxnSp macro="">
      <xdr:nvCxnSpPr>
        <xdr:cNvPr id="407" name="Straight Connector 406">
          <a:extLst>
            <a:ext uri="{FF2B5EF4-FFF2-40B4-BE49-F238E27FC236}">
              <a16:creationId xmlns:a16="http://schemas.microsoft.com/office/drawing/2014/main" id="{001D911B-EAEC-7241-A27D-090D850F740B}"/>
            </a:ext>
          </a:extLst>
        </xdr:cNvPr>
        <xdr:cNvCxnSpPr>
          <a:stCxn id="403" idx="4"/>
          <a:endCxn id="404" idx="0"/>
        </xdr:cNvCxnSpPr>
      </xdr:nvCxnSpPr>
      <xdr:spPr>
        <a:xfrm>
          <a:off x="13457671" y="93559936"/>
          <a:ext cx="0" cy="27761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305</xdr:row>
      <xdr:rowOff>19317</xdr:rowOff>
    </xdr:from>
    <xdr:to>
      <xdr:col>39</xdr:col>
      <xdr:colOff>319737</xdr:colOff>
      <xdr:row>305</xdr:row>
      <xdr:rowOff>291136</xdr:rowOff>
    </xdr:to>
    <xdr:sp macro="" textlink="">
      <xdr:nvSpPr>
        <xdr:cNvPr id="408" name="Oval 407">
          <a:extLst>
            <a:ext uri="{FF2B5EF4-FFF2-40B4-BE49-F238E27FC236}">
              <a16:creationId xmlns:a16="http://schemas.microsoft.com/office/drawing/2014/main" id="{2A598142-E1A7-454C-9FFB-BE9E304F0DE5}"/>
            </a:ext>
          </a:extLst>
        </xdr:cNvPr>
        <xdr:cNvSpPr/>
      </xdr:nvSpPr>
      <xdr:spPr>
        <a:xfrm>
          <a:off x="14441704" y="93288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315</xdr:row>
      <xdr:rowOff>19314</xdr:rowOff>
    </xdr:from>
    <xdr:to>
      <xdr:col>39</xdr:col>
      <xdr:colOff>319737</xdr:colOff>
      <xdr:row>315</xdr:row>
      <xdr:rowOff>291133</xdr:rowOff>
    </xdr:to>
    <xdr:sp macro="" textlink="">
      <xdr:nvSpPr>
        <xdr:cNvPr id="409" name="Oval 408">
          <a:extLst>
            <a:ext uri="{FF2B5EF4-FFF2-40B4-BE49-F238E27FC236}">
              <a16:creationId xmlns:a16="http://schemas.microsoft.com/office/drawing/2014/main" id="{C337B69D-2ABD-824A-A5AD-C01532311804}"/>
            </a:ext>
          </a:extLst>
        </xdr:cNvPr>
        <xdr:cNvSpPr/>
      </xdr:nvSpPr>
      <xdr:spPr>
        <a:xfrm>
          <a:off x="14441704" y="96336114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319737</xdr:colOff>
      <xdr:row>305</xdr:row>
      <xdr:rowOff>155227</xdr:rowOff>
    </xdr:from>
    <xdr:to>
      <xdr:col>39</xdr:col>
      <xdr:colOff>78004</xdr:colOff>
      <xdr:row>305</xdr:row>
      <xdr:rowOff>155227</xdr:rowOff>
    </xdr:to>
    <xdr:cxnSp macro="">
      <xdr:nvCxnSpPr>
        <xdr:cNvPr id="410" name="Straight Connector 409">
          <a:extLst>
            <a:ext uri="{FF2B5EF4-FFF2-40B4-BE49-F238E27FC236}">
              <a16:creationId xmlns:a16="http://schemas.microsoft.com/office/drawing/2014/main" id="{1C1B16B1-116C-C44B-A8DD-A34A9B7F6B0B}"/>
            </a:ext>
          </a:extLst>
        </xdr:cNvPr>
        <xdr:cNvCxnSpPr>
          <a:endCxn id="408" idx="2"/>
        </xdr:cNvCxnSpPr>
      </xdr:nvCxnSpPr>
      <xdr:spPr>
        <a:xfrm>
          <a:off x="13578537" y="93424027"/>
          <a:ext cx="8631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198871</xdr:colOff>
      <xdr:row>305</xdr:row>
      <xdr:rowOff>291136</xdr:rowOff>
    </xdr:from>
    <xdr:to>
      <xdr:col>39</xdr:col>
      <xdr:colOff>198871</xdr:colOff>
      <xdr:row>315</xdr:row>
      <xdr:rowOff>19314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698F109E-5F40-A044-8A09-28167240C831}"/>
            </a:ext>
          </a:extLst>
        </xdr:cNvPr>
        <xdr:cNvCxnSpPr>
          <a:stCxn id="408" idx="4"/>
          <a:endCxn id="409" idx="0"/>
        </xdr:cNvCxnSpPr>
      </xdr:nvCxnSpPr>
      <xdr:spPr>
        <a:xfrm>
          <a:off x="14562571" y="93559936"/>
          <a:ext cx="0" cy="27761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875C-F977-1A40-AF73-BC88BDD3DD4F}">
  <dimension ref="A1:AQ318"/>
  <sheetViews>
    <sheetView tabSelected="1" zoomScale="96" zoomScaleNormal="96" workbookViewId="0">
      <selection activeCell="AD277" sqref="AD277"/>
    </sheetView>
  </sheetViews>
  <sheetFormatPr defaultColWidth="4.875" defaultRowHeight="24" customHeight="1"/>
  <sheetData>
    <row r="1" spans="1:16" s="5" customFormat="1" ht="24" customHeight="1">
      <c r="A1" s="4" t="s">
        <v>0</v>
      </c>
    </row>
    <row r="3" spans="1:16" s="6" customFormat="1" ht="24" customHeight="1">
      <c r="A3" s="6" t="s">
        <v>1</v>
      </c>
    </row>
    <row r="5" spans="1:16" ht="24" customHeight="1">
      <c r="E5" s="32" t="s">
        <v>2</v>
      </c>
      <c r="F5" s="7"/>
      <c r="H5" s="32" t="s">
        <v>3</v>
      </c>
      <c r="I5" s="7"/>
      <c r="K5" s="32" t="s">
        <v>4</v>
      </c>
      <c r="L5" s="7"/>
      <c r="N5" s="32" t="s">
        <v>5</v>
      </c>
      <c r="O5" s="7"/>
    </row>
    <row r="7" spans="1:16" ht="24" customHeight="1">
      <c r="G7" s="33" t="s">
        <v>6</v>
      </c>
      <c r="J7" s="33" t="s">
        <v>7</v>
      </c>
      <c r="M7" s="33" t="s">
        <v>8</v>
      </c>
      <c r="P7" s="33" t="s">
        <v>9</v>
      </c>
    </row>
    <row r="8" spans="1:16" ht="24" customHeight="1">
      <c r="F8" s="7"/>
      <c r="I8" s="7"/>
      <c r="L8" s="7"/>
      <c r="O8" s="7"/>
    </row>
    <row r="11" spans="1:16" ht="24" customHeight="1">
      <c r="E11" s="32" t="s">
        <v>10</v>
      </c>
      <c r="F11" s="7"/>
      <c r="H11" s="32" t="s">
        <v>11</v>
      </c>
      <c r="I11" s="7"/>
      <c r="K11" s="32" t="s">
        <v>12</v>
      </c>
      <c r="L11" s="7"/>
      <c r="N11" s="32" t="s">
        <v>13</v>
      </c>
      <c r="O11" s="7"/>
    </row>
    <row r="15" spans="1:16" s="6" customFormat="1" ht="24" customHeight="1">
      <c r="A15" s="6" t="s">
        <v>14</v>
      </c>
    </row>
    <row r="17" spans="1:40" ht="24" customHeight="1">
      <c r="E17" s="32" t="s">
        <v>2</v>
      </c>
      <c r="F17" s="7"/>
      <c r="H17" s="32" t="s">
        <v>3</v>
      </c>
      <c r="I17" s="7"/>
      <c r="K17" s="32" t="s">
        <v>4</v>
      </c>
      <c r="L17" s="7"/>
      <c r="N17" s="32" t="s">
        <v>5</v>
      </c>
      <c r="O17" s="7"/>
    </row>
    <row r="19" spans="1:40" ht="24" customHeight="1">
      <c r="G19" s="33" t="s">
        <v>6</v>
      </c>
      <c r="J19" s="33" t="s">
        <v>7</v>
      </c>
      <c r="M19" s="33" t="s">
        <v>8</v>
      </c>
      <c r="P19" s="33" t="s">
        <v>9</v>
      </c>
    </row>
    <row r="20" spans="1:40" ht="24" customHeight="1">
      <c r="C20" s="33" t="s">
        <v>15</v>
      </c>
      <c r="D20" s="7"/>
      <c r="F20" s="7"/>
      <c r="I20" s="7"/>
      <c r="L20" s="7"/>
      <c r="O20" s="7"/>
    </row>
    <row r="23" spans="1:40" ht="24" customHeight="1">
      <c r="E23" s="32" t="s">
        <v>10</v>
      </c>
      <c r="F23" s="7"/>
      <c r="H23" s="32" t="s">
        <v>11</v>
      </c>
      <c r="I23" s="7"/>
      <c r="K23" s="32" t="s">
        <v>12</v>
      </c>
      <c r="L23" s="7"/>
      <c r="N23" s="32" t="s">
        <v>13</v>
      </c>
      <c r="O23" s="7"/>
    </row>
    <row r="28" spans="1:40" s="5" customFormat="1" ht="24" customHeight="1">
      <c r="A28" s="4" t="s">
        <v>16</v>
      </c>
    </row>
    <row r="30" spans="1:40" s="6" customFormat="1" ht="24" customHeight="1">
      <c r="A30" s="6" t="s">
        <v>17</v>
      </c>
    </row>
    <row r="31" spans="1:40" ht="24" customHeight="1">
      <c r="C31" s="1"/>
      <c r="D31" s="1"/>
      <c r="E31" s="1"/>
      <c r="F31" s="1"/>
      <c r="G31" s="1"/>
      <c r="H31" s="1"/>
      <c r="I31" s="1"/>
      <c r="J31" s="1"/>
      <c r="L31" s="1"/>
      <c r="R31" s="1"/>
      <c r="S31" s="1"/>
      <c r="T31" s="1"/>
    </row>
    <row r="32" spans="1:40" ht="24" customHeight="1">
      <c r="I32" s="1"/>
      <c r="J32" s="1"/>
      <c r="K32" s="1"/>
      <c r="L32" s="1"/>
      <c r="M32" s="1" t="s">
        <v>18</v>
      </c>
      <c r="N32" s="1" t="s">
        <v>2</v>
      </c>
      <c r="O32" s="8">
        <v>1</v>
      </c>
      <c r="Q32" s="1" t="s">
        <v>3</v>
      </c>
      <c r="R32" s="8">
        <v>2</v>
      </c>
      <c r="S32" s="1"/>
      <c r="T32" s="1" t="s">
        <v>4</v>
      </c>
      <c r="U32" s="8">
        <v>1</v>
      </c>
      <c r="W32" s="1" t="s">
        <v>5</v>
      </c>
      <c r="X32" s="8">
        <v>0</v>
      </c>
      <c r="AD32" s="32" t="s">
        <v>2</v>
      </c>
      <c r="AE32" s="7"/>
      <c r="AG32" s="32" t="s">
        <v>3</v>
      </c>
      <c r="AH32" s="7"/>
      <c r="AJ32" s="32" t="s">
        <v>4</v>
      </c>
      <c r="AK32" s="7"/>
      <c r="AM32" s="32" t="s">
        <v>5</v>
      </c>
      <c r="AN32" s="7"/>
    </row>
    <row r="33" spans="3:41" ht="24" customHeight="1">
      <c r="I33" s="1"/>
      <c r="J33" s="1"/>
      <c r="K33" s="1"/>
      <c r="L33" s="1"/>
      <c r="M33" s="1" t="s">
        <v>19</v>
      </c>
      <c r="N33" s="1"/>
      <c r="O33" s="9">
        <v>2</v>
      </c>
      <c r="Q33" s="1"/>
      <c r="R33" s="9">
        <v>0</v>
      </c>
      <c r="S33" s="1"/>
      <c r="T33" s="1"/>
      <c r="U33" s="9">
        <v>3</v>
      </c>
      <c r="W33" s="1"/>
      <c r="X33" s="9">
        <v>1</v>
      </c>
    </row>
    <row r="34" spans="3:41" ht="24" customHeight="1">
      <c r="C34" s="36" t="s">
        <v>18</v>
      </c>
      <c r="D34" s="36" t="s">
        <v>19</v>
      </c>
      <c r="E34" s="36" t="s">
        <v>20</v>
      </c>
      <c r="I34" s="1"/>
      <c r="J34" s="1"/>
      <c r="K34" s="1"/>
      <c r="L34" s="1"/>
      <c r="M34" s="1" t="s">
        <v>20</v>
      </c>
      <c r="N34" s="1"/>
      <c r="O34" s="10">
        <v>1</v>
      </c>
      <c r="Q34" s="1"/>
      <c r="R34" s="10">
        <v>1</v>
      </c>
      <c r="S34" s="1"/>
      <c r="T34" s="1"/>
      <c r="U34" s="10">
        <v>-1</v>
      </c>
      <c r="W34" s="1"/>
      <c r="X34" s="10">
        <v>3</v>
      </c>
      <c r="AF34" s="33"/>
      <c r="AI34" s="33"/>
      <c r="AL34" s="33"/>
    </row>
    <row r="35" spans="3:41" ht="24" customHeight="1">
      <c r="I35" s="1"/>
      <c r="J35" s="1"/>
      <c r="K35" s="1"/>
      <c r="L35" s="1"/>
      <c r="M35" s="1"/>
      <c r="N35" s="1"/>
      <c r="O35" s="1">
        <v>1</v>
      </c>
      <c r="Q35" s="1"/>
      <c r="R35" s="1">
        <v>1</v>
      </c>
      <c r="S35" s="1"/>
      <c r="T35" s="1"/>
      <c r="U35" s="1">
        <v>1</v>
      </c>
      <c r="W35" s="1"/>
      <c r="X35" s="1">
        <v>1</v>
      </c>
    </row>
    <row r="36" spans="3:41" ht="24" customHeight="1">
      <c r="I36" s="1"/>
      <c r="J36" s="3" t="s">
        <v>21</v>
      </c>
      <c r="K36" s="1"/>
      <c r="L36" s="1"/>
      <c r="M36" s="1"/>
      <c r="O36" s="3" t="s">
        <v>22</v>
      </c>
      <c r="Q36" s="3"/>
      <c r="R36" s="1"/>
      <c r="S36" s="1"/>
      <c r="T36" s="3"/>
      <c r="U36" s="1"/>
      <c r="W36" s="3"/>
      <c r="X36" s="1"/>
    </row>
    <row r="37" spans="3:41" ht="24" customHeight="1">
      <c r="J37" s="1" t="s">
        <v>23</v>
      </c>
      <c r="K37" s="1"/>
      <c r="L37" s="1"/>
      <c r="M37" s="1" t="s">
        <v>24</v>
      </c>
      <c r="N37" s="1"/>
      <c r="O37" s="1"/>
      <c r="Q37" s="1"/>
      <c r="R37" s="1"/>
      <c r="S37" s="1"/>
      <c r="T37" s="1"/>
      <c r="U37" s="1"/>
      <c r="W37" s="1"/>
      <c r="X37" s="1"/>
    </row>
    <row r="38" spans="3:41" ht="24" customHeight="1">
      <c r="J38" s="2">
        <v>1</v>
      </c>
      <c r="K38" s="2">
        <v>-1</v>
      </c>
      <c r="L38" s="2">
        <v>1</v>
      </c>
      <c r="M38" s="14">
        <v>1</v>
      </c>
      <c r="N38" s="1"/>
      <c r="O38" s="11" cm="1">
        <f t="array" ref="O38:O41">MMULT(J38:M41,O32:O35)</f>
        <v>1</v>
      </c>
      <c r="Q38" s="1"/>
      <c r="R38" s="11"/>
      <c r="S38" s="1"/>
      <c r="T38" s="1"/>
      <c r="U38" s="11"/>
      <c r="W38" s="1"/>
      <c r="X38" s="11"/>
    </row>
    <row r="39" spans="3:41" ht="24" customHeight="1">
      <c r="J39" s="2">
        <v>2</v>
      </c>
      <c r="K39" s="2">
        <v>-1</v>
      </c>
      <c r="L39" s="2">
        <v>2</v>
      </c>
      <c r="M39" s="14">
        <v>-3</v>
      </c>
      <c r="N39" s="1"/>
      <c r="O39" s="12">
        <v>-1</v>
      </c>
      <c r="Q39" s="1"/>
      <c r="R39" s="12"/>
      <c r="S39" s="1"/>
      <c r="T39" s="1"/>
      <c r="U39" s="12"/>
      <c r="W39" s="1"/>
      <c r="X39" s="12"/>
    </row>
    <row r="40" spans="3:41" ht="24" customHeight="1">
      <c r="J40" s="2">
        <v>1</v>
      </c>
      <c r="K40" s="2">
        <v>0</v>
      </c>
      <c r="L40" s="2">
        <v>1</v>
      </c>
      <c r="M40" s="14">
        <v>2</v>
      </c>
      <c r="N40" s="1"/>
      <c r="O40" s="12">
        <v>4</v>
      </c>
      <c r="Q40" s="1"/>
      <c r="R40" s="12"/>
      <c r="S40" s="1"/>
      <c r="T40" s="1"/>
      <c r="U40" s="12"/>
      <c r="W40" s="1"/>
      <c r="X40" s="12"/>
    </row>
    <row r="41" spans="3:41" ht="24" customHeight="1">
      <c r="J41" s="2">
        <v>0</v>
      </c>
      <c r="K41" s="2">
        <v>2</v>
      </c>
      <c r="L41" s="2">
        <v>-2</v>
      </c>
      <c r="M41" s="14">
        <v>0</v>
      </c>
      <c r="N41" s="1"/>
      <c r="O41" s="13">
        <v>2</v>
      </c>
      <c r="Q41" s="1"/>
      <c r="R41" s="13"/>
      <c r="S41" s="1"/>
      <c r="T41" s="1"/>
      <c r="U41" s="13"/>
      <c r="W41" s="1"/>
      <c r="X41" s="13"/>
    </row>
    <row r="42" spans="3:41" ht="24" customHeight="1"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W42" s="1"/>
      <c r="X42" s="1"/>
      <c r="Y42" s="1"/>
    </row>
    <row r="43" spans="3:41" ht="24" customHeight="1">
      <c r="C43" s="35" t="s">
        <v>25</v>
      </c>
      <c r="D43" s="35" t="s">
        <v>26</v>
      </c>
      <c r="E43" s="35" t="s">
        <v>27</v>
      </c>
      <c r="F43" s="35" t="s">
        <v>28</v>
      </c>
      <c r="I43" s="1"/>
      <c r="J43" s="1"/>
      <c r="K43" t="s">
        <v>29</v>
      </c>
      <c r="L43" s="1"/>
      <c r="M43" s="1"/>
      <c r="N43" s="1" t="s">
        <v>25</v>
      </c>
      <c r="O43" s="15" cm="1">
        <f t="array" ref="O43:O46">_xlfn.MAP(_xlfn.ANCHORARRAY(O38),_xlfn.LAMBDA(_xlpm.x, MAX(_xlpm.x,0)))</f>
        <v>1</v>
      </c>
      <c r="P43" t="s">
        <v>6</v>
      </c>
      <c r="Q43" s="1"/>
      <c r="R43" s="15"/>
      <c r="S43" s="1" t="s">
        <v>7</v>
      </c>
      <c r="T43" s="1"/>
      <c r="U43" s="15"/>
      <c r="V43" t="s">
        <v>8</v>
      </c>
      <c r="W43" s="1"/>
      <c r="X43" s="15"/>
      <c r="Y43" t="s">
        <v>9</v>
      </c>
    </row>
    <row r="44" spans="3:41" ht="24" customHeight="1">
      <c r="I44" s="1"/>
      <c r="J44" s="1"/>
      <c r="K44" s="1"/>
      <c r="L44" s="1"/>
      <c r="M44" s="1"/>
      <c r="N44" s="1" t="s">
        <v>26</v>
      </c>
      <c r="O44" s="25">
        <v>0</v>
      </c>
      <c r="Q44" s="1"/>
      <c r="R44" s="25"/>
      <c r="S44" s="1"/>
      <c r="T44" s="1"/>
      <c r="U44" s="25"/>
      <c r="W44" s="1"/>
      <c r="X44" s="25"/>
      <c r="AF44" s="33" t="s">
        <v>6</v>
      </c>
      <c r="AI44" s="33" t="s">
        <v>7</v>
      </c>
      <c r="AL44" s="33" t="s">
        <v>8</v>
      </c>
      <c r="AO44" s="33" t="s">
        <v>9</v>
      </c>
    </row>
    <row r="45" spans="3:41" ht="24" customHeight="1">
      <c r="I45" s="1"/>
      <c r="J45" s="1"/>
      <c r="K45" s="1"/>
      <c r="L45" s="1"/>
      <c r="M45" s="1"/>
      <c r="N45" s="1" t="s">
        <v>27</v>
      </c>
      <c r="O45" s="25">
        <v>4</v>
      </c>
      <c r="Q45" s="1"/>
      <c r="R45" s="25"/>
      <c r="S45" s="1"/>
      <c r="T45" s="1"/>
      <c r="U45" s="25"/>
      <c r="W45" s="1"/>
      <c r="X45" s="25"/>
      <c r="AB45" s="33"/>
      <c r="AC45" s="7"/>
      <c r="AE45" s="7"/>
      <c r="AH45" s="7"/>
      <c r="AK45" s="7"/>
      <c r="AN45" s="7"/>
    </row>
    <row r="46" spans="3:41" ht="24" customHeight="1">
      <c r="I46" s="1"/>
      <c r="J46" s="1"/>
      <c r="K46" s="1"/>
      <c r="L46" s="1"/>
      <c r="M46" s="1"/>
      <c r="N46" s="1" t="s">
        <v>28</v>
      </c>
      <c r="O46" s="16">
        <v>2</v>
      </c>
      <c r="Q46" s="1"/>
      <c r="R46" s="16"/>
      <c r="S46" s="1"/>
      <c r="T46" s="1"/>
      <c r="U46" s="16"/>
      <c r="W46" s="1"/>
      <c r="X46" s="16"/>
    </row>
    <row r="47" spans="3:41" ht="24" customHeight="1">
      <c r="I47" s="3" t="s">
        <v>21</v>
      </c>
      <c r="J47" s="1"/>
      <c r="K47" s="1"/>
      <c r="L47" s="1"/>
      <c r="M47" s="1"/>
      <c r="N47" s="1"/>
      <c r="O47" s="1">
        <v>1</v>
      </c>
      <c r="Q47" s="1"/>
      <c r="R47" s="1">
        <v>1</v>
      </c>
      <c r="S47" s="1"/>
      <c r="T47" s="1"/>
      <c r="U47" s="1">
        <v>1</v>
      </c>
      <c r="V47" s="1"/>
      <c r="W47" s="1"/>
      <c r="X47" s="1">
        <v>1</v>
      </c>
      <c r="Y47" s="1"/>
    </row>
    <row r="48" spans="3:41" ht="24" customHeight="1">
      <c r="I48" s="1" t="s">
        <v>30</v>
      </c>
      <c r="J48" s="1"/>
      <c r="K48" s="1"/>
      <c r="L48" s="1"/>
      <c r="M48" s="1" t="s">
        <v>31</v>
      </c>
      <c r="N48" s="3"/>
      <c r="O48" s="3" t="s">
        <v>32</v>
      </c>
      <c r="Q48" s="3"/>
      <c r="R48" s="1"/>
      <c r="S48" s="1"/>
      <c r="T48" s="3"/>
      <c r="U48" s="1"/>
      <c r="V48" s="1"/>
      <c r="W48" s="3"/>
      <c r="X48" s="1"/>
      <c r="Y48" s="1"/>
    </row>
    <row r="49" spans="1:43" ht="24" customHeight="1">
      <c r="I49" s="2">
        <v>1</v>
      </c>
      <c r="J49" s="2">
        <v>-1</v>
      </c>
      <c r="K49" s="2">
        <v>0</v>
      </c>
      <c r="L49" s="2">
        <v>0</v>
      </c>
      <c r="M49" s="14">
        <v>1</v>
      </c>
      <c r="O49" s="11" cm="1">
        <f t="array" ref="O49:O50">MMULT($I49:$M50,O43:O47)</f>
        <v>2</v>
      </c>
      <c r="P49" s="1"/>
      <c r="Q49" s="1"/>
      <c r="R49" s="11"/>
      <c r="S49" s="1"/>
      <c r="T49" s="1"/>
      <c r="U49" s="11"/>
      <c r="V49" s="1"/>
      <c r="W49" s="1"/>
      <c r="X49" s="11"/>
      <c r="Y49" s="1"/>
    </row>
    <row r="50" spans="1:43" ht="24" customHeight="1">
      <c r="I50" s="2">
        <v>0</v>
      </c>
      <c r="J50" s="2">
        <v>0</v>
      </c>
      <c r="K50" s="2">
        <v>1</v>
      </c>
      <c r="L50" s="2">
        <v>-1</v>
      </c>
      <c r="M50" s="14">
        <v>-3</v>
      </c>
      <c r="O50" s="13">
        <v>-1</v>
      </c>
      <c r="P50" s="1"/>
      <c r="Q50" s="1"/>
      <c r="R50" s="13"/>
      <c r="S50" s="1"/>
      <c r="T50" s="1"/>
      <c r="U50" s="13"/>
      <c r="V50" s="1"/>
      <c r="W50" s="1"/>
      <c r="X50" s="13"/>
      <c r="Y50" s="1"/>
    </row>
    <row r="51" spans="1:43" ht="24" customHeight="1">
      <c r="Y51" s="1"/>
    </row>
    <row r="52" spans="1:43" ht="24" customHeight="1">
      <c r="C52" s="34" t="s">
        <v>33</v>
      </c>
      <c r="D52" s="34" t="s">
        <v>34</v>
      </c>
      <c r="K52" t="s">
        <v>29</v>
      </c>
      <c r="M52" t="s">
        <v>33</v>
      </c>
      <c r="O52" s="29" cm="1">
        <f t="array" ref="O52:O53">_xlfn.MAP(_xlfn.ANCHORARRAY(O49),_xlfn.LAMBDA(_xlpm.x, MAX(_xlpm.x,0)))</f>
        <v>2</v>
      </c>
      <c r="R52" s="29"/>
      <c r="U52" s="29"/>
      <c r="X52" s="29"/>
      <c r="Y52" s="1"/>
    </row>
    <row r="53" spans="1:43" ht="24" customHeight="1">
      <c r="M53" t="s">
        <v>34</v>
      </c>
      <c r="N53" s="28" t="s">
        <v>10</v>
      </c>
      <c r="O53" s="30">
        <v>0</v>
      </c>
      <c r="Q53" s="28" t="s">
        <v>11</v>
      </c>
      <c r="R53" s="30"/>
      <c r="T53" s="27" t="s">
        <v>12</v>
      </c>
      <c r="U53" s="30"/>
      <c r="W53" s="27" t="s">
        <v>13</v>
      </c>
      <c r="X53" s="30"/>
      <c r="Y53" s="1"/>
    </row>
    <row r="54" spans="1:43" ht="24" customHeight="1">
      <c r="AD54" s="32" t="s">
        <v>10</v>
      </c>
      <c r="AE54" s="7"/>
      <c r="AG54" s="32" t="s">
        <v>11</v>
      </c>
      <c r="AH54" s="7"/>
      <c r="AJ54" s="32" t="s">
        <v>12</v>
      </c>
      <c r="AK54" s="7"/>
      <c r="AM54" s="32" t="s">
        <v>13</v>
      </c>
      <c r="AN54" s="7"/>
    </row>
    <row r="56" spans="1:43" s="6" customFormat="1" ht="24" customHeight="1">
      <c r="A56" s="6" t="s">
        <v>35</v>
      </c>
    </row>
    <row r="57" spans="1:43" ht="24" customHeight="1">
      <c r="C57" s="1"/>
      <c r="D57" s="1"/>
      <c r="E57" s="1"/>
      <c r="F57" s="1"/>
      <c r="G57" s="1"/>
      <c r="H57" s="1"/>
      <c r="I57" s="1"/>
      <c r="J57" s="1"/>
    </row>
    <row r="58" spans="1:43" ht="24" customHeight="1">
      <c r="C58" s="1"/>
      <c r="D58" s="1"/>
      <c r="E58" s="1"/>
      <c r="F58" s="1"/>
      <c r="G58" s="1"/>
      <c r="H58" s="1"/>
      <c r="I58" s="1"/>
      <c r="J58" s="1"/>
      <c r="N58" s="1" t="s">
        <v>2</v>
      </c>
      <c r="O58" s="8">
        <v>1</v>
      </c>
      <c r="Q58" s="1" t="s">
        <v>3</v>
      </c>
      <c r="R58" s="8">
        <v>2</v>
      </c>
      <c r="S58" s="1"/>
      <c r="T58" s="1" t="s">
        <v>4</v>
      </c>
      <c r="U58" s="8">
        <v>1</v>
      </c>
      <c r="W58" s="1" t="s">
        <v>5</v>
      </c>
      <c r="X58" s="8">
        <v>0</v>
      </c>
    </row>
    <row r="59" spans="1:43" ht="24" customHeight="1">
      <c r="C59" s="3"/>
      <c r="D59" s="1"/>
      <c r="E59" s="1"/>
      <c r="F59" s="1"/>
      <c r="G59" s="1"/>
      <c r="H59" s="1"/>
      <c r="I59" s="1"/>
      <c r="J59" s="1"/>
      <c r="N59" s="1"/>
      <c r="O59" s="9">
        <v>2</v>
      </c>
      <c r="Q59" s="1"/>
      <c r="R59" s="9">
        <v>0</v>
      </c>
      <c r="S59" s="1"/>
      <c r="T59" s="1"/>
      <c r="U59" s="9">
        <v>3</v>
      </c>
      <c r="W59" s="1"/>
      <c r="X59" s="9">
        <v>1</v>
      </c>
    </row>
    <row r="60" spans="1:43" ht="24" customHeight="1">
      <c r="C60" s="3"/>
      <c r="D60" s="1"/>
      <c r="E60" s="1"/>
      <c r="F60" s="1"/>
      <c r="G60" s="1"/>
      <c r="H60" s="1"/>
      <c r="I60" s="1"/>
      <c r="J60" s="1"/>
      <c r="N60" s="1"/>
      <c r="O60" s="10">
        <v>1</v>
      </c>
      <c r="Q60" s="1"/>
      <c r="R60" s="10">
        <v>1</v>
      </c>
      <c r="S60" s="1"/>
      <c r="T60" s="1"/>
      <c r="U60" s="10">
        <v>-1</v>
      </c>
      <c r="W60" s="1"/>
      <c r="X60" s="10">
        <v>3</v>
      </c>
      <c r="AD60" s="32" t="s">
        <v>2</v>
      </c>
      <c r="AE60" s="7"/>
      <c r="AG60" s="32" t="s">
        <v>3</v>
      </c>
      <c r="AH60" s="7"/>
      <c r="AJ60" s="32" t="s">
        <v>4</v>
      </c>
      <c r="AK60" s="7"/>
      <c r="AM60" s="32" t="s">
        <v>5</v>
      </c>
      <c r="AN60" s="7"/>
    </row>
    <row r="61" spans="1:43" ht="24" customHeight="1">
      <c r="C61" s="1"/>
      <c r="D61" s="1"/>
      <c r="E61" s="1"/>
      <c r="F61" s="1"/>
      <c r="G61" s="1"/>
      <c r="H61" s="1"/>
      <c r="I61" s="1"/>
      <c r="J61" s="1"/>
      <c r="N61" s="26" t="s">
        <v>15</v>
      </c>
      <c r="O61" s="15"/>
      <c r="Q61" s="26" t="s">
        <v>6</v>
      </c>
      <c r="R61" s="15"/>
      <c r="T61" s="26" t="s">
        <v>7</v>
      </c>
      <c r="U61" s="15"/>
      <c r="W61" s="26" t="s">
        <v>8</v>
      </c>
      <c r="X61" s="15"/>
    </row>
    <row r="62" spans="1:43" ht="24" customHeight="1">
      <c r="O62" s="25"/>
      <c r="R62" s="25"/>
      <c r="U62" s="25"/>
      <c r="X62" s="25"/>
      <c r="AF62" s="33"/>
      <c r="AI62" s="33"/>
      <c r="AL62" s="33"/>
      <c r="AQ62" s="33"/>
    </row>
    <row r="63" spans="1:43" ht="24" customHeight="1">
      <c r="O63" s="25"/>
      <c r="R63" s="25"/>
      <c r="U63" s="25"/>
      <c r="X63" s="25"/>
    </row>
    <row r="64" spans="1:43" ht="24" customHeight="1">
      <c r="N64" s="1"/>
      <c r="O64" s="16"/>
      <c r="Q64" s="1"/>
      <c r="R64" s="16"/>
      <c r="T64" s="1"/>
      <c r="U64" s="16"/>
      <c r="W64" s="1"/>
      <c r="X64" s="16"/>
    </row>
    <row r="65" spans="3:41" ht="24" customHeight="1">
      <c r="D65" s="1"/>
      <c r="E65" s="1"/>
      <c r="F65" s="3" t="s">
        <v>21</v>
      </c>
      <c r="O65" s="1">
        <v>1</v>
      </c>
      <c r="R65" s="1">
        <v>1</v>
      </c>
      <c r="U65" s="1">
        <v>1</v>
      </c>
      <c r="X65" s="1">
        <v>1</v>
      </c>
    </row>
    <row r="66" spans="3:41" ht="24" customHeight="1">
      <c r="C66" s="3"/>
      <c r="D66" s="1"/>
      <c r="E66" s="1"/>
      <c r="O66" s="1"/>
      <c r="Q66" s="3"/>
      <c r="R66" s="1"/>
      <c r="S66" s="1"/>
      <c r="T66" s="3"/>
      <c r="U66" s="1"/>
      <c r="W66" s="3"/>
    </row>
    <row r="67" spans="3:41" ht="24" customHeight="1">
      <c r="C67" s="3"/>
      <c r="F67" s="1" t="s">
        <v>23</v>
      </c>
      <c r="G67" s="1"/>
      <c r="H67" s="1"/>
      <c r="I67" t="s">
        <v>30</v>
      </c>
      <c r="L67" s="1"/>
      <c r="M67" s="1" t="s">
        <v>24</v>
      </c>
      <c r="N67" s="1"/>
      <c r="O67" s="3" t="s">
        <v>36</v>
      </c>
      <c r="Q67" s="1"/>
      <c r="R67" s="1"/>
      <c r="T67" s="1"/>
      <c r="U67" s="1"/>
      <c r="W67" s="1"/>
      <c r="X67" s="1"/>
    </row>
    <row r="68" spans="3:41" ht="24" customHeight="1">
      <c r="C68" s="3"/>
      <c r="F68" s="17">
        <v>1</v>
      </c>
      <c r="G68" s="18">
        <v>0</v>
      </c>
      <c r="H68" s="18">
        <v>1</v>
      </c>
      <c r="I68" s="17">
        <v>1</v>
      </c>
      <c r="J68" s="18">
        <v>1</v>
      </c>
      <c r="K68" s="18">
        <v>1</v>
      </c>
      <c r="L68" s="19">
        <v>0</v>
      </c>
      <c r="M68" s="14">
        <v>1</v>
      </c>
      <c r="N68" s="1"/>
      <c r="O68" s="11" t="e" cm="1">
        <f t="array" ref="O68">MMULT(F68:M71,O58:O65)</f>
        <v>#VALUE!</v>
      </c>
      <c r="Q68" s="1"/>
      <c r="R68" s="11"/>
      <c r="T68" s="1"/>
      <c r="U68" s="11"/>
      <c r="W68" s="1"/>
      <c r="X68" s="11"/>
    </row>
    <row r="69" spans="3:41" ht="24" customHeight="1">
      <c r="C69" s="3"/>
      <c r="F69" s="20">
        <v>0</v>
      </c>
      <c r="G69" s="2">
        <v>-1</v>
      </c>
      <c r="H69" s="2">
        <v>0</v>
      </c>
      <c r="I69" s="20">
        <v>0</v>
      </c>
      <c r="J69" s="2">
        <v>0</v>
      </c>
      <c r="K69" s="2">
        <v>0</v>
      </c>
      <c r="L69" s="21">
        <v>1</v>
      </c>
      <c r="M69" s="14">
        <v>-3</v>
      </c>
      <c r="N69" s="1"/>
      <c r="O69" s="12"/>
      <c r="Q69" s="1"/>
      <c r="R69" s="12"/>
      <c r="T69" s="1"/>
      <c r="U69" s="12"/>
      <c r="W69" s="1"/>
      <c r="X69" s="12"/>
    </row>
    <row r="70" spans="3:41" ht="24" customHeight="1">
      <c r="C70" s="3"/>
      <c r="F70" s="20">
        <v>1</v>
      </c>
      <c r="G70" s="2">
        <v>0</v>
      </c>
      <c r="H70" s="2">
        <v>1</v>
      </c>
      <c r="I70" s="20">
        <v>0</v>
      </c>
      <c r="J70" s="2">
        <v>1</v>
      </c>
      <c r="K70" s="2">
        <v>1</v>
      </c>
      <c r="L70" s="21">
        <v>0</v>
      </c>
      <c r="M70" s="14">
        <v>2</v>
      </c>
      <c r="N70" s="1"/>
      <c r="O70" s="12"/>
      <c r="Q70" s="1"/>
      <c r="R70" s="12"/>
      <c r="T70" s="1"/>
      <c r="U70" s="12"/>
      <c r="W70" s="1"/>
      <c r="X70" s="12"/>
    </row>
    <row r="71" spans="3:41" ht="24" customHeight="1">
      <c r="F71" s="22">
        <v>0</v>
      </c>
      <c r="G71" s="23">
        <v>2</v>
      </c>
      <c r="H71" s="23">
        <v>0</v>
      </c>
      <c r="I71" s="22">
        <v>0</v>
      </c>
      <c r="J71" s="23">
        <v>0</v>
      </c>
      <c r="K71" s="23">
        <v>0</v>
      </c>
      <c r="L71" s="24">
        <v>1</v>
      </c>
      <c r="M71" s="14">
        <v>0</v>
      </c>
      <c r="N71" s="1"/>
      <c r="O71" s="13"/>
      <c r="Q71" s="1"/>
      <c r="R71" s="13"/>
      <c r="T71" s="1"/>
      <c r="U71" s="13"/>
      <c r="W71" s="1"/>
      <c r="X71" s="13"/>
    </row>
    <row r="72" spans="3:41" ht="24" customHeight="1">
      <c r="C72" s="1"/>
      <c r="D72" s="1"/>
      <c r="E72" s="1"/>
      <c r="F72" s="1"/>
      <c r="G72" s="1"/>
      <c r="H72" s="1"/>
      <c r="I72" s="1"/>
      <c r="J72" s="1"/>
      <c r="N72" s="1"/>
      <c r="O72" s="1"/>
      <c r="Q72" s="1"/>
      <c r="R72" s="1"/>
      <c r="T72" s="1"/>
      <c r="U72" s="1"/>
      <c r="W72" s="1"/>
      <c r="X72" s="1"/>
      <c r="AF72" s="33" t="s">
        <v>6</v>
      </c>
      <c r="AI72" s="33" t="s">
        <v>7</v>
      </c>
      <c r="AL72" s="33" t="s">
        <v>8</v>
      </c>
      <c r="AO72" s="33" t="s">
        <v>9</v>
      </c>
    </row>
    <row r="73" spans="3:41" ht="24" customHeight="1">
      <c r="C73" s="3"/>
      <c r="D73" s="1"/>
      <c r="E73" s="1"/>
      <c r="F73" s="1"/>
      <c r="G73" s="1"/>
      <c r="H73" s="1"/>
      <c r="I73" s="1"/>
      <c r="M73" s="3" t="s">
        <v>29</v>
      </c>
      <c r="O73" s="15" t="e" cm="1">
        <f t="array" ref="O73">_xlfn.MAP(_xlfn.ANCHORARRAY(O68),_xlfn.LAMBDA(_xlpm.x, MAX(_xlpm.x,0)))</f>
        <v>#VALUE!</v>
      </c>
      <c r="P73" s="26" t="s">
        <v>6</v>
      </c>
      <c r="Q73" s="1"/>
      <c r="R73" s="15"/>
      <c r="S73" s="26" t="s">
        <v>7</v>
      </c>
      <c r="T73" s="1"/>
      <c r="U73" s="15"/>
      <c r="V73" s="26" t="s">
        <v>8</v>
      </c>
      <c r="W73" s="1"/>
      <c r="X73" s="15"/>
      <c r="AB73" s="33" t="s">
        <v>15</v>
      </c>
      <c r="AC73" s="7"/>
      <c r="AE73" s="7"/>
      <c r="AH73" s="7"/>
      <c r="AK73" s="7"/>
      <c r="AN73" s="7"/>
    </row>
    <row r="74" spans="3:41" ht="24" customHeight="1">
      <c r="C74" s="3"/>
      <c r="D74" s="1"/>
      <c r="E74" s="1"/>
      <c r="F74" s="1"/>
      <c r="G74" s="1"/>
      <c r="H74" s="1"/>
      <c r="I74" s="1"/>
      <c r="J74" s="1"/>
      <c r="N74" s="1"/>
      <c r="O74" s="25"/>
      <c r="Q74" s="1"/>
      <c r="R74" s="25"/>
      <c r="T74" s="1"/>
      <c r="U74" s="25"/>
      <c r="W74" s="1"/>
      <c r="X74" s="25"/>
    </row>
    <row r="75" spans="3:41" ht="24" customHeight="1">
      <c r="C75" s="3"/>
      <c r="D75" s="1"/>
      <c r="E75" s="1"/>
      <c r="F75" s="1"/>
      <c r="G75" s="1"/>
      <c r="H75" s="1"/>
      <c r="I75" s="1"/>
      <c r="J75" s="1"/>
      <c r="N75" s="1"/>
      <c r="O75" s="25"/>
      <c r="Q75" s="1"/>
      <c r="R75" s="25"/>
      <c r="T75" s="1"/>
      <c r="U75" s="25"/>
      <c r="W75" s="1"/>
      <c r="X75" s="25"/>
    </row>
    <row r="76" spans="3:41" ht="24" customHeight="1">
      <c r="F76" s="1"/>
      <c r="G76" s="1"/>
      <c r="H76" s="1"/>
      <c r="I76" s="1"/>
      <c r="J76" s="1"/>
      <c r="N76" s="1"/>
      <c r="O76" s="16"/>
      <c r="Q76" s="1"/>
      <c r="R76" s="16"/>
      <c r="T76" s="1"/>
      <c r="U76" s="16"/>
      <c r="W76" s="1"/>
      <c r="X76" s="16"/>
    </row>
    <row r="77" spans="3:41" ht="24" customHeight="1">
      <c r="F77" s="1"/>
      <c r="G77" s="1"/>
      <c r="H77" s="1"/>
      <c r="I77" s="1"/>
      <c r="J77" s="1"/>
      <c r="N77" s="1"/>
      <c r="O77" s="1">
        <v>1</v>
      </c>
      <c r="Q77" s="1"/>
      <c r="R77" s="1">
        <v>1</v>
      </c>
      <c r="T77" s="1"/>
      <c r="U77" s="1">
        <v>1</v>
      </c>
      <c r="W77" s="1"/>
      <c r="X77" s="1">
        <v>1</v>
      </c>
    </row>
    <row r="78" spans="3:41" ht="24" customHeight="1">
      <c r="I78" t="s">
        <v>37</v>
      </c>
      <c r="M78" t="s">
        <v>38</v>
      </c>
      <c r="O78" s="3" t="s">
        <v>32</v>
      </c>
    </row>
    <row r="79" spans="3:41" ht="24" customHeight="1">
      <c r="I79" s="2">
        <v>1</v>
      </c>
      <c r="J79" s="2">
        <v>-1</v>
      </c>
      <c r="K79" s="2">
        <v>0</v>
      </c>
      <c r="L79" s="2">
        <v>0</v>
      </c>
      <c r="M79" s="14">
        <v>1</v>
      </c>
      <c r="O79" s="11" t="e" cm="1">
        <f t="array" ref="O79">MMULT($I79:$M80,O73:O77)</f>
        <v>#VALUE!</v>
      </c>
      <c r="P79" s="1"/>
      <c r="Q79" s="1"/>
      <c r="R79" s="11" t="e" cm="1">
        <f t="array" ref="R79">MMULT($I79:$M80,R73:R77)</f>
        <v>#VALUE!</v>
      </c>
      <c r="S79" s="1"/>
      <c r="T79" s="1"/>
      <c r="U79" s="11" t="e" cm="1">
        <f t="array" ref="U79">MMULT($I79:$M80,U73:U77)</f>
        <v>#VALUE!</v>
      </c>
      <c r="V79" s="1"/>
      <c r="W79" s="1"/>
      <c r="X79" s="11" t="e" cm="1">
        <f t="array" ref="X79">MMULT($I79:$M80,X73:X77)</f>
        <v>#VALUE!</v>
      </c>
    </row>
    <row r="80" spans="3:41" ht="24" customHeight="1">
      <c r="I80" s="2">
        <v>0</v>
      </c>
      <c r="J80" s="2">
        <v>0</v>
      </c>
      <c r="K80" s="2">
        <v>1</v>
      </c>
      <c r="L80" s="2">
        <v>-1</v>
      </c>
      <c r="M80" s="14">
        <v>-3</v>
      </c>
      <c r="O80" s="13"/>
      <c r="P80" s="1"/>
      <c r="Q80" s="1"/>
      <c r="R80" s="13"/>
      <c r="S80" s="1"/>
      <c r="T80" s="1"/>
      <c r="U80" s="13"/>
      <c r="V80" s="1"/>
      <c r="W80" s="1"/>
      <c r="X80" s="13"/>
    </row>
    <row r="82" spans="1:40" ht="24" customHeight="1">
      <c r="M82" t="s">
        <v>29</v>
      </c>
      <c r="O82" s="29" t="e" cm="1">
        <f t="array" ref="O82">_xlfn.MAP(_xlfn.ANCHORARRAY(O79),_xlfn.LAMBDA(_xlpm.x, MAX(_xlpm.x,0)))</f>
        <v>#VALUE!</v>
      </c>
      <c r="R82" s="29" t="e" cm="1">
        <f t="array" ref="R82">_xlfn.MAP(_xlfn.ANCHORARRAY(R79),_xlfn.LAMBDA(_xlpm.x, MAX(_xlpm.x,0)))</f>
        <v>#VALUE!</v>
      </c>
      <c r="U82" s="29" t="e" cm="1">
        <f t="array" ref="U82">_xlfn.MAP(_xlfn.ANCHORARRAY(U79),_xlfn.LAMBDA(_xlpm.x, MAX(_xlpm.x,0)))</f>
        <v>#VALUE!</v>
      </c>
      <c r="X82" s="29" t="e" cm="1">
        <f t="array" ref="X82">_xlfn.MAP(_xlfn.ANCHORARRAY(X79),_xlfn.LAMBDA(_xlpm.x, MAX(_xlpm.x,0)))</f>
        <v>#VALUE!</v>
      </c>
      <c r="AD82" s="32" t="s">
        <v>10</v>
      </c>
      <c r="AE82" s="7"/>
      <c r="AG82" s="32" t="s">
        <v>11</v>
      </c>
      <c r="AH82" s="7"/>
      <c r="AJ82" s="32" t="s">
        <v>12</v>
      </c>
      <c r="AK82" s="7"/>
      <c r="AM82" s="32" t="s">
        <v>13</v>
      </c>
      <c r="AN82" s="7"/>
    </row>
    <row r="83" spans="1:40" ht="24" customHeight="1">
      <c r="N83" s="1" t="s">
        <v>10</v>
      </c>
      <c r="O83" s="30"/>
      <c r="Q83" s="1" t="s">
        <v>11</v>
      </c>
      <c r="R83" s="30"/>
      <c r="T83" s="27" t="s">
        <v>12</v>
      </c>
      <c r="U83" s="30"/>
      <c r="W83" s="1" t="s">
        <v>13</v>
      </c>
      <c r="X83" s="30"/>
    </row>
    <row r="88" spans="1:40" s="5" customFormat="1" ht="24" customHeight="1">
      <c r="A88" s="4" t="s">
        <v>39</v>
      </c>
    </row>
    <row r="91" spans="1:40" ht="24" customHeight="1">
      <c r="C91" s="1"/>
      <c r="D91" s="1"/>
      <c r="E91" s="1"/>
      <c r="F91" s="1"/>
      <c r="G91" s="1"/>
      <c r="H91" s="1"/>
      <c r="I91" s="1"/>
      <c r="J91" s="1"/>
      <c r="N91" s="1" t="s">
        <v>2</v>
      </c>
      <c r="O91" s="8">
        <v>1</v>
      </c>
      <c r="Q91" s="1" t="s">
        <v>3</v>
      </c>
      <c r="R91" s="8">
        <v>2</v>
      </c>
      <c r="S91" s="1"/>
      <c r="T91" s="1" t="s">
        <v>4</v>
      </c>
      <c r="U91" s="8">
        <v>1</v>
      </c>
      <c r="W91" s="1" t="s">
        <v>5</v>
      </c>
      <c r="X91" s="8">
        <v>0</v>
      </c>
    </row>
    <row r="92" spans="1:40" ht="24" customHeight="1">
      <c r="C92" s="3"/>
      <c r="D92" s="1"/>
      <c r="E92" s="1"/>
      <c r="F92" s="1"/>
      <c r="G92" s="1"/>
      <c r="H92" s="1"/>
      <c r="I92" s="1"/>
      <c r="J92" s="1"/>
      <c r="N92" s="1"/>
      <c r="O92" s="9">
        <v>2</v>
      </c>
      <c r="Q92" s="1"/>
      <c r="R92" s="9">
        <v>0</v>
      </c>
      <c r="S92" s="1"/>
      <c r="T92" s="1"/>
      <c r="U92" s="9">
        <v>3</v>
      </c>
      <c r="W92" s="1"/>
      <c r="X92" s="9">
        <v>1</v>
      </c>
    </row>
    <row r="93" spans="1:40" ht="24" customHeight="1">
      <c r="C93" s="3"/>
      <c r="D93" s="1"/>
      <c r="E93" s="1"/>
      <c r="F93" s="1"/>
      <c r="G93" s="1"/>
      <c r="H93" s="1"/>
      <c r="I93" s="1"/>
      <c r="J93" s="1"/>
      <c r="N93" s="1"/>
      <c r="O93" s="10">
        <v>1</v>
      </c>
      <c r="Q93" s="1"/>
      <c r="R93" s="10">
        <v>1</v>
      </c>
      <c r="S93" s="1"/>
      <c r="T93" s="1"/>
      <c r="U93" s="10">
        <v>-1</v>
      </c>
      <c r="W93" s="1"/>
      <c r="X93" s="10">
        <v>3</v>
      </c>
      <c r="AD93" s="32" t="s">
        <v>2</v>
      </c>
      <c r="AE93" s="7"/>
      <c r="AG93" s="32" t="s">
        <v>3</v>
      </c>
      <c r="AH93" s="7"/>
      <c r="AJ93" s="32" t="s">
        <v>4</v>
      </c>
      <c r="AK93" s="7"/>
      <c r="AM93" s="32" t="s">
        <v>5</v>
      </c>
      <c r="AN93" s="7"/>
    </row>
    <row r="94" spans="1:40" ht="24" customHeight="1">
      <c r="C94" s="1"/>
      <c r="D94" s="1"/>
      <c r="E94" s="1"/>
      <c r="F94" s="1"/>
      <c r="G94" s="1"/>
      <c r="H94" s="1"/>
      <c r="I94" s="1"/>
      <c r="J94" s="1"/>
      <c r="N94" s="26" t="s">
        <v>15</v>
      </c>
      <c r="O94" s="15">
        <v>0</v>
      </c>
      <c r="Q94" s="26" t="s">
        <v>6</v>
      </c>
      <c r="R94" s="15"/>
      <c r="T94" s="26" t="s">
        <v>7</v>
      </c>
      <c r="U94" s="15"/>
      <c r="W94" s="26" t="s">
        <v>8</v>
      </c>
      <c r="X94" s="15"/>
    </row>
    <row r="95" spans="1:40" ht="24" customHeight="1">
      <c r="O95" s="25">
        <v>0</v>
      </c>
      <c r="R95" s="25"/>
      <c r="U95" s="25"/>
      <c r="X95" s="25"/>
      <c r="AF95" s="33"/>
      <c r="AI95" s="33"/>
      <c r="AL95" s="33"/>
    </row>
    <row r="96" spans="1:40" ht="24" customHeight="1">
      <c r="O96" s="25">
        <v>0</v>
      </c>
      <c r="R96" s="25"/>
      <c r="U96" s="25"/>
      <c r="X96" s="25"/>
    </row>
    <row r="97" spans="3:41" ht="24" customHeight="1">
      <c r="N97" s="1"/>
      <c r="O97" s="16">
        <v>0</v>
      </c>
      <c r="Q97" s="1"/>
      <c r="R97" s="16"/>
      <c r="T97" s="1"/>
      <c r="U97" s="16"/>
      <c r="W97" s="1"/>
      <c r="X97" s="16"/>
    </row>
    <row r="98" spans="3:41" ht="24" customHeight="1">
      <c r="C98" s="3" t="s">
        <v>21</v>
      </c>
      <c r="D98" s="1"/>
      <c r="E98" s="1"/>
      <c r="O98" s="1">
        <v>1</v>
      </c>
      <c r="R98" s="1"/>
      <c r="U98" s="1"/>
      <c r="X98" s="1"/>
    </row>
    <row r="99" spans="3:41" ht="24" customHeight="1">
      <c r="C99" s="3"/>
      <c r="D99" s="1"/>
      <c r="E99" s="1"/>
    </row>
    <row r="100" spans="3:41" ht="24" customHeight="1">
      <c r="C100" s="3"/>
      <c r="F100" s="1" t="s">
        <v>23</v>
      </c>
      <c r="G100" s="1"/>
      <c r="H100" s="1"/>
      <c r="I100" t="s">
        <v>30</v>
      </c>
      <c r="L100" s="1"/>
      <c r="M100" s="1" t="s">
        <v>31</v>
      </c>
      <c r="N100" s="1"/>
      <c r="O100" s="1"/>
      <c r="Q100" s="1"/>
      <c r="R100" s="1"/>
      <c r="T100" s="1"/>
      <c r="U100" s="1"/>
      <c r="W100" s="1"/>
      <c r="X100" s="1"/>
    </row>
    <row r="101" spans="3:41" ht="24" customHeight="1">
      <c r="C101" s="3"/>
      <c r="F101" s="17">
        <v>1</v>
      </c>
      <c r="G101" s="18">
        <v>0</v>
      </c>
      <c r="H101" s="18">
        <v>1</v>
      </c>
      <c r="I101" s="17">
        <v>1</v>
      </c>
      <c r="J101" s="18">
        <v>1</v>
      </c>
      <c r="K101" s="18">
        <v>1</v>
      </c>
      <c r="L101" s="19">
        <v>0</v>
      </c>
      <c r="M101" s="14">
        <v>1</v>
      </c>
      <c r="N101" s="1"/>
      <c r="O101" s="11" cm="1">
        <f t="array" ref="O101:O104">MMULT(F101:M104,O91:O98)</f>
        <v>3</v>
      </c>
      <c r="Q101" s="1"/>
      <c r="R101" s="11"/>
      <c r="T101" s="1"/>
      <c r="U101" s="11"/>
      <c r="W101" s="1"/>
      <c r="X101" s="11"/>
    </row>
    <row r="102" spans="3:41" ht="24" customHeight="1">
      <c r="C102" s="3"/>
      <c r="F102" s="20">
        <v>0</v>
      </c>
      <c r="G102" s="2">
        <v>-1</v>
      </c>
      <c r="H102" s="2">
        <v>0</v>
      </c>
      <c r="I102" s="20">
        <v>0</v>
      </c>
      <c r="J102" s="2">
        <v>0</v>
      </c>
      <c r="K102" s="2">
        <v>0</v>
      </c>
      <c r="L102" s="21">
        <v>1</v>
      </c>
      <c r="M102" s="14">
        <v>-3</v>
      </c>
      <c r="N102" s="1"/>
      <c r="O102" s="12">
        <v>-5</v>
      </c>
      <c r="Q102" s="1"/>
      <c r="R102" s="12"/>
      <c r="T102" s="1"/>
      <c r="U102" s="12"/>
      <c r="W102" s="1"/>
      <c r="X102" s="12"/>
    </row>
    <row r="103" spans="3:41" ht="24" customHeight="1">
      <c r="C103" s="3"/>
      <c r="F103" s="20">
        <v>1</v>
      </c>
      <c r="G103" s="2">
        <v>0</v>
      </c>
      <c r="H103" s="2">
        <v>1</v>
      </c>
      <c r="I103" s="20">
        <v>0</v>
      </c>
      <c r="J103" s="2">
        <v>1</v>
      </c>
      <c r="K103" s="2">
        <v>1</v>
      </c>
      <c r="L103" s="21">
        <v>0</v>
      </c>
      <c r="M103" s="14">
        <v>2</v>
      </c>
      <c r="N103" s="1"/>
      <c r="O103" s="12">
        <v>4</v>
      </c>
      <c r="Q103" s="1"/>
      <c r="R103" s="12"/>
      <c r="T103" s="1"/>
      <c r="U103" s="12"/>
      <c r="W103" s="1"/>
      <c r="X103" s="12"/>
    </row>
    <row r="104" spans="3:41" ht="24" customHeight="1">
      <c r="F104" s="22">
        <v>0</v>
      </c>
      <c r="G104" s="23">
        <v>2</v>
      </c>
      <c r="H104" s="23">
        <v>0</v>
      </c>
      <c r="I104" s="22">
        <v>0</v>
      </c>
      <c r="J104" s="23">
        <v>0</v>
      </c>
      <c r="K104" s="23">
        <v>0</v>
      </c>
      <c r="L104" s="24">
        <v>1</v>
      </c>
      <c r="M104" s="14">
        <v>0</v>
      </c>
      <c r="N104" s="1"/>
      <c r="O104" s="13">
        <v>4</v>
      </c>
      <c r="Q104" s="1"/>
      <c r="R104" s="13"/>
      <c r="T104" s="1"/>
      <c r="U104" s="13"/>
      <c r="W104" s="1"/>
      <c r="X104" s="13"/>
    </row>
    <row r="105" spans="3:41" ht="24" customHeight="1">
      <c r="C105" s="1"/>
      <c r="D105" s="1"/>
      <c r="E105" s="1"/>
      <c r="F105" s="1"/>
      <c r="G105" s="1"/>
      <c r="H105" s="1"/>
      <c r="I105" s="1"/>
      <c r="J105" s="1"/>
      <c r="N105" s="1"/>
      <c r="O105" s="1"/>
      <c r="Q105" s="1"/>
      <c r="R105" s="1"/>
      <c r="T105" s="1"/>
      <c r="U105" s="1"/>
      <c r="W105" s="1"/>
      <c r="X105" s="1"/>
      <c r="AF105" s="33" t="s">
        <v>6</v>
      </c>
      <c r="AI105" s="33" t="s">
        <v>7</v>
      </c>
      <c r="AL105" s="33" t="s">
        <v>8</v>
      </c>
      <c r="AO105" s="33" t="s">
        <v>9</v>
      </c>
    </row>
    <row r="106" spans="3:41" ht="24" customHeight="1">
      <c r="C106" s="3"/>
      <c r="D106" s="1"/>
      <c r="E106" s="1"/>
      <c r="F106" s="1"/>
      <c r="G106" s="1"/>
      <c r="H106" s="1"/>
      <c r="I106" s="1"/>
      <c r="J106" s="3" t="s">
        <v>29</v>
      </c>
      <c r="O106" s="11" cm="1">
        <f t="array" ref="O106:O109">_xlfn.MAP(_xlfn.ANCHORARRAY(O101),_xlfn.LAMBDA(_xlpm.x, MAX(_xlpm.x,0)))</f>
        <v>3</v>
      </c>
      <c r="P106" s="26" t="s">
        <v>6</v>
      </c>
      <c r="Q106" s="1"/>
      <c r="R106" s="11"/>
      <c r="S106" s="26" t="s">
        <v>7</v>
      </c>
      <c r="T106" s="1"/>
      <c r="U106" s="11"/>
      <c r="V106" s="26" t="s">
        <v>8</v>
      </c>
      <c r="W106" s="1"/>
      <c r="X106" s="11"/>
      <c r="AB106" s="33" t="s">
        <v>15</v>
      </c>
      <c r="AC106" s="7"/>
      <c r="AE106" s="7"/>
      <c r="AH106" s="7"/>
      <c r="AK106" s="7"/>
      <c r="AN106" s="7"/>
    </row>
    <row r="107" spans="3:41" ht="24" customHeight="1">
      <c r="C107" s="3"/>
      <c r="D107" s="1"/>
      <c r="E107" s="1"/>
      <c r="F107" s="1"/>
      <c r="G107" s="1"/>
      <c r="H107" s="1"/>
      <c r="I107" s="1"/>
      <c r="J107" s="1"/>
      <c r="N107" s="1"/>
      <c r="O107" s="12">
        <v>0</v>
      </c>
      <c r="Q107" s="1"/>
      <c r="R107" s="12"/>
      <c r="T107" s="1"/>
      <c r="U107" s="12"/>
      <c r="W107" s="1"/>
      <c r="X107" s="12"/>
    </row>
    <row r="108" spans="3:41" ht="24" customHeight="1">
      <c r="C108" s="3"/>
      <c r="D108" s="1"/>
      <c r="E108" s="1"/>
      <c r="F108" s="1"/>
      <c r="G108" s="1"/>
      <c r="H108" s="1"/>
      <c r="I108" s="1"/>
      <c r="J108" s="1"/>
      <c r="N108" s="1"/>
      <c r="O108" s="12">
        <v>4</v>
      </c>
      <c r="Q108" s="1"/>
      <c r="R108" s="12"/>
      <c r="T108" s="1"/>
      <c r="U108" s="12"/>
      <c r="W108" s="1"/>
      <c r="X108" s="12"/>
    </row>
    <row r="109" spans="3:41" ht="24" customHeight="1">
      <c r="F109" s="1"/>
      <c r="G109" s="1"/>
      <c r="H109" s="1"/>
      <c r="I109" s="1"/>
      <c r="J109" s="1"/>
      <c r="N109" s="1"/>
      <c r="O109" s="13">
        <v>4</v>
      </c>
      <c r="Q109" s="1"/>
      <c r="R109" s="13"/>
      <c r="T109" s="1"/>
      <c r="U109" s="13"/>
      <c r="W109" s="1"/>
      <c r="X109" s="13"/>
    </row>
    <row r="110" spans="3:41" ht="24" customHeight="1">
      <c r="F110" s="1"/>
      <c r="G110" s="1"/>
      <c r="H110" s="1"/>
      <c r="I110" s="1"/>
      <c r="J110" s="1"/>
      <c r="N110" s="1"/>
      <c r="O110" s="1"/>
      <c r="Q110" s="1"/>
      <c r="R110" s="1"/>
      <c r="T110" s="1"/>
      <c r="U110" s="1"/>
      <c r="W110" s="1"/>
      <c r="X110" s="1"/>
    </row>
    <row r="112" spans="3:41" ht="24" customHeight="1">
      <c r="I112" s="2">
        <v>1</v>
      </c>
      <c r="J112" s="2">
        <v>-1</v>
      </c>
      <c r="K112" s="2">
        <v>0</v>
      </c>
      <c r="L112" s="2">
        <v>0</v>
      </c>
      <c r="M112" s="14">
        <v>1</v>
      </c>
      <c r="V112" s="1"/>
      <c r="W112" s="1"/>
      <c r="X112" s="11"/>
    </row>
    <row r="113" spans="1:40" ht="24" customHeight="1">
      <c r="I113" s="2">
        <v>0</v>
      </c>
      <c r="J113" s="2">
        <v>0</v>
      </c>
      <c r="K113" s="2">
        <v>1</v>
      </c>
      <c r="L113" s="2">
        <v>-1</v>
      </c>
      <c r="M113" s="14">
        <v>-3</v>
      </c>
      <c r="V113" s="1"/>
      <c r="W113" s="1"/>
      <c r="X113" s="13"/>
    </row>
    <row r="115" spans="1:40" ht="24" customHeight="1">
      <c r="X115" s="29"/>
      <c r="AD115" s="32" t="s">
        <v>10</v>
      </c>
      <c r="AE115" s="7"/>
      <c r="AG115" s="32" t="s">
        <v>11</v>
      </c>
      <c r="AH115" s="7"/>
      <c r="AJ115" s="32" t="s">
        <v>12</v>
      </c>
      <c r="AK115" s="7"/>
      <c r="AM115" s="32" t="s">
        <v>13</v>
      </c>
      <c r="AN115" s="7"/>
    </row>
    <row r="116" spans="1:40" ht="24" customHeight="1">
      <c r="W116" s="1" t="s">
        <v>40</v>
      </c>
      <c r="X116" s="30"/>
    </row>
    <row r="119" spans="1:40" s="5" customFormat="1" ht="24" customHeight="1">
      <c r="A119" s="4" t="s">
        <v>41</v>
      </c>
    </row>
    <row r="122" spans="1:40" ht="24" customHeight="1">
      <c r="C122" s="1"/>
      <c r="D122" s="1"/>
      <c r="E122" s="1"/>
      <c r="F122" s="1"/>
      <c r="G122" s="1"/>
      <c r="H122" s="1"/>
      <c r="I122" s="1"/>
      <c r="J122" s="1"/>
      <c r="N122" s="1" t="s">
        <v>2</v>
      </c>
      <c r="O122" s="8">
        <v>1</v>
      </c>
    </row>
    <row r="123" spans="1:40" ht="24" customHeight="1">
      <c r="C123" s="3"/>
      <c r="D123" s="1"/>
      <c r="E123" s="1"/>
      <c r="F123" s="1"/>
      <c r="G123" s="1"/>
      <c r="H123" s="1"/>
      <c r="I123" s="1"/>
      <c r="J123" s="1"/>
      <c r="N123" s="1"/>
      <c r="O123" s="9">
        <v>2</v>
      </c>
    </row>
    <row r="124" spans="1:40" ht="24" customHeight="1">
      <c r="C124" s="3"/>
      <c r="D124" s="1"/>
      <c r="E124" s="1"/>
      <c r="F124" s="1"/>
      <c r="G124" s="1"/>
      <c r="H124" s="1"/>
      <c r="I124" s="1"/>
      <c r="J124" s="1"/>
      <c r="N124" s="1"/>
      <c r="O124" s="10">
        <v>1</v>
      </c>
      <c r="AD124" s="32" t="s">
        <v>2</v>
      </c>
      <c r="AE124" s="7"/>
      <c r="AG124" s="32" t="s">
        <v>3</v>
      </c>
      <c r="AH124" s="7"/>
      <c r="AJ124" s="32" t="s">
        <v>4</v>
      </c>
      <c r="AK124" s="7"/>
      <c r="AM124" s="32" t="s">
        <v>5</v>
      </c>
      <c r="AN124" s="7"/>
    </row>
    <row r="125" spans="1:40" ht="24" customHeight="1">
      <c r="C125" s="1"/>
      <c r="D125" s="1"/>
      <c r="E125" s="1"/>
      <c r="F125" s="1"/>
      <c r="G125" s="1"/>
      <c r="H125" s="1"/>
      <c r="I125" s="1"/>
      <c r="J125" s="1"/>
      <c r="N125" s="26" t="s">
        <v>15</v>
      </c>
      <c r="O125" s="15">
        <v>0</v>
      </c>
      <c r="Q125" s="26" t="s">
        <v>6</v>
      </c>
      <c r="R125" s="15"/>
      <c r="T125" s="26" t="s">
        <v>7</v>
      </c>
      <c r="U125" s="15"/>
      <c r="W125" s="26" t="s">
        <v>8</v>
      </c>
      <c r="X125" s="15"/>
    </row>
    <row r="126" spans="1:40" ht="24" customHeight="1">
      <c r="O126" s="25">
        <v>0</v>
      </c>
      <c r="R126" s="25"/>
      <c r="U126" s="25"/>
      <c r="X126" s="25"/>
      <c r="AF126" s="33"/>
      <c r="AI126" s="33"/>
      <c r="AL126" s="33"/>
    </row>
    <row r="127" spans="1:40" ht="24" customHeight="1">
      <c r="O127" s="25">
        <v>0</v>
      </c>
      <c r="R127" s="25"/>
      <c r="U127" s="25"/>
      <c r="X127" s="25"/>
    </row>
    <row r="128" spans="1:40" ht="24" customHeight="1">
      <c r="N128" s="1"/>
      <c r="O128" s="16">
        <v>0</v>
      </c>
      <c r="Q128" s="1"/>
      <c r="R128" s="16"/>
      <c r="T128" s="1"/>
      <c r="U128" s="16"/>
      <c r="W128" s="1"/>
      <c r="X128" s="16"/>
    </row>
    <row r="129" spans="3:41" ht="24" customHeight="1">
      <c r="C129" s="3" t="s">
        <v>21</v>
      </c>
      <c r="D129" s="1"/>
      <c r="E129" s="1"/>
      <c r="O129" s="1">
        <v>1</v>
      </c>
      <c r="R129" s="1">
        <v>1</v>
      </c>
      <c r="U129" s="1">
        <v>1</v>
      </c>
      <c r="X129" s="1">
        <v>1</v>
      </c>
    </row>
    <row r="130" spans="3:41" ht="24" customHeight="1">
      <c r="C130" s="3"/>
      <c r="D130" s="1"/>
      <c r="E130" s="1"/>
    </row>
    <row r="131" spans="3:41" ht="24" customHeight="1">
      <c r="C131" s="3"/>
      <c r="F131" s="1" t="s">
        <v>23</v>
      </c>
      <c r="G131" s="1"/>
      <c r="H131" s="1"/>
      <c r="I131" t="s">
        <v>30</v>
      </c>
      <c r="L131" s="1"/>
      <c r="M131" s="1" t="s">
        <v>31</v>
      </c>
      <c r="O131" s="1"/>
      <c r="Q131" s="1"/>
      <c r="R131" s="1"/>
      <c r="T131" s="1"/>
      <c r="U131" s="1"/>
      <c r="W131" s="1"/>
      <c r="X131" s="1"/>
    </row>
    <row r="132" spans="3:41" ht="24" customHeight="1">
      <c r="C132" s="3"/>
      <c r="F132" s="17">
        <v>1</v>
      </c>
      <c r="G132" s="18">
        <v>0</v>
      </c>
      <c r="H132" s="18">
        <v>1</v>
      </c>
      <c r="I132" s="17">
        <v>1</v>
      </c>
      <c r="J132" s="18">
        <v>1</v>
      </c>
      <c r="K132" s="18">
        <v>1</v>
      </c>
      <c r="L132" s="19">
        <v>0</v>
      </c>
      <c r="M132" s="14">
        <v>1</v>
      </c>
      <c r="O132" s="11" cm="1">
        <f t="array" ref="O132:O135">MMULT(F132:M135,O122:O129)</f>
        <v>3</v>
      </c>
      <c r="Q132" s="1"/>
      <c r="R132" s="11"/>
      <c r="T132" s="1"/>
      <c r="U132" s="11"/>
      <c r="W132" s="1"/>
      <c r="X132" s="11"/>
    </row>
    <row r="133" spans="3:41" ht="24" customHeight="1">
      <c r="C133" s="3"/>
      <c r="F133" s="20">
        <v>0</v>
      </c>
      <c r="G133" s="2">
        <v>-1</v>
      </c>
      <c r="H133" s="2">
        <v>0</v>
      </c>
      <c r="I133" s="20">
        <v>0</v>
      </c>
      <c r="J133" s="2">
        <v>0</v>
      </c>
      <c r="K133" s="2">
        <v>0</v>
      </c>
      <c r="L133" s="21">
        <v>1</v>
      </c>
      <c r="M133" s="14">
        <v>-3</v>
      </c>
      <c r="O133" s="12">
        <v>-5</v>
      </c>
      <c r="Q133" s="1"/>
      <c r="R133" s="12"/>
      <c r="T133" s="1"/>
      <c r="U133" s="12"/>
      <c r="W133" s="1"/>
      <c r="X133" s="12"/>
    </row>
    <row r="134" spans="3:41" ht="24" customHeight="1">
      <c r="C134" s="3"/>
      <c r="F134" s="20">
        <v>1</v>
      </c>
      <c r="G134" s="2">
        <v>0</v>
      </c>
      <c r="H134" s="2">
        <v>1</v>
      </c>
      <c r="I134" s="20">
        <v>0</v>
      </c>
      <c r="J134" s="2">
        <v>1</v>
      </c>
      <c r="K134" s="2">
        <v>1</v>
      </c>
      <c r="L134" s="21">
        <v>0</v>
      </c>
      <c r="M134" s="14">
        <v>2</v>
      </c>
      <c r="O134" s="12">
        <v>4</v>
      </c>
      <c r="Q134" s="1"/>
      <c r="R134" s="12"/>
      <c r="T134" s="1"/>
      <c r="U134" s="12"/>
      <c r="W134" s="1"/>
      <c r="X134" s="12"/>
    </row>
    <row r="135" spans="3:41" ht="24" customHeight="1">
      <c r="F135" s="22">
        <v>0</v>
      </c>
      <c r="G135" s="23">
        <v>2</v>
      </c>
      <c r="H135" s="23">
        <v>0</v>
      </c>
      <c r="I135" s="22">
        <v>0</v>
      </c>
      <c r="J135" s="23">
        <v>0</v>
      </c>
      <c r="K135" s="23">
        <v>0</v>
      </c>
      <c r="L135" s="24">
        <v>1</v>
      </c>
      <c r="M135" s="14">
        <v>0</v>
      </c>
      <c r="O135" s="13">
        <v>4</v>
      </c>
      <c r="Q135" s="1"/>
      <c r="R135" s="13"/>
      <c r="T135" s="1"/>
      <c r="U135" s="13"/>
      <c r="W135" s="1"/>
      <c r="X135" s="13"/>
    </row>
    <row r="136" spans="3:41" ht="24" customHeight="1">
      <c r="C136" s="1"/>
      <c r="D136" s="1"/>
      <c r="E136" s="1"/>
      <c r="F136" s="1"/>
      <c r="G136" s="1"/>
      <c r="H136" s="1"/>
      <c r="I136" s="1"/>
      <c r="J136" s="1"/>
      <c r="N136" s="1"/>
      <c r="O136" s="1"/>
      <c r="Q136" s="1"/>
      <c r="R136" s="1"/>
      <c r="T136" s="1"/>
      <c r="U136" s="1"/>
      <c r="W136" s="1"/>
      <c r="X136" s="1"/>
      <c r="AF136" s="33" t="s">
        <v>6</v>
      </c>
      <c r="AI136" s="33" t="s">
        <v>7</v>
      </c>
      <c r="AL136" s="33" t="s">
        <v>8</v>
      </c>
      <c r="AO136" s="33" t="s">
        <v>9</v>
      </c>
    </row>
    <row r="137" spans="3:41" ht="24" customHeight="1">
      <c r="C137" s="3"/>
      <c r="D137" s="1"/>
      <c r="E137" s="1"/>
      <c r="F137" s="1"/>
      <c r="G137" s="1"/>
      <c r="H137" s="1"/>
      <c r="I137" s="1"/>
      <c r="J137" s="3" t="s">
        <v>29</v>
      </c>
      <c r="O137" s="11" cm="1">
        <f t="array" ref="O137:O140">_xlfn.MAP(_xlfn.ANCHORARRAY(O132),_xlfn.LAMBDA(_xlpm.x, MAX(_xlpm.x,0)))</f>
        <v>3</v>
      </c>
      <c r="P137" s="26" t="s">
        <v>6</v>
      </c>
      <c r="Q137" s="1"/>
      <c r="R137" s="11"/>
      <c r="S137" s="26" t="s">
        <v>7</v>
      </c>
      <c r="T137" s="1"/>
      <c r="U137" s="11"/>
      <c r="V137" s="26" t="s">
        <v>8</v>
      </c>
      <c r="W137" s="1"/>
      <c r="X137" s="11"/>
      <c r="AB137" s="33" t="s">
        <v>15</v>
      </c>
      <c r="AC137" s="7"/>
      <c r="AE137" s="7"/>
      <c r="AH137" s="7"/>
      <c r="AK137" s="7"/>
      <c r="AN137" s="7"/>
    </row>
    <row r="138" spans="3:41" ht="24" customHeight="1">
      <c r="C138" s="3"/>
      <c r="D138" s="1"/>
      <c r="E138" s="1"/>
      <c r="F138" s="1"/>
      <c r="G138" s="1"/>
      <c r="H138" s="1"/>
      <c r="I138" s="1"/>
      <c r="J138" s="1"/>
      <c r="N138" s="1"/>
      <c r="O138" s="12">
        <v>0</v>
      </c>
      <c r="Q138" s="1"/>
      <c r="R138" s="12"/>
      <c r="T138" s="1"/>
      <c r="U138" s="12"/>
      <c r="W138" s="1"/>
      <c r="X138" s="12"/>
    </row>
    <row r="139" spans="3:41" ht="24" customHeight="1">
      <c r="C139" s="3"/>
      <c r="D139" s="1"/>
      <c r="E139" s="1"/>
      <c r="F139" s="1"/>
      <c r="G139" s="1"/>
      <c r="H139" s="1"/>
      <c r="I139" s="1"/>
      <c r="J139" s="1"/>
      <c r="N139" s="1"/>
      <c r="O139" s="12">
        <v>4</v>
      </c>
      <c r="Q139" s="1"/>
      <c r="R139" s="12"/>
      <c r="T139" s="1"/>
      <c r="U139" s="12"/>
      <c r="W139" s="1"/>
      <c r="X139" s="12"/>
    </row>
    <row r="140" spans="3:41" ht="24" customHeight="1">
      <c r="F140" s="1"/>
      <c r="G140" s="1"/>
      <c r="H140" s="1"/>
      <c r="I140" s="1"/>
      <c r="J140" s="1"/>
      <c r="N140" s="1"/>
      <c r="O140" s="13">
        <v>4</v>
      </c>
      <c r="Q140" s="1"/>
      <c r="R140" s="13"/>
      <c r="T140" s="1"/>
      <c r="U140" s="13"/>
      <c r="W140" s="1"/>
      <c r="X140" s="13"/>
    </row>
    <row r="141" spans="3:41" ht="24" customHeight="1">
      <c r="F141" s="1"/>
      <c r="G141" s="1"/>
      <c r="H141" s="1"/>
      <c r="I141" s="1"/>
      <c r="J141" s="1"/>
      <c r="N141" s="1"/>
      <c r="O141" s="1">
        <v>1</v>
      </c>
      <c r="Q141" s="1"/>
      <c r="R141" s="1">
        <v>1</v>
      </c>
      <c r="T141" s="1"/>
      <c r="U141" s="1">
        <v>1</v>
      </c>
      <c r="W141" s="1"/>
      <c r="X141" s="1">
        <v>1</v>
      </c>
    </row>
    <row r="143" spans="3:41" ht="24" customHeight="1">
      <c r="I143" s="2">
        <v>1</v>
      </c>
      <c r="J143" s="2">
        <v>-1</v>
      </c>
      <c r="K143" s="2">
        <v>0</v>
      </c>
      <c r="L143" s="2">
        <v>0</v>
      </c>
      <c r="M143" s="14">
        <v>1</v>
      </c>
      <c r="O143" s="11" cm="1">
        <f t="array" ref="O143:O144">MMULT($I143:$M144,O137:O141)</f>
        <v>4</v>
      </c>
      <c r="P143" s="1"/>
      <c r="Q143" s="1"/>
      <c r="R143" s="11" t="e" cm="1">
        <f t="array" ref="R143">MMULT($I143:$M144,R137:R141)</f>
        <v>#VALUE!</v>
      </c>
      <c r="S143" s="1"/>
      <c r="T143" s="1"/>
      <c r="U143" s="11" t="e" cm="1">
        <f t="array" ref="U143">MMULT($I143:$M144,U137:U141)</f>
        <v>#VALUE!</v>
      </c>
      <c r="V143" s="1"/>
      <c r="W143" s="1"/>
      <c r="X143" s="11" t="e" cm="1">
        <f t="array" ref="X143">MMULT($I143:$M144,X137:X141)</f>
        <v>#VALUE!</v>
      </c>
    </row>
    <row r="144" spans="3:41" ht="24" customHeight="1">
      <c r="I144" s="2">
        <v>0</v>
      </c>
      <c r="J144" s="2">
        <v>0</v>
      </c>
      <c r="K144" s="2">
        <v>1</v>
      </c>
      <c r="L144" s="2">
        <v>-1</v>
      </c>
      <c r="M144" s="14">
        <v>-3</v>
      </c>
      <c r="O144" s="13">
        <v>-3</v>
      </c>
      <c r="P144" s="1"/>
      <c r="Q144" s="1"/>
      <c r="R144" s="13"/>
      <c r="S144" s="1"/>
      <c r="T144" s="1"/>
      <c r="U144" s="13"/>
      <c r="V144" s="1"/>
      <c r="W144" s="1"/>
      <c r="X144" s="13"/>
    </row>
    <row r="146" spans="1:40" ht="24" customHeight="1">
      <c r="O146" s="29" cm="1">
        <f t="array" ref="O146:O147">_xlfn.MAP(_xlfn.ANCHORARRAY(O143),_xlfn.LAMBDA(_xlpm.x, MAX(_xlpm.x,0)))</f>
        <v>4</v>
      </c>
      <c r="R146" s="29" t="e" cm="1">
        <f t="array" ref="R146">_xlfn.MAP(_xlfn.ANCHORARRAY(R143),_xlfn.LAMBDA(_xlpm.x, MAX(_xlpm.x,0)))</f>
        <v>#VALUE!</v>
      </c>
      <c r="U146" s="29" t="e" cm="1">
        <f t="array" ref="U146">_xlfn.MAP(_xlfn.ANCHORARRAY(U143),_xlfn.LAMBDA(_xlpm.x, MAX(_xlpm.x,0)))</f>
        <v>#VALUE!</v>
      </c>
      <c r="X146" s="29" t="e" cm="1">
        <f t="array" ref="X146">_xlfn.MAP(_xlfn.ANCHORARRAY(X143),_xlfn.LAMBDA(_xlpm.x, MAX(_xlpm.x,0)))</f>
        <v>#VALUE!</v>
      </c>
      <c r="AD146" s="32" t="s">
        <v>10</v>
      </c>
      <c r="AE146" s="7"/>
      <c r="AG146" s="32" t="s">
        <v>11</v>
      </c>
      <c r="AH146" s="7"/>
      <c r="AJ146" s="32" t="s">
        <v>12</v>
      </c>
      <c r="AK146" s="7"/>
      <c r="AM146" s="32" t="s">
        <v>13</v>
      </c>
      <c r="AN146" s="7"/>
    </row>
    <row r="147" spans="1:40" ht="24" customHeight="1">
      <c r="N147" s="1" t="s">
        <v>10</v>
      </c>
      <c r="O147" s="30">
        <v>0</v>
      </c>
      <c r="Q147" s="1" t="s">
        <v>11</v>
      </c>
      <c r="R147" s="30"/>
      <c r="T147" s="27" t="s">
        <v>12</v>
      </c>
      <c r="U147" s="30"/>
      <c r="W147" s="1" t="s">
        <v>13</v>
      </c>
      <c r="X147" s="30"/>
    </row>
    <row r="150" spans="1:40" s="5" customFormat="1" ht="24" customHeight="1">
      <c r="A150" s="4" t="s">
        <v>42</v>
      </c>
    </row>
    <row r="152" spans="1:40" ht="24" customHeight="1">
      <c r="C152" s="1"/>
      <c r="D152" s="1"/>
      <c r="E152" s="1"/>
      <c r="F152" s="1"/>
      <c r="G152" s="1"/>
      <c r="H152" s="1"/>
      <c r="I152" s="1"/>
      <c r="J152" s="1"/>
      <c r="N152" s="1" t="s">
        <v>2</v>
      </c>
      <c r="O152" s="8">
        <v>1</v>
      </c>
    </row>
    <row r="153" spans="1:40" ht="24" customHeight="1">
      <c r="C153" s="3"/>
      <c r="D153" s="1"/>
      <c r="E153" s="1"/>
      <c r="F153" s="1"/>
      <c r="G153" s="1"/>
      <c r="H153" s="1"/>
      <c r="I153" s="1"/>
      <c r="J153" s="1"/>
      <c r="N153" s="1"/>
      <c r="O153" s="9">
        <v>2</v>
      </c>
    </row>
    <row r="154" spans="1:40" ht="24" customHeight="1">
      <c r="C154" s="3"/>
      <c r="D154" s="1"/>
      <c r="E154" s="1"/>
      <c r="F154" s="1"/>
      <c r="G154" s="1"/>
      <c r="H154" s="1"/>
      <c r="I154" s="1"/>
      <c r="J154" s="1"/>
      <c r="N154" s="1"/>
      <c r="O154" s="10">
        <v>1</v>
      </c>
      <c r="AD154" s="32" t="s">
        <v>2</v>
      </c>
      <c r="AE154" s="7"/>
      <c r="AG154" s="32" t="s">
        <v>3</v>
      </c>
      <c r="AH154" s="7"/>
      <c r="AJ154" s="32" t="s">
        <v>4</v>
      </c>
      <c r="AK154" s="7"/>
      <c r="AM154" s="32" t="s">
        <v>5</v>
      </c>
      <c r="AN154" s="7"/>
    </row>
    <row r="155" spans="1:40" ht="24" customHeight="1">
      <c r="C155" s="1"/>
      <c r="D155" s="1"/>
      <c r="E155" s="1"/>
      <c r="F155" s="1"/>
      <c r="G155" s="1"/>
      <c r="H155" s="1"/>
      <c r="I155" s="1"/>
      <c r="J155" s="1"/>
      <c r="N155" s="26" t="s">
        <v>15</v>
      </c>
      <c r="O155" s="15">
        <v>0</v>
      </c>
      <c r="Q155" s="26" t="s">
        <v>6</v>
      </c>
      <c r="R155" s="15" cm="1">
        <f t="array" ref="R155:R158">_xlfn.ANCHORARRAY(O167)</f>
        <v>3</v>
      </c>
      <c r="T155" s="26" t="s">
        <v>7</v>
      </c>
      <c r="U155" s="15"/>
      <c r="W155" s="26" t="s">
        <v>8</v>
      </c>
      <c r="X155" s="15"/>
    </row>
    <row r="156" spans="1:40" ht="24" customHeight="1">
      <c r="O156" s="25">
        <v>0</v>
      </c>
      <c r="R156" s="25">
        <v>0</v>
      </c>
      <c r="U156" s="25"/>
      <c r="X156" s="25"/>
      <c r="AF156" s="33"/>
      <c r="AI156" s="33"/>
      <c r="AL156" s="33"/>
    </row>
    <row r="157" spans="1:40" ht="24" customHeight="1">
      <c r="O157" s="25">
        <v>0</v>
      </c>
      <c r="R157" s="25">
        <v>4</v>
      </c>
      <c r="U157" s="25"/>
      <c r="X157" s="25"/>
    </row>
    <row r="158" spans="1:40" ht="24" customHeight="1">
      <c r="N158" s="1"/>
      <c r="O158" s="16">
        <v>0</v>
      </c>
      <c r="Q158" s="1"/>
      <c r="R158" s="16">
        <v>4</v>
      </c>
      <c r="T158" s="1"/>
      <c r="U158" s="16"/>
      <c r="W158" s="1"/>
      <c r="X158" s="16"/>
    </row>
    <row r="159" spans="1:40" ht="24" customHeight="1">
      <c r="C159" s="3" t="s">
        <v>21</v>
      </c>
      <c r="D159" s="1"/>
      <c r="E159" s="1"/>
      <c r="O159" s="1">
        <v>1</v>
      </c>
      <c r="R159" s="1">
        <v>1</v>
      </c>
      <c r="U159" s="1">
        <v>1</v>
      </c>
      <c r="X159" s="1">
        <v>1</v>
      </c>
    </row>
    <row r="160" spans="1:40" ht="24" customHeight="1">
      <c r="C160" s="3"/>
      <c r="D160" s="1"/>
      <c r="E160" s="1"/>
    </row>
    <row r="161" spans="3:41" ht="24" customHeight="1">
      <c r="C161" s="3"/>
      <c r="F161" s="1" t="s">
        <v>23</v>
      </c>
      <c r="G161" s="1"/>
      <c r="H161" s="1"/>
      <c r="I161" t="s">
        <v>30</v>
      </c>
      <c r="L161" s="1"/>
      <c r="M161" s="1" t="s">
        <v>31</v>
      </c>
      <c r="N161" s="1"/>
      <c r="O161" s="1"/>
      <c r="Q161" s="1"/>
      <c r="R161" s="1"/>
      <c r="T161" s="1"/>
      <c r="U161" s="1"/>
      <c r="W161" s="1"/>
      <c r="X161" s="1"/>
    </row>
    <row r="162" spans="3:41" ht="24" customHeight="1">
      <c r="C162" s="3"/>
      <c r="F162" s="17">
        <v>1</v>
      </c>
      <c r="G162" s="18">
        <v>0</v>
      </c>
      <c r="H162" s="18">
        <v>1</v>
      </c>
      <c r="I162" s="17">
        <v>1</v>
      </c>
      <c r="J162" s="18">
        <v>1</v>
      </c>
      <c r="K162" s="18">
        <v>1</v>
      </c>
      <c r="L162" s="19">
        <v>0</v>
      </c>
      <c r="M162" s="14">
        <v>1</v>
      </c>
      <c r="N162" s="1"/>
      <c r="O162" s="11" cm="1">
        <f t="array" ref="O162:O165">MMULT(F162:M165,O152:O159)</f>
        <v>3</v>
      </c>
      <c r="Q162" s="1"/>
      <c r="R162" s="11"/>
      <c r="T162" s="1"/>
      <c r="U162" s="11"/>
      <c r="W162" s="1"/>
      <c r="X162" s="11"/>
    </row>
    <row r="163" spans="3:41" ht="24" customHeight="1">
      <c r="C163" s="3"/>
      <c r="F163" s="20">
        <v>0</v>
      </c>
      <c r="G163" s="2">
        <v>-1</v>
      </c>
      <c r="H163" s="2">
        <v>0</v>
      </c>
      <c r="I163" s="20">
        <v>0</v>
      </c>
      <c r="J163" s="2">
        <v>0</v>
      </c>
      <c r="K163" s="2">
        <v>0</v>
      </c>
      <c r="L163" s="21">
        <v>1</v>
      </c>
      <c r="M163" s="14">
        <v>-3</v>
      </c>
      <c r="N163" s="1"/>
      <c r="O163" s="12">
        <v>-5</v>
      </c>
      <c r="Q163" s="1"/>
      <c r="R163" s="12"/>
      <c r="T163" s="1"/>
      <c r="U163" s="12"/>
      <c r="W163" s="1"/>
      <c r="X163" s="12"/>
    </row>
    <row r="164" spans="3:41" ht="24" customHeight="1">
      <c r="C164" s="3"/>
      <c r="F164" s="20">
        <v>1</v>
      </c>
      <c r="G164" s="2">
        <v>0</v>
      </c>
      <c r="H164" s="2">
        <v>1</v>
      </c>
      <c r="I164" s="20">
        <v>0</v>
      </c>
      <c r="J164" s="2">
        <v>1</v>
      </c>
      <c r="K164" s="2">
        <v>1</v>
      </c>
      <c r="L164" s="21">
        <v>0</v>
      </c>
      <c r="M164" s="14">
        <v>2</v>
      </c>
      <c r="N164" s="1"/>
      <c r="O164" s="12">
        <v>4</v>
      </c>
      <c r="Q164" s="1"/>
      <c r="R164" s="12"/>
      <c r="T164" s="1"/>
      <c r="U164" s="12"/>
      <c r="W164" s="1"/>
      <c r="X164" s="12"/>
    </row>
    <row r="165" spans="3:41" ht="24" customHeight="1">
      <c r="F165" s="22">
        <v>0</v>
      </c>
      <c r="G165" s="23">
        <v>2</v>
      </c>
      <c r="H165" s="23">
        <v>0</v>
      </c>
      <c r="I165" s="22">
        <v>0</v>
      </c>
      <c r="J165" s="23">
        <v>0</v>
      </c>
      <c r="K165" s="23">
        <v>0</v>
      </c>
      <c r="L165" s="24">
        <v>1</v>
      </c>
      <c r="M165" s="14">
        <v>0</v>
      </c>
      <c r="N165" s="1"/>
      <c r="O165" s="13">
        <v>4</v>
      </c>
      <c r="Q165" s="1"/>
      <c r="R165" s="13"/>
      <c r="T165" s="1"/>
      <c r="U165" s="13"/>
      <c r="W165" s="1"/>
      <c r="X165" s="13"/>
    </row>
    <row r="166" spans="3:41" ht="24" customHeight="1">
      <c r="C166" s="1"/>
      <c r="D166" s="1"/>
      <c r="E166" s="1"/>
      <c r="F166" s="1"/>
      <c r="G166" s="1"/>
      <c r="H166" s="1"/>
      <c r="I166" s="1"/>
      <c r="J166" s="1"/>
      <c r="N166" s="1"/>
      <c r="O166" s="1"/>
      <c r="Q166" s="1"/>
      <c r="R166" s="1"/>
      <c r="T166" s="1"/>
      <c r="U166" s="1"/>
      <c r="W166" s="1"/>
      <c r="X166" s="1"/>
      <c r="AF166" s="33" t="s">
        <v>6</v>
      </c>
      <c r="AI166" s="33" t="s">
        <v>7</v>
      </c>
      <c r="AL166" s="33" t="s">
        <v>8</v>
      </c>
      <c r="AO166" s="33" t="s">
        <v>9</v>
      </c>
    </row>
    <row r="167" spans="3:41" ht="24" customHeight="1">
      <c r="C167" s="3"/>
      <c r="D167" s="1"/>
      <c r="E167" s="1"/>
      <c r="F167" s="1"/>
      <c r="G167" s="1"/>
      <c r="H167" s="1"/>
      <c r="I167" s="1"/>
      <c r="J167" s="3" t="s">
        <v>29</v>
      </c>
      <c r="O167" s="11" cm="1">
        <f t="array" ref="O167:O170">_xlfn.MAP(_xlfn.ANCHORARRAY(O162),_xlfn.LAMBDA(_xlpm.x, MAX(_xlpm.x,0)))</f>
        <v>3</v>
      </c>
      <c r="P167" s="26" t="s">
        <v>6</v>
      </c>
      <c r="Q167" s="1"/>
      <c r="R167" s="11"/>
      <c r="S167" s="26" t="s">
        <v>7</v>
      </c>
      <c r="T167" s="1"/>
      <c r="U167" s="11"/>
      <c r="V167" s="26" t="s">
        <v>8</v>
      </c>
      <c r="W167" s="1"/>
      <c r="X167" s="11"/>
      <c r="AB167" s="33" t="s">
        <v>15</v>
      </c>
      <c r="AC167" s="7"/>
      <c r="AE167" s="7"/>
      <c r="AH167" s="7"/>
      <c r="AK167" s="7"/>
      <c r="AN167" s="7"/>
    </row>
    <row r="168" spans="3:41" ht="24" customHeight="1">
      <c r="C168" s="3"/>
      <c r="D168" s="1"/>
      <c r="E168" s="1"/>
      <c r="F168" s="1"/>
      <c r="G168" s="1"/>
      <c r="H168" s="1"/>
      <c r="I168" s="1"/>
      <c r="J168" s="1"/>
      <c r="N168" s="1"/>
      <c r="O168" s="12">
        <v>0</v>
      </c>
      <c r="Q168" s="1"/>
      <c r="R168" s="12"/>
      <c r="T168" s="1"/>
      <c r="U168" s="12"/>
      <c r="W168" s="1"/>
      <c r="X168" s="12"/>
    </row>
    <row r="169" spans="3:41" ht="24" customHeight="1">
      <c r="C169" s="3"/>
      <c r="D169" s="1"/>
      <c r="E169" s="1"/>
      <c r="F169" s="1"/>
      <c r="G169" s="1"/>
      <c r="H169" s="1"/>
      <c r="I169" s="1"/>
      <c r="J169" s="1"/>
      <c r="N169" s="1"/>
      <c r="O169" s="12">
        <v>4</v>
      </c>
      <c r="Q169" s="1"/>
      <c r="R169" s="12"/>
      <c r="T169" s="1"/>
      <c r="U169" s="12"/>
      <c r="W169" s="1"/>
      <c r="X169" s="12"/>
    </row>
    <row r="170" spans="3:41" ht="24" customHeight="1">
      <c r="F170" s="1"/>
      <c r="G170" s="1"/>
      <c r="H170" s="1"/>
      <c r="I170" s="1"/>
      <c r="J170" s="1"/>
      <c r="N170" s="1"/>
      <c r="O170" s="13">
        <v>4</v>
      </c>
      <c r="Q170" s="1"/>
      <c r="R170" s="13"/>
      <c r="T170" s="1"/>
      <c r="U170" s="13"/>
      <c r="W170" s="1"/>
      <c r="X170" s="13"/>
    </row>
    <row r="171" spans="3:41" ht="24" customHeight="1">
      <c r="F171" s="1"/>
      <c r="G171" s="1"/>
      <c r="H171" s="1"/>
      <c r="I171" s="1"/>
      <c r="J171" s="1"/>
      <c r="N171" s="1"/>
      <c r="O171" s="1"/>
      <c r="Q171" s="1"/>
      <c r="R171" s="1"/>
      <c r="T171" s="1"/>
      <c r="U171" s="1"/>
      <c r="W171" s="1"/>
      <c r="X171" s="1">
        <v>1</v>
      </c>
    </row>
    <row r="173" spans="3:41" ht="24" customHeight="1">
      <c r="I173" s="2">
        <v>1</v>
      </c>
      <c r="J173" s="2">
        <v>-1</v>
      </c>
      <c r="K173" s="2">
        <v>0</v>
      </c>
      <c r="L173" s="2">
        <v>0</v>
      </c>
      <c r="M173" s="14">
        <v>1</v>
      </c>
      <c r="V173" s="1"/>
      <c r="W173" s="1"/>
      <c r="X173" s="11" t="e" cm="1">
        <f t="array" ref="X173">MMULT($I173:$M174,X167:X171)</f>
        <v>#VALUE!</v>
      </c>
    </row>
    <row r="174" spans="3:41" ht="24" customHeight="1">
      <c r="I174" s="2">
        <v>0</v>
      </c>
      <c r="J174" s="2">
        <v>0</v>
      </c>
      <c r="K174" s="2">
        <v>1</v>
      </c>
      <c r="L174" s="2">
        <v>-1</v>
      </c>
      <c r="M174" s="14">
        <v>-3</v>
      </c>
      <c r="V174" s="1"/>
      <c r="W174" s="1"/>
      <c r="X174" s="13"/>
    </row>
    <row r="176" spans="3:41" ht="24" customHeight="1">
      <c r="X176" s="29" t="e" cm="1">
        <f t="array" ref="X176">_xlfn.MAP(_xlfn.ANCHORARRAY(X173),_xlfn.LAMBDA(_xlpm.x, MAX(_xlpm.x,0)))</f>
        <v>#VALUE!</v>
      </c>
      <c r="AD176" s="32" t="s">
        <v>10</v>
      </c>
      <c r="AE176" s="7"/>
      <c r="AG176" s="32" t="s">
        <v>11</v>
      </c>
      <c r="AH176" s="7"/>
      <c r="AJ176" s="32" t="s">
        <v>12</v>
      </c>
      <c r="AK176" s="7"/>
      <c r="AM176" s="32" t="s">
        <v>13</v>
      </c>
      <c r="AN176" s="7"/>
    </row>
    <row r="177" spans="1:42" ht="24" customHeight="1">
      <c r="W177" s="1" t="s">
        <v>40</v>
      </c>
      <c r="X177" s="30"/>
    </row>
    <row r="180" spans="1:42" s="5" customFormat="1" ht="24" customHeight="1">
      <c r="A180" s="4" t="s">
        <v>43</v>
      </c>
    </row>
    <row r="183" spans="1:42" ht="24" customHeight="1">
      <c r="F183" t="s">
        <v>44</v>
      </c>
      <c r="AA183" t="s">
        <v>45</v>
      </c>
    </row>
    <row r="184" spans="1:42" ht="24" customHeight="1">
      <c r="F184" s="1"/>
      <c r="G184" s="1"/>
      <c r="H184" s="1"/>
      <c r="I184" s="1"/>
      <c r="J184" s="1"/>
      <c r="N184" s="1" t="s">
        <v>2</v>
      </c>
      <c r="O184" s="8">
        <v>1</v>
      </c>
      <c r="Q184" s="1" t="s">
        <v>3</v>
      </c>
      <c r="R184" s="8">
        <v>2</v>
      </c>
      <c r="S184" s="1"/>
      <c r="T184" s="1" t="s">
        <v>4</v>
      </c>
      <c r="U184" s="8">
        <v>1</v>
      </c>
      <c r="W184" s="1" t="s">
        <v>5</v>
      </c>
      <c r="X184" s="8">
        <v>0</v>
      </c>
    </row>
    <row r="185" spans="1:42" ht="24" customHeight="1">
      <c r="F185" s="1"/>
      <c r="G185" s="1"/>
      <c r="H185" s="1"/>
      <c r="I185" s="1"/>
      <c r="J185" s="1"/>
      <c r="N185" s="1"/>
      <c r="O185" s="9">
        <v>2</v>
      </c>
      <c r="Q185" s="1"/>
      <c r="R185" s="9">
        <v>0</v>
      </c>
      <c r="S185" s="1"/>
      <c r="T185" s="1"/>
      <c r="U185" s="9">
        <v>3</v>
      </c>
      <c r="W185" s="1"/>
      <c r="X185" s="9">
        <v>1</v>
      </c>
    </row>
    <row r="186" spans="1:42" ht="24" customHeight="1">
      <c r="F186" s="1"/>
      <c r="G186" s="1"/>
      <c r="H186" s="1"/>
      <c r="I186" s="1"/>
      <c r="J186" s="1"/>
      <c r="N186" s="1"/>
      <c r="O186" s="10">
        <v>1</v>
      </c>
      <c r="Q186" s="1"/>
      <c r="R186" s="10">
        <v>1</v>
      </c>
      <c r="S186" s="1"/>
      <c r="T186" s="1"/>
      <c r="U186" s="10">
        <v>-1</v>
      </c>
      <c r="W186" s="1"/>
      <c r="X186" s="10">
        <v>3</v>
      </c>
    </row>
    <row r="187" spans="1:42" ht="24" customHeight="1">
      <c r="F187" s="1"/>
      <c r="G187" s="1"/>
      <c r="H187" s="1"/>
      <c r="I187" s="1"/>
      <c r="J187" s="1"/>
      <c r="N187" s="26" t="s">
        <v>15</v>
      </c>
      <c r="O187" s="15">
        <v>0</v>
      </c>
      <c r="Q187" s="26" t="s">
        <v>6</v>
      </c>
      <c r="R187" s="15" cm="1">
        <f t="array" ref="R187:R190">_xlfn.ANCHORARRAY(O199)</f>
        <v>3</v>
      </c>
      <c r="T187" s="26" t="s">
        <v>7</v>
      </c>
      <c r="U187" s="15" cm="1">
        <f t="array" ref="U187:U190">_xlfn.ANCHORARRAY(R199)</f>
        <v>11</v>
      </c>
      <c r="W187" s="26" t="s">
        <v>8</v>
      </c>
      <c r="X187" s="15" cm="1">
        <f t="array" ref="X187:X190">_xlfn.ANCHORARRAY(U199)</f>
        <v>22</v>
      </c>
      <c r="AF187" s="26" t="s">
        <v>15</v>
      </c>
      <c r="AG187" s="15"/>
      <c r="AI187" s="26" t="s">
        <v>6</v>
      </c>
      <c r="AJ187" s="15"/>
      <c r="AL187" s="26" t="s">
        <v>7</v>
      </c>
      <c r="AM187" s="15"/>
      <c r="AO187" s="26" t="s">
        <v>8</v>
      </c>
      <c r="AP187" s="15"/>
    </row>
    <row r="188" spans="1:42" ht="24" customHeight="1">
      <c r="O188" s="25">
        <v>0</v>
      </c>
      <c r="R188" s="25">
        <v>0</v>
      </c>
      <c r="U188" s="25">
        <v>1</v>
      </c>
      <c r="X188" s="25">
        <v>0</v>
      </c>
      <c r="AG188" s="25"/>
      <c r="AJ188" s="25"/>
      <c r="AM188" s="25"/>
      <c r="AP188" s="25"/>
    </row>
    <row r="189" spans="1:42" ht="24" customHeight="1">
      <c r="O189" s="25">
        <v>0</v>
      </c>
      <c r="R189" s="25">
        <v>4</v>
      </c>
      <c r="U189" s="25">
        <v>9</v>
      </c>
      <c r="X189" s="25">
        <v>12</v>
      </c>
      <c r="AG189" s="25"/>
      <c r="AJ189" s="25"/>
      <c r="AM189" s="25"/>
      <c r="AP189" s="25"/>
    </row>
    <row r="190" spans="1:42" ht="24" customHeight="1">
      <c r="N190" s="1"/>
      <c r="O190" s="16">
        <v>0</v>
      </c>
      <c r="Q190" s="1"/>
      <c r="R190" s="16">
        <v>4</v>
      </c>
      <c r="T190" s="1"/>
      <c r="U190" s="16">
        <v>4</v>
      </c>
      <c r="W190" s="1"/>
      <c r="X190" s="16">
        <v>10</v>
      </c>
      <c r="AF190" s="1"/>
      <c r="AG190" s="16"/>
      <c r="AI190" s="1"/>
      <c r="AJ190" s="16"/>
      <c r="AL190" s="1"/>
      <c r="AM190" s="16"/>
      <c r="AO190" s="1"/>
      <c r="AP190" s="16"/>
    </row>
    <row r="191" spans="1:42" ht="24" customHeight="1">
      <c r="O191" s="1">
        <v>1</v>
      </c>
      <c r="R191" s="1">
        <v>1</v>
      </c>
      <c r="U191" s="1">
        <v>1</v>
      </c>
      <c r="X191" s="1">
        <v>1</v>
      </c>
      <c r="AG191" s="1">
        <v>1</v>
      </c>
      <c r="AJ191" s="1">
        <v>1</v>
      </c>
      <c r="AM191" s="1">
        <v>1</v>
      </c>
      <c r="AP191" s="1">
        <v>1</v>
      </c>
    </row>
    <row r="193" spans="6:42" ht="24" customHeight="1">
      <c r="F193" s="1" t="s">
        <v>23</v>
      </c>
      <c r="G193" s="1"/>
      <c r="H193" s="1"/>
      <c r="I193" t="s">
        <v>30</v>
      </c>
      <c r="L193" s="1"/>
      <c r="M193" s="1" t="s">
        <v>31</v>
      </c>
      <c r="N193" s="1"/>
      <c r="O193" s="1"/>
      <c r="Q193" s="1"/>
      <c r="R193" s="1"/>
      <c r="T193" s="1"/>
      <c r="U193" s="1"/>
      <c r="W193" s="1"/>
      <c r="X193" s="1"/>
      <c r="AF193" s="1"/>
      <c r="AG193" s="1"/>
      <c r="AI193" s="1"/>
      <c r="AJ193" s="1"/>
      <c r="AL193" s="1"/>
      <c r="AM193" s="1"/>
      <c r="AO193" s="1"/>
      <c r="AP193" s="1"/>
    </row>
    <row r="194" spans="6:42" ht="24" customHeight="1">
      <c r="F194" s="17">
        <v>1</v>
      </c>
      <c r="G194" s="18">
        <v>0</v>
      </c>
      <c r="H194" s="18">
        <v>1</v>
      </c>
      <c r="I194" s="17">
        <v>1</v>
      </c>
      <c r="J194" s="18">
        <v>1</v>
      </c>
      <c r="K194" s="18">
        <v>1</v>
      </c>
      <c r="L194" s="19">
        <v>0</v>
      </c>
      <c r="M194" s="14">
        <v>1</v>
      </c>
      <c r="N194" s="1"/>
      <c r="O194" s="11" cm="1">
        <f t="array" ref="O194:O197">MMULT(F194:M197,O184:O191)</f>
        <v>3</v>
      </c>
      <c r="Q194" s="1"/>
      <c r="R194" s="11" cm="1">
        <f t="array" ref="R194:R197">MMULT(F194:M197,R184:R191)</f>
        <v>11</v>
      </c>
      <c r="T194" s="1"/>
      <c r="U194" s="11" cm="1">
        <f t="array" ref="U194:U197">MMULT(F194:M197,U184:U191)</f>
        <v>22</v>
      </c>
      <c r="W194" s="1"/>
      <c r="X194" s="11" cm="1">
        <f t="array" ref="X194:X197">MMULT(F194:M197,X184:X191)</f>
        <v>38</v>
      </c>
      <c r="AA194" s="17">
        <v>1</v>
      </c>
      <c r="AB194" s="18">
        <v>1</v>
      </c>
      <c r="AC194" s="18">
        <v>1</v>
      </c>
      <c r="AD194" s="19">
        <v>0</v>
      </c>
      <c r="AE194" s="14">
        <v>1</v>
      </c>
      <c r="AF194" s="1"/>
      <c r="AG194" s="11"/>
      <c r="AI194" s="1"/>
      <c r="AJ194" s="11"/>
      <c r="AL194" s="1"/>
      <c r="AM194" s="11"/>
      <c r="AO194" s="1"/>
      <c r="AP194" s="11"/>
    </row>
    <row r="195" spans="6:42" ht="24" customHeight="1">
      <c r="F195" s="20">
        <v>0</v>
      </c>
      <c r="G195" s="2">
        <v>-1</v>
      </c>
      <c r="H195" s="2">
        <v>0</v>
      </c>
      <c r="I195" s="20">
        <v>0</v>
      </c>
      <c r="J195" s="2">
        <v>0</v>
      </c>
      <c r="K195" s="2">
        <v>0</v>
      </c>
      <c r="L195" s="21">
        <v>1</v>
      </c>
      <c r="M195" s="14">
        <v>-3</v>
      </c>
      <c r="N195" s="1"/>
      <c r="O195" s="12">
        <v>-5</v>
      </c>
      <c r="Q195" s="1"/>
      <c r="R195" s="12">
        <v>1</v>
      </c>
      <c r="T195" s="1"/>
      <c r="U195" s="12">
        <v>-2</v>
      </c>
      <c r="W195" s="1"/>
      <c r="X195" s="12">
        <v>6</v>
      </c>
      <c r="AA195" s="20">
        <v>0</v>
      </c>
      <c r="AB195" s="2">
        <v>0</v>
      </c>
      <c r="AC195" s="2">
        <v>0</v>
      </c>
      <c r="AD195" s="21">
        <v>1</v>
      </c>
      <c r="AE195" s="14">
        <v>-3</v>
      </c>
      <c r="AF195" s="1"/>
      <c r="AG195" s="12"/>
      <c r="AI195" s="1"/>
      <c r="AJ195" s="12"/>
      <c r="AL195" s="1"/>
      <c r="AM195" s="12"/>
      <c r="AO195" s="1"/>
      <c r="AP195" s="12"/>
    </row>
    <row r="196" spans="6:42" ht="24" customHeight="1">
      <c r="F196" s="20">
        <v>1</v>
      </c>
      <c r="G196" s="2">
        <v>0</v>
      </c>
      <c r="H196" s="2">
        <v>1</v>
      </c>
      <c r="I196" s="20">
        <v>0</v>
      </c>
      <c r="J196" s="2">
        <v>1</v>
      </c>
      <c r="K196" s="2">
        <v>1</v>
      </c>
      <c r="L196" s="21">
        <v>0</v>
      </c>
      <c r="M196" s="14">
        <v>2</v>
      </c>
      <c r="N196" s="1"/>
      <c r="O196" s="12">
        <v>4</v>
      </c>
      <c r="Q196" s="1"/>
      <c r="R196" s="12">
        <v>9</v>
      </c>
      <c r="T196" s="1"/>
      <c r="U196" s="12">
        <v>12</v>
      </c>
      <c r="W196" s="1"/>
      <c r="X196" s="12">
        <v>17</v>
      </c>
      <c r="AA196" s="20">
        <v>0</v>
      </c>
      <c r="AB196" s="2">
        <v>1</v>
      </c>
      <c r="AC196" s="2">
        <v>1</v>
      </c>
      <c r="AD196" s="21">
        <v>0</v>
      </c>
      <c r="AE196" s="14">
        <v>2</v>
      </c>
      <c r="AF196" s="1"/>
      <c r="AG196" s="12"/>
      <c r="AI196" s="1"/>
      <c r="AJ196" s="12"/>
      <c r="AL196" s="1"/>
      <c r="AM196" s="12"/>
      <c r="AO196" s="1"/>
      <c r="AP196" s="12"/>
    </row>
    <row r="197" spans="6:42" ht="24" customHeight="1">
      <c r="F197" s="22">
        <v>0</v>
      </c>
      <c r="G197" s="23">
        <v>2</v>
      </c>
      <c r="H197" s="23">
        <v>0</v>
      </c>
      <c r="I197" s="22">
        <v>0</v>
      </c>
      <c r="J197" s="23">
        <v>0</v>
      </c>
      <c r="K197" s="23">
        <v>0</v>
      </c>
      <c r="L197" s="24">
        <v>1</v>
      </c>
      <c r="M197" s="14">
        <v>0</v>
      </c>
      <c r="N197" s="1"/>
      <c r="O197" s="13">
        <v>4</v>
      </c>
      <c r="Q197" s="1"/>
      <c r="R197" s="13">
        <v>4</v>
      </c>
      <c r="T197" s="1"/>
      <c r="U197" s="13">
        <v>10</v>
      </c>
      <c r="W197" s="1"/>
      <c r="X197" s="13">
        <v>12</v>
      </c>
      <c r="AA197" s="22">
        <v>0</v>
      </c>
      <c r="AB197" s="23">
        <v>0</v>
      </c>
      <c r="AC197" s="23">
        <v>0</v>
      </c>
      <c r="AD197" s="24">
        <v>1</v>
      </c>
      <c r="AE197" s="14">
        <v>0</v>
      </c>
      <c r="AF197" s="1"/>
      <c r="AG197" s="13"/>
      <c r="AI197" s="1"/>
      <c r="AJ197" s="13"/>
      <c r="AL197" s="1"/>
      <c r="AM197" s="13"/>
      <c r="AO197" s="1"/>
      <c r="AP197" s="13"/>
    </row>
    <row r="198" spans="6:42" ht="24" customHeight="1">
      <c r="F198" s="1"/>
      <c r="G198" s="1"/>
      <c r="H198" s="1"/>
      <c r="I198" s="1"/>
      <c r="J198" s="1"/>
      <c r="N198" s="1"/>
      <c r="O198" s="1"/>
      <c r="Q198" s="1"/>
      <c r="R198" s="1"/>
      <c r="T198" s="1"/>
      <c r="U198" s="1"/>
      <c r="W198" s="1"/>
      <c r="X198" s="1"/>
      <c r="AF198" s="1"/>
      <c r="AG198" s="1"/>
      <c r="AI198" s="1"/>
      <c r="AJ198" s="1"/>
      <c r="AL198" s="1"/>
      <c r="AM198" s="1"/>
      <c r="AO198" s="1"/>
      <c r="AP198" s="1"/>
    </row>
    <row r="199" spans="6:42" ht="24" customHeight="1">
      <c r="F199" s="1"/>
      <c r="G199" s="1"/>
      <c r="H199" s="1"/>
      <c r="I199" s="1"/>
      <c r="J199" s="3" t="s">
        <v>29</v>
      </c>
      <c r="O199" s="11" cm="1">
        <f t="array" ref="O199:O202">_xlfn.MAP(_xlfn.ANCHORARRAY(O194),_xlfn.LAMBDA(_xlpm.x, MAX(_xlpm.x,0)))</f>
        <v>3</v>
      </c>
      <c r="P199" s="26" t="s">
        <v>6</v>
      </c>
      <c r="Q199" s="1"/>
      <c r="R199" s="11" cm="1">
        <f t="array" ref="R199:R202">_xlfn.MAP(_xlfn.ANCHORARRAY(R194),_xlfn.LAMBDA(_xlpm.x, MAX(_xlpm.x,0)))</f>
        <v>11</v>
      </c>
      <c r="S199" s="26" t="s">
        <v>7</v>
      </c>
      <c r="T199" s="1"/>
      <c r="U199" s="11" cm="1">
        <f t="array" ref="U199:U202">_xlfn.MAP(_xlfn.ANCHORARRAY(U194),_xlfn.LAMBDA(_xlpm.x, MAX(_xlpm.x,0)))</f>
        <v>22</v>
      </c>
      <c r="V199" s="26" t="s">
        <v>8</v>
      </c>
      <c r="W199" s="1"/>
      <c r="X199" s="11" cm="1">
        <f t="array" ref="X199:X202">_xlfn.MAP(_xlfn.ANCHORARRAY(X194),_xlfn.LAMBDA(_xlpm.x, MAX(_xlpm.x,0)))</f>
        <v>38</v>
      </c>
      <c r="Y199" s="26" t="s">
        <v>9</v>
      </c>
      <c r="AG199" s="11"/>
      <c r="AH199" s="26" t="s">
        <v>6</v>
      </c>
      <c r="AI199" s="1"/>
      <c r="AJ199" s="11"/>
      <c r="AK199" s="26" t="s">
        <v>7</v>
      </c>
      <c r="AL199" s="1"/>
      <c r="AM199" s="11"/>
      <c r="AN199" s="26" t="s">
        <v>8</v>
      </c>
      <c r="AO199" s="1"/>
      <c r="AP199" s="11"/>
    </row>
    <row r="200" spans="6:42" ht="24" customHeight="1">
      <c r="F200" s="1"/>
      <c r="G200" s="1"/>
      <c r="H200" s="1"/>
      <c r="I200" s="1"/>
      <c r="J200" s="1"/>
      <c r="N200" s="1"/>
      <c r="O200" s="12">
        <v>0</v>
      </c>
      <c r="Q200" s="1"/>
      <c r="R200" s="12">
        <v>1</v>
      </c>
      <c r="T200" s="1"/>
      <c r="U200" s="12">
        <v>0</v>
      </c>
      <c r="W200" s="1"/>
      <c r="X200" s="12">
        <v>6</v>
      </c>
      <c r="AF200" s="1"/>
      <c r="AG200" s="12"/>
      <c r="AI200" s="1"/>
      <c r="AJ200" s="12"/>
      <c r="AL200" s="1"/>
      <c r="AM200" s="12"/>
      <c r="AO200" s="1"/>
      <c r="AP200" s="12"/>
    </row>
    <row r="201" spans="6:42" ht="24" customHeight="1">
      <c r="F201" s="1"/>
      <c r="G201" s="1"/>
      <c r="H201" s="1"/>
      <c r="I201" s="1"/>
      <c r="J201" s="1"/>
      <c r="N201" s="1"/>
      <c r="O201" s="12">
        <v>4</v>
      </c>
      <c r="Q201" s="1"/>
      <c r="R201" s="12">
        <v>9</v>
      </c>
      <c r="T201" s="1"/>
      <c r="U201" s="12">
        <v>12</v>
      </c>
      <c r="W201" s="1"/>
      <c r="X201" s="12">
        <v>17</v>
      </c>
      <c r="AF201" s="1"/>
      <c r="AG201" s="12"/>
      <c r="AI201" s="1"/>
      <c r="AJ201" s="12"/>
      <c r="AL201" s="1"/>
      <c r="AM201" s="12"/>
      <c r="AO201" s="1"/>
      <c r="AP201" s="12"/>
    </row>
    <row r="202" spans="6:42" ht="24" customHeight="1">
      <c r="F202" s="1"/>
      <c r="G202" s="1"/>
      <c r="H202" s="1"/>
      <c r="I202" s="1"/>
      <c r="J202" s="1"/>
      <c r="N202" s="1"/>
      <c r="O202" s="13">
        <v>4</v>
      </c>
      <c r="Q202" s="1"/>
      <c r="R202" s="13">
        <v>4</v>
      </c>
      <c r="T202" s="1"/>
      <c r="U202" s="13">
        <v>10</v>
      </c>
      <c r="W202" s="1"/>
      <c r="X202" s="13">
        <v>12</v>
      </c>
      <c r="AF202" s="1"/>
      <c r="AG202" s="13"/>
      <c r="AI202" s="1"/>
      <c r="AJ202" s="13"/>
      <c r="AL202" s="1"/>
      <c r="AM202" s="13"/>
      <c r="AO202" s="1"/>
      <c r="AP202" s="13"/>
    </row>
    <row r="203" spans="6:42" ht="24" customHeight="1">
      <c r="F203" s="1"/>
      <c r="G203" s="1"/>
      <c r="H203" s="1"/>
      <c r="I203" s="1"/>
      <c r="J203" s="1"/>
      <c r="N203" s="1"/>
      <c r="O203" s="1"/>
      <c r="Q203" s="1"/>
      <c r="R203" s="1"/>
      <c r="T203" s="1"/>
      <c r="U203" s="1"/>
      <c r="W203" s="1"/>
      <c r="X203" s="1"/>
      <c r="AA203" s="1"/>
      <c r="AB203" s="1"/>
      <c r="AF203" s="1"/>
      <c r="AG203" s="1">
        <v>1</v>
      </c>
      <c r="AI203" s="1"/>
      <c r="AJ203" s="1">
        <v>1</v>
      </c>
      <c r="AL203" s="1"/>
      <c r="AM203" s="1">
        <v>1</v>
      </c>
      <c r="AO203" s="1"/>
      <c r="AP203" s="1">
        <v>1</v>
      </c>
    </row>
    <row r="205" spans="6:42" ht="24" customHeight="1">
      <c r="AA205" s="2">
        <v>1</v>
      </c>
      <c r="AB205" s="2">
        <v>-1</v>
      </c>
      <c r="AC205" s="2">
        <v>0</v>
      </c>
      <c r="AD205" s="2">
        <v>0</v>
      </c>
      <c r="AE205" s="14">
        <v>1</v>
      </c>
      <c r="AG205" s="11" t="e" cm="1">
        <f t="array" ref="AG205">MMULT($AA205:$AE206,AG199:AG203)</f>
        <v>#VALUE!</v>
      </c>
      <c r="AH205" s="1"/>
      <c r="AI205" s="1"/>
      <c r="AJ205" s="11" t="e" cm="1">
        <f t="array" ref="AJ205">MMULT($AA205:$AE206,AJ199:AJ203)</f>
        <v>#VALUE!</v>
      </c>
      <c r="AK205" s="1"/>
      <c r="AL205" s="1"/>
      <c r="AM205" s="11" t="e" cm="1">
        <f t="array" ref="AM205">MMULT($AA205:$AE206,AM199:AM203)</f>
        <v>#VALUE!</v>
      </c>
      <c r="AN205" s="1"/>
      <c r="AO205" s="1"/>
      <c r="AP205" s="11" t="e" cm="1">
        <f t="array" ref="AP205">MMULT($AA205:$AE206,AP199:AP203)</f>
        <v>#VALUE!</v>
      </c>
    </row>
    <row r="206" spans="6:42" ht="24" customHeight="1">
      <c r="AA206" s="2">
        <v>0</v>
      </c>
      <c r="AB206" s="2">
        <v>0</v>
      </c>
      <c r="AC206" s="2">
        <v>1</v>
      </c>
      <c r="AD206" s="2">
        <v>-1</v>
      </c>
      <c r="AE206" s="14">
        <v>-3</v>
      </c>
      <c r="AG206" s="13"/>
      <c r="AH206" s="1"/>
      <c r="AI206" s="1"/>
      <c r="AJ206" s="13"/>
      <c r="AK206" s="1"/>
      <c r="AL206" s="1"/>
      <c r="AM206" s="13"/>
      <c r="AN206" s="1"/>
      <c r="AO206" s="1"/>
      <c r="AP206" s="13"/>
    </row>
    <row r="208" spans="6:42" ht="24" customHeight="1">
      <c r="AG208" s="29" t="e" cm="1">
        <f t="array" ref="AG208">_xlfn.MAP(_xlfn.ANCHORARRAY(AG205),_xlfn.LAMBDA(_xlpm.x, MAX(_xlpm.x,0)))</f>
        <v>#VALUE!</v>
      </c>
      <c r="AJ208" s="29" t="e" cm="1">
        <f t="array" ref="AJ208">_xlfn.MAP(_xlfn.ANCHORARRAY(AJ205),_xlfn.LAMBDA(_xlpm.x, MAX(_xlpm.x,0)))</f>
        <v>#VALUE!</v>
      </c>
      <c r="AM208" s="29" t="e" cm="1">
        <f t="array" ref="AM208">_xlfn.MAP(_xlfn.ANCHORARRAY(AM205),_xlfn.LAMBDA(_xlpm.x, MAX(_xlpm.x,0)))</f>
        <v>#VALUE!</v>
      </c>
      <c r="AP208" s="29" t="e" cm="1">
        <f t="array" ref="AP208">_xlfn.MAP(_xlfn.ANCHORARRAY(AP205),_xlfn.LAMBDA(_xlpm.x, MAX(_xlpm.x,0)))</f>
        <v>#VALUE!</v>
      </c>
    </row>
    <row r="209" spans="1:42" ht="24" customHeight="1">
      <c r="AF209" s="1" t="s">
        <v>10</v>
      </c>
      <c r="AG209" s="30"/>
      <c r="AI209" s="1" t="s">
        <v>11</v>
      </c>
      <c r="AJ209" s="30"/>
      <c r="AL209" s="27" t="s">
        <v>12</v>
      </c>
      <c r="AM209" s="30"/>
      <c r="AO209" s="1" t="s">
        <v>13</v>
      </c>
      <c r="AP209" s="30"/>
    </row>
    <row r="213" spans="1:42" s="5" customFormat="1" ht="24" customHeight="1">
      <c r="A213" s="4" t="s">
        <v>46</v>
      </c>
    </row>
    <row r="215" spans="1:42" ht="24" customHeight="1">
      <c r="F215" t="s">
        <v>44</v>
      </c>
      <c r="AA215" t="s">
        <v>45</v>
      </c>
    </row>
    <row r="216" spans="1:42" ht="24" customHeight="1">
      <c r="F216" s="1"/>
      <c r="G216" s="1"/>
      <c r="H216" s="1"/>
      <c r="I216" s="1"/>
      <c r="J216" s="1"/>
      <c r="N216" s="1" t="s">
        <v>2</v>
      </c>
      <c r="O216" s="8">
        <v>1</v>
      </c>
      <c r="Q216" s="1" t="s">
        <v>3</v>
      </c>
      <c r="R216" s="8">
        <v>2</v>
      </c>
      <c r="S216" s="1"/>
      <c r="T216" s="1" t="s">
        <v>4</v>
      </c>
      <c r="U216" s="8">
        <v>1</v>
      </c>
      <c r="W216" s="1" t="s">
        <v>5</v>
      </c>
      <c r="X216" s="8">
        <v>0</v>
      </c>
    </row>
    <row r="217" spans="1:42" ht="24" customHeight="1">
      <c r="F217" s="1"/>
      <c r="G217" s="1"/>
      <c r="H217" s="1"/>
      <c r="I217" s="1"/>
      <c r="J217" s="1"/>
      <c r="N217" s="1"/>
      <c r="O217" s="9">
        <v>2</v>
      </c>
      <c r="Q217" s="1"/>
      <c r="R217" s="9">
        <v>0</v>
      </c>
      <c r="S217" s="1"/>
      <c r="T217" s="1"/>
      <c r="U217" s="9">
        <v>3</v>
      </c>
      <c r="W217" s="1"/>
      <c r="X217" s="9">
        <v>1</v>
      </c>
    </row>
    <row r="218" spans="1:42" ht="24" customHeight="1">
      <c r="F218" s="1"/>
      <c r="G218" s="1"/>
      <c r="H218" s="1"/>
      <c r="I218" s="1"/>
      <c r="J218" s="1"/>
      <c r="N218" s="1"/>
      <c r="O218" s="10">
        <v>1</v>
      </c>
      <c r="Q218" s="1"/>
      <c r="R218" s="10">
        <v>1</v>
      </c>
      <c r="S218" s="1"/>
      <c r="T218" s="1"/>
      <c r="U218" s="10">
        <v>-1</v>
      </c>
      <c r="W218" s="1"/>
      <c r="X218" s="10">
        <v>3</v>
      </c>
    </row>
    <row r="219" spans="1:42" ht="24" customHeight="1">
      <c r="F219" s="1"/>
      <c r="G219" s="1"/>
      <c r="H219" s="1"/>
      <c r="I219" s="1"/>
      <c r="J219" s="1"/>
      <c r="N219" s="26" t="s">
        <v>15</v>
      </c>
      <c r="O219" s="15">
        <v>0</v>
      </c>
      <c r="Q219" s="26" t="s">
        <v>6</v>
      </c>
      <c r="R219" s="15" cm="1">
        <f t="array" ref="R219:R222">_xlfn.ANCHORARRAY(O231)</f>
        <v>3</v>
      </c>
      <c r="T219" s="26" t="s">
        <v>7</v>
      </c>
      <c r="U219" s="15" cm="1">
        <f t="array" ref="U219:U222">_xlfn.ANCHORARRAY(R231)</f>
        <v>11</v>
      </c>
      <c r="W219" s="26" t="s">
        <v>8</v>
      </c>
      <c r="X219" s="15" cm="1">
        <f t="array" ref="X219:X222">_xlfn.ANCHORARRAY(U231)</f>
        <v>22</v>
      </c>
      <c r="AF219" s="26" t="s">
        <v>15</v>
      </c>
      <c r="AG219" s="15"/>
      <c r="AI219" s="26" t="s">
        <v>6</v>
      </c>
      <c r="AJ219" s="15" t="e" cm="1">
        <f t="array" ref="AJ219">_xlfn.ANCHORARRAY(AG230)</f>
        <v>#VALUE!</v>
      </c>
      <c r="AL219" s="26" t="s">
        <v>7</v>
      </c>
      <c r="AM219" s="15" t="e" cm="1">
        <f t="array" ref="AM219">_xlfn.ANCHORARRAY(AJ230)</f>
        <v>#VALUE!</v>
      </c>
      <c r="AO219" s="26" t="s">
        <v>8</v>
      </c>
      <c r="AP219" s="15" t="e" cm="1">
        <f t="array" ref="AP219">_xlfn.ANCHORARRAY(AM230)</f>
        <v>#VALUE!</v>
      </c>
    </row>
    <row r="220" spans="1:42" ht="24" customHeight="1">
      <c r="O220" s="25">
        <v>0</v>
      </c>
      <c r="R220" s="25">
        <v>0</v>
      </c>
      <c r="U220" s="25">
        <v>1</v>
      </c>
      <c r="X220" s="25">
        <v>0</v>
      </c>
      <c r="AG220" s="25"/>
      <c r="AJ220" s="25"/>
      <c r="AM220" s="25"/>
      <c r="AP220" s="25"/>
    </row>
    <row r="221" spans="1:42" ht="24" customHeight="1">
      <c r="O221" s="25">
        <v>0</v>
      </c>
      <c r="R221" s="25">
        <v>4</v>
      </c>
      <c r="U221" s="25">
        <v>9</v>
      </c>
      <c r="X221" s="25">
        <v>12</v>
      </c>
      <c r="AG221" s="16"/>
      <c r="AI221" s="1"/>
      <c r="AJ221" s="16"/>
      <c r="AL221" s="1"/>
      <c r="AM221" s="16"/>
      <c r="AO221" s="1"/>
      <c r="AP221" s="16"/>
    </row>
    <row r="222" spans="1:42" ht="24" customHeight="1">
      <c r="N222" s="1"/>
      <c r="O222" s="16">
        <v>0</v>
      </c>
      <c r="Q222" s="1"/>
      <c r="R222" s="16">
        <v>4</v>
      </c>
      <c r="T222" s="1"/>
      <c r="U222" s="16">
        <v>4</v>
      </c>
      <c r="W222" s="1"/>
      <c r="X222" s="16">
        <v>10</v>
      </c>
      <c r="AF222" s="1"/>
      <c r="AG222" s="1">
        <v>1</v>
      </c>
      <c r="AJ222" s="1">
        <v>1</v>
      </c>
      <c r="AM222" s="1">
        <v>1</v>
      </c>
      <c r="AP222" s="1">
        <v>1</v>
      </c>
    </row>
    <row r="223" spans="1:42" ht="24" customHeight="1">
      <c r="O223" s="1">
        <v>1</v>
      </c>
      <c r="R223" s="1">
        <v>1</v>
      </c>
      <c r="U223" s="1">
        <v>1</v>
      </c>
      <c r="X223" s="1">
        <v>1</v>
      </c>
    </row>
    <row r="225" spans="6:42" ht="24" customHeight="1">
      <c r="F225" s="1" t="s">
        <v>23</v>
      </c>
      <c r="G225" s="1"/>
      <c r="H225" s="1"/>
      <c r="I225" t="s">
        <v>30</v>
      </c>
      <c r="L225" s="1"/>
      <c r="M225" s="1" t="s">
        <v>31</v>
      </c>
      <c r="N225" s="1"/>
      <c r="O225" s="1"/>
      <c r="Q225" s="1"/>
      <c r="R225" s="1"/>
      <c r="T225" s="1"/>
      <c r="U225" s="1"/>
      <c r="W225" s="1"/>
      <c r="X225" s="1"/>
      <c r="AF225" s="1"/>
      <c r="AG225" s="1"/>
      <c r="AI225" s="1"/>
      <c r="AJ225" s="1"/>
      <c r="AL225" s="1"/>
      <c r="AM225" s="1"/>
      <c r="AO225" s="1"/>
      <c r="AP225" s="1"/>
    </row>
    <row r="226" spans="6:42" ht="24" customHeight="1">
      <c r="F226" s="17">
        <v>1</v>
      </c>
      <c r="G226" s="18">
        <v>0</v>
      </c>
      <c r="H226" s="18">
        <v>1</v>
      </c>
      <c r="I226" s="17">
        <v>1</v>
      </c>
      <c r="J226" s="18">
        <v>1</v>
      </c>
      <c r="K226" s="18">
        <v>1</v>
      </c>
      <c r="L226" s="19">
        <v>0</v>
      </c>
      <c r="M226" s="14">
        <v>1</v>
      </c>
      <c r="N226" s="1"/>
      <c r="O226" s="11" cm="1">
        <f t="array" ref="O226:O229">MMULT(F226:M229,O216:O223)</f>
        <v>3</v>
      </c>
      <c r="Q226" s="1"/>
      <c r="R226" s="11" cm="1">
        <f t="array" ref="R226:R229">MMULT(F226:M229,R216:R223)</f>
        <v>11</v>
      </c>
      <c r="T226" s="1"/>
      <c r="U226" s="11" cm="1">
        <f t="array" ref="U226:U229">MMULT(F226:M229,U216:U223)</f>
        <v>22</v>
      </c>
      <c r="W226" s="1"/>
      <c r="X226" s="11" cm="1">
        <f t="array" ref="X226:X229">MMULT(F226:M229,X216:X223)</f>
        <v>38</v>
      </c>
      <c r="AB226" s="17">
        <v>1</v>
      </c>
      <c r="AC226" s="18">
        <v>-1</v>
      </c>
      <c r="AD226" s="19">
        <v>0</v>
      </c>
      <c r="AE226" s="14">
        <v>1</v>
      </c>
      <c r="AF226" s="1"/>
      <c r="AG226" s="11" t="e" cm="1">
        <f t="array" ref="AG226">MMULT($AB226:$AE228,AG219:AG222)</f>
        <v>#VALUE!</v>
      </c>
      <c r="AI226" s="1"/>
      <c r="AJ226" s="11" t="e" cm="1">
        <f t="array" ref="AJ226">MMULT($AB226:$AE228,AJ219:AJ222)</f>
        <v>#VALUE!</v>
      </c>
      <c r="AL226" s="1"/>
      <c r="AM226" s="11" t="e" cm="1">
        <f t="array" ref="AM226">MMULT($AB226:$AE228,AM219:AM222)</f>
        <v>#VALUE!</v>
      </c>
      <c r="AO226" s="1"/>
      <c r="AP226" s="11" t="e" cm="1">
        <f t="array" ref="AP226">MMULT($AB226:$AE228,AP219:AP222)</f>
        <v>#VALUE!</v>
      </c>
    </row>
    <row r="227" spans="6:42" ht="24" customHeight="1">
      <c r="F227" s="20">
        <v>0</v>
      </c>
      <c r="G227" s="2">
        <v>-1</v>
      </c>
      <c r="H227" s="2">
        <v>0</v>
      </c>
      <c r="I227" s="20">
        <v>0</v>
      </c>
      <c r="J227" s="2">
        <v>0</v>
      </c>
      <c r="K227" s="2">
        <v>0</v>
      </c>
      <c r="L227" s="21">
        <v>1</v>
      </c>
      <c r="M227" s="14">
        <v>-3</v>
      </c>
      <c r="N227" s="1"/>
      <c r="O227" s="12">
        <v>-5</v>
      </c>
      <c r="Q227" s="1"/>
      <c r="R227" s="12">
        <v>1</v>
      </c>
      <c r="T227" s="1"/>
      <c r="U227" s="12">
        <v>-2</v>
      </c>
      <c r="W227" s="1"/>
      <c r="X227" s="12">
        <v>6</v>
      </c>
      <c r="AB227" s="20">
        <v>0</v>
      </c>
      <c r="AC227" s="2">
        <v>1</v>
      </c>
      <c r="AD227" s="21">
        <v>-1</v>
      </c>
      <c r="AE227" s="14">
        <v>0</v>
      </c>
      <c r="AF227" s="1"/>
      <c r="AG227" s="12"/>
      <c r="AI227" s="1"/>
      <c r="AJ227" s="12"/>
      <c r="AL227" s="1"/>
      <c r="AM227" s="12"/>
      <c r="AO227" s="1"/>
      <c r="AP227" s="12"/>
    </row>
    <row r="228" spans="6:42" ht="24" customHeight="1">
      <c r="F228" s="20">
        <v>1</v>
      </c>
      <c r="G228" s="2">
        <v>0</v>
      </c>
      <c r="H228" s="2">
        <v>1</v>
      </c>
      <c r="I228" s="20">
        <v>0</v>
      </c>
      <c r="J228" s="2">
        <v>1</v>
      </c>
      <c r="K228" s="2">
        <v>1</v>
      </c>
      <c r="L228" s="21">
        <v>0</v>
      </c>
      <c r="M228" s="14">
        <v>2</v>
      </c>
      <c r="N228" s="1"/>
      <c r="O228" s="12">
        <v>4</v>
      </c>
      <c r="Q228" s="1"/>
      <c r="R228" s="12">
        <v>9</v>
      </c>
      <c r="T228" s="1"/>
      <c r="U228" s="12">
        <v>12</v>
      </c>
      <c r="W228" s="1"/>
      <c r="X228" s="12">
        <v>17</v>
      </c>
      <c r="AB228" s="22">
        <v>1</v>
      </c>
      <c r="AC228" s="23">
        <v>0</v>
      </c>
      <c r="AD228" s="24">
        <v>-1</v>
      </c>
      <c r="AE228" s="14">
        <v>1</v>
      </c>
      <c r="AF228" s="1"/>
      <c r="AG228" s="13"/>
      <c r="AI228" s="1"/>
      <c r="AJ228" s="13"/>
      <c r="AL228" s="1"/>
      <c r="AM228" s="13"/>
      <c r="AO228" s="1"/>
      <c r="AP228" s="13"/>
    </row>
    <row r="229" spans="6:42" ht="24" customHeight="1">
      <c r="F229" s="22">
        <v>0</v>
      </c>
      <c r="G229" s="23">
        <v>2</v>
      </c>
      <c r="H229" s="23">
        <v>0</v>
      </c>
      <c r="I229" s="22">
        <v>0</v>
      </c>
      <c r="J229" s="23">
        <v>0</v>
      </c>
      <c r="K229" s="23">
        <v>0</v>
      </c>
      <c r="L229" s="24">
        <v>1</v>
      </c>
      <c r="M229" s="14">
        <v>0</v>
      </c>
      <c r="N229" s="1"/>
      <c r="O229" s="13">
        <v>4</v>
      </c>
      <c r="Q229" s="1"/>
      <c r="R229" s="13">
        <v>4</v>
      </c>
      <c r="T229" s="1"/>
      <c r="U229" s="13">
        <v>10</v>
      </c>
      <c r="W229" s="1"/>
      <c r="X229" s="13">
        <v>12</v>
      </c>
      <c r="AF229" s="1"/>
      <c r="AG229" s="1"/>
      <c r="AI229" s="1"/>
      <c r="AJ229" s="1"/>
      <c r="AL229" s="1"/>
      <c r="AM229" s="1"/>
      <c r="AO229" s="1"/>
      <c r="AP229" s="1"/>
    </row>
    <row r="230" spans="6:42" ht="24" customHeight="1">
      <c r="F230" s="1"/>
      <c r="G230" s="1"/>
      <c r="H230" s="1"/>
      <c r="I230" s="1"/>
      <c r="J230" s="1"/>
      <c r="N230" s="1"/>
      <c r="O230" s="1"/>
      <c r="Q230" s="1"/>
      <c r="R230" s="1"/>
      <c r="T230" s="1"/>
      <c r="U230" s="1"/>
      <c r="W230" s="1"/>
      <c r="X230" s="1"/>
      <c r="AG230" s="11" t="e" cm="1">
        <f t="array" ref="AG230">_xlfn.MAP(_xlfn.ANCHORARRAY(AG226),_xlfn.LAMBDA(_xlpm.x, MAX(_xlpm.x,0)))</f>
        <v>#VALUE!</v>
      </c>
      <c r="AH230" s="26" t="s">
        <v>6</v>
      </c>
      <c r="AI230" s="1"/>
      <c r="AJ230" s="11" t="e" cm="1">
        <f t="array" ref="AJ230">_xlfn.MAP(_xlfn.ANCHORARRAY(AJ226),_xlfn.LAMBDA(_xlpm.x, MAX(_xlpm.x,0)))</f>
        <v>#VALUE!</v>
      </c>
      <c r="AK230" s="26" t="s">
        <v>7</v>
      </c>
      <c r="AL230" s="1"/>
      <c r="AM230" s="11" t="e" cm="1">
        <f t="array" ref="AM230">_xlfn.MAP(_xlfn.ANCHORARRAY(AM226),_xlfn.LAMBDA(_xlpm.x, MAX(_xlpm.x,0)))</f>
        <v>#VALUE!</v>
      </c>
      <c r="AN230" s="26" t="s">
        <v>8</v>
      </c>
      <c r="AO230" s="1"/>
      <c r="AP230" s="11" t="e" cm="1">
        <f t="array" ref="AP230">_xlfn.MAP(_xlfn.ANCHORARRAY(AP226),_xlfn.LAMBDA(_xlpm.x, MAX(_xlpm.x,0)))</f>
        <v>#VALUE!</v>
      </c>
    </row>
    <row r="231" spans="6:42" ht="24" customHeight="1">
      <c r="F231" s="1"/>
      <c r="G231" s="1"/>
      <c r="H231" s="1"/>
      <c r="I231" s="1"/>
      <c r="J231" s="3" t="s">
        <v>29</v>
      </c>
      <c r="O231" s="11" cm="1">
        <f t="array" ref="O231:O234">_xlfn.MAP(_xlfn.ANCHORARRAY(O226),_xlfn.LAMBDA(_xlpm.x, MAX(_xlpm.x,0)))</f>
        <v>3</v>
      </c>
      <c r="P231" s="26" t="s">
        <v>6</v>
      </c>
      <c r="Q231" s="1"/>
      <c r="R231" s="11" cm="1">
        <f t="array" ref="R231:R234">_xlfn.MAP(_xlfn.ANCHORARRAY(R226),_xlfn.LAMBDA(_xlpm.x, MAX(_xlpm.x,0)))</f>
        <v>11</v>
      </c>
      <c r="S231" s="26" t="s">
        <v>7</v>
      </c>
      <c r="T231" s="1"/>
      <c r="U231" s="11" cm="1">
        <f t="array" ref="U231:U234">_xlfn.MAP(_xlfn.ANCHORARRAY(U226),_xlfn.LAMBDA(_xlpm.x, MAX(_xlpm.x,0)))</f>
        <v>22</v>
      </c>
      <c r="V231" s="26" t="s">
        <v>8</v>
      </c>
      <c r="W231" s="1"/>
      <c r="X231" s="11" cm="1">
        <f t="array" ref="X231:X234">_xlfn.MAP(_xlfn.ANCHORARRAY(X226),_xlfn.LAMBDA(_xlpm.x, MAX(_xlpm.x,0)))</f>
        <v>38</v>
      </c>
      <c r="Y231" s="26"/>
      <c r="AF231" s="1"/>
      <c r="AG231" s="12"/>
      <c r="AI231" s="1"/>
      <c r="AJ231" s="12"/>
      <c r="AL231" s="1"/>
      <c r="AM231" s="12"/>
      <c r="AO231" s="1"/>
      <c r="AP231" s="12"/>
    </row>
    <row r="232" spans="6:42" ht="24" customHeight="1">
      <c r="F232" s="1"/>
      <c r="G232" s="1"/>
      <c r="H232" s="1"/>
      <c r="I232" s="1"/>
      <c r="J232" s="1"/>
      <c r="N232" s="1"/>
      <c r="O232" s="12">
        <v>0</v>
      </c>
      <c r="Q232" s="1"/>
      <c r="R232" s="12">
        <v>1</v>
      </c>
      <c r="T232" s="1"/>
      <c r="U232" s="12">
        <v>0</v>
      </c>
      <c r="W232" s="1"/>
      <c r="X232" s="12">
        <v>6</v>
      </c>
      <c r="AF232" s="1"/>
      <c r="AG232" s="13"/>
      <c r="AI232" s="1"/>
      <c r="AJ232" s="13"/>
      <c r="AL232" s="1"/>
      <c r="AM232" s="13"/>
      <c r="AO232" s="1"/>
      <c r="AP232" s="13"/>
    </row>
    <row r="233" spans="6:42" ht="24" customHeight="1">
      <c r="F233" s="1"/>
      <c r="G233" s="1"/>
      <c r="H233" s="1"/>
      <c r="I233" s="1"/>
      <c r="J233" s="1"/>
      <c r="N233" s="1"/>
      <c r="O233" s="12">
        <v>4</v>
      </c>
      <c r="Q233" s="1"/>
      <c r="R233" s="12">
        <v>9</v>
      </c>
      <c r="T233" s="1"/>
      <c r="U233" s="12">
        <v>12</v>
      </c>
      <c r="W233" s="1"/>
      <c r="X233" s="12">
        <v>17</v>
      </c>
      <c r="AA233" s="1"/>
      <c r="AB233" s="1"/>
      <c r="AF233" s="1"/>
      <c r="AG233" s="1">
        <v>1</v>
      </c>
      <c r="AI233" s="1"/>
      <c r="AJ233" s="1">
        <v>1</v>
      </c>
      <c r="AL233" s="1"/>
      <c r="AM233" s="1">
        <v>1</v>
      </c>
      <c r="AO233" s="1"/>
      <c r="AP233" s="1">
        <v>1</v>
      </c>
    </row>
    <row r="234" spans="6:42" ht="24" customHeight="1">
      <c r="F234" s="1"/>
      <c r="G234" s="1"/>
      <c r="H234" s="1"/>
      <c r="I234" s="1"/>
      <c r="J234" s="1"/>
      <c r="N234" s="1"/>
      <c r="O234" s="13">
        <v>4</v>
      </c>
      <c r="Q234" s="1"/>
      <c r="R234" s="13">
        <v>4</v>
      </c>
      <c r="T234" s="1"/>
      <c r="U234" s="13">
        <v>10</v>
      </c>
      <c r="W234" s="1"/>
      <c r="X234" s="13">
        <v>12</v>
      </c>
    </row>
    <row r="235" spans="6:42" ht="24" customHeight="1">
      <c r="F235" s="1"/>
      <c r="G235" s="1"/>
      <c r="H235" s="1"/>
      <c r="I235" s="1"/>
      <c r="J235" s="1"/>
      <c r="N235" s="1"/>
      <c r="O235" s="1"/>
      <c r="Q235" s="1"/>
      <c r="R235" s="1"/>
      <c r="T235" s="1"/>
      <c r="U235" s="1"/>
      <c r="W235" s="1"/>
      <c r="X235" s="1">
        <v>1</v>
      </c>
      <c r="AB235" s="2">
        <v>1</v>
      </c>
      <c r="AC235" s="2">
        <v>0</v>
      </c>
      <c r="AD235" s="2">
        <v>0</v>
      </c>
      <c r="AE235" s="14">
        <v>1</v>
      </c>
      <c r="AG235" s="11" t="e" cm="1">
        <f t="array" ref="AG235">MMULT($AB235:$AE236,AG230:AG233)</f>
        <v>#VALUE!</v>
      </c>
      <c r="AH235" s="1"/>
      <c r="AI235" s="1"/>
      <c r="AJ235" s="11" t="e" cm="1">
        <f t="array" ref="AJ235">MMULT($AB235:$AE236,AJ230:AJ233)</f>
        <v>#VALUE!</v>
      </c>
      <c r="AK235" s="1"/>
      <c r="AL235" s="1"/>
      <c r="AM235" s="11" t="e" cm="1">
        <f t="array" ref="AM235">MMULT($AB235:$AE236,AM230:AM233)</f>
        <v>#VALUE!</v>
      </c>
      <c r="AN235" s="1"/>
      <c r="AO235" s="1"/>
      <c r="AP235" s="11" t="e" cm="1">
        <f t="array" ref="AP235">MMULT($AB235:$AE236,AP230:AP233)</f>
        <v>#VALUE!</v>
      </c>
    </row>
    <row r="236" spans="6:42" ht="24" customHeight="1">
      <c r="AB236" s="2">
        <v>0</v>
      </c>
      <c r="AC236" s="2">
        <v>1</v>
      </c>
      <c r="AD236" s="2">
        <v>-1</v>
      </c>
      <c r="AE236" s="14">
        <v>-3</v>
      </c>
      <c r="AG236" s="13"/>
      <c r="AH236" s="1"/>
      <c r="AI236" s="1"/>
      <c r="AJ236" s="13"/>
      <c r="AK236" s="1"/>
      <c r="AL236" s="1"/>
      <c r="AM236" s="13"/>
      <c r="AN236" s="1"/>
      <c r="AO236" s="1"/>
      <c r="AP236" s="13"/>
    </row>
    <row r="237" spans="6:42" ht="24" customHeight="1">
      <c r="X237" s="11"/>
      <c r="Y237" s="26" t="s">
        <v>40</v>
      </c>
    </row>
    <row r="238" spans="6:42" ht="24" customHeight="1">
      <c r="X238" s="12"/>
      <c r="AG238" s="29" t="e" cm="1">
        <f t="array" ref="AG238">_xlfn.MAP(_xlfn.ANCHORARRAY(AG235),_xlfn.LAMBDA(_xlpm.x, MAX(_xlpm.x,0)))</f>
        <v>#VALUE!</v>
      </c>
      <c r="AJ238" s="29" t="e" cm="1">
        <f t="array" ref="AJ238">_xlfn.MAP(_xlfn.ANCHORARRAY(AJ235),_xlfn.LAMBDA(_xlpm.x, MAX(_xlpm.x,0)))</f>
        <v>#VALUE!</v>
      </c>
      <c r="AM238" s="29" t="e" cm="1">
        <f t="array" ref="AM238">_xlfn.MAP(_xlfn.ANCHORARRAY(AM235),_xlfn.LAMBDA(_xlpm.x, MAX(_xlpm.x,0)))</f>
        <v>#VALUE!</v>
      </c>
      <c r="AP238" s="29" t="e" cm="1">
        <f t="array" ref="AP238">_xlfn.MAP(_xlfn.ANCHORARRAY(AP235),_xlfn.LAMBDA(_xlpm.x, MAX(_xlpm.x,0)))</f>
        <v>#VALUE!</v>
      </c>
    </row>
    <row r="239" spans="6:42" ht="24" customHeight="1">
      <c r="X239" s="13"/>
      <c r="AF239" s="1" t="s">
        <v>10</v>
      </c>
      <c r="AG239" s="30"/>
      <c r="AI239" s="1" t="s">
        <v>11</v>
      </c>
      <c r="AJ239" s="30"/>
      <c r="AL239" s="27" t="s">
        <v>12</v>
      </c>
      <c r="AM239" s="30"/>
      <c r="AO239" s="1" t="s">
        <v>13</v>
      </c>
      <c r="AP239" s="30"/>
    </row>
    <row r="244" spans="1:40" s="5" customFormat="1" ht="24" customHeight="1">
      <c r="A244" s="4" t="s">
        <v>47</v>
      </c>
    </row>
    <row r="247" spans="1:40" ht="24" customHeight="1">
      <c r="C247" s="1"/>
      <c r="D247" s="1"/>
      <c r="E247" s="1"/>
      <c r="F247" s="1"/>
      <c r="G247" s="1"/>
      <c r="H247" s="1"/>
      <c r="I247" s="1"/>
      <c r="J247" s="1"/>
      <c r="N247" s="1" t="s">
        <v>2</v>
      </c>
      <c r="O247" s="8">
        <v>1</v>
      </c>
      <c r="Q247" s="1" t="s">
        <v>3</v>
      </c>
      <c r="R247" s="8">
        <v>2</v>
      </c>
      <c r="S247" s="1"/>
      <c r="T247" s="1" t="s">
        <v>4</v>
      </c>
      <c r="U247" s="8">
        <v>1</v>
      </c>
      <c r="W247" s="1" t="s">
        <v>5</v>
      </c>
      <c r="X247" s="8">
        <v>0</v>
      </c>
    </row>
    <row r="248" spans="1:40" ht="24" customHeight="1">
      <c r="C248" s="3"/>
      <c r="D248" s="1"/>
      <c r="E248" s="1"/>
      <c r="F248" s="1"/>
      <c r="G248" s="1"/>
      <c r="H248" s="1"/>
      <c r="I248" s="1"/>
      <c r="J248" s="1"/>
      <c r="N248" s="1"/>
      <c r="O248" s="9">
        <v>2</v>
      </c>
      <c r="Q248" s="1"/>
      <c r="R248" s="9">
        <v>0</v>
      </c>
      <c r="S248" s="1"/>
      <c r="T248" s="1"/>
      <c r="U248" s="9">
        <v>3</v>
      </c>
      <c r="W248" s="1"/>
      <c r="X248" s="9">
        <v>1</v>
      </c>
    </row>
    <row r="249" spans="1:40" ht="24" customHeight="1">
      <c r="C249" s="3"/>
      <c r="D249" s="1"/>
      <c r="E249" s="1"/>
      <c r="F249" s="1"/>
      <c r="G249" s="1"/>
      <c r="H249" s="1"/>
      <c r="I249" s="1"/>
      <c r="J249" s="1"/>
      <c r="N249" s="1"/>
      <c r="O249" s="10">
        <v>1</v>
      </c>
      <c r="Q249" s="1"/>
      <c r="R249" s="10">
        <v>1</v>
      </c>
      <c r="S249" s="1"/>
      <c r="T249" s="1"/>
      <c r="U249" s="10">
        <v>-1</v>
      </c>
      <c r="W249" s="1"/>
      <c r="X249" s="10">
        <v>3</v>
      </c>
      <c r="AD249" s="32" t="s">
        <v>2</v>
      </c>
      <c r="AE249" s="7"/>
      <c r="AG249" s="32" t="s">
        <v>3</v>
      </c>
      <c r="AH249" s="7"/>
      <c r="AJ249" s="32" t="s">
        <v>4</v>
      </c>
      <c r="AK249" s="7"/>
      <c r="AM249" s="32" t="s">
        <v>5</v>
      </c>
      <c r="AN249" s="7"/>
    </row>
    <row r="250" spans="1:40" ht="24" customHeight="1">
      <c r="C250" s="1"/>
      <c r="D250" s="1"/>
      <c r="E250" s="1"/>
      <c r="F250" s="1"/>
      <c r="G250" s="1"/>
      <c r="H250" s="1"/>
      <c r="I250" s="1"/>
      <c r="J250" s="1"/>
      <c r="N250" s="26" t="s">
        <v>15</v>
      </c>
      <c r="O250" s="15">
        <v>0</v>
      </c>
      <c r="Q250" s="26" t="s">
        <v>6</v>
      </c>
      <c r="R250" s="15" cm="1">
        <f t="array" ref="R250:R253">_xlfn.ANCHORARRAY(O262)</f>
        <v>3</v>
      </c>
      <c r="T250" s="26" t="s">
        <v>7</v>
      </c>
      <c r="U250" s="15" cm="1">
        <f t="array" ref="U250:U253">_xlfn.ANCHORARRAY(R262)</f>
        <v>11</v>
      </c>
      <c r="W250" s="26" t="s">
        <v>8</v>
      </c>
      <c r="X250" s="15" cm="1">
        <f t="array" ref="X250:X253">_xlfn.ANCHORARRAY(U262)</f>
        <v>22</v>
      </c>
    </row>
    <row r="251" spans="1:40" ht="24" customHeight="1">
      <c r="O251" s="25">
        <v>0</v>
      </c>
      <c r="R251" s="25">
        <v>0</v>
      </c>
      <c r="U251" s="25">
        <v>1</v>
      </c>
      <c r="X251" s="25">
        <v>0</v>
      </c>
      <c r="AF251" s="33"/>
      <c r="AI251" s="33"/>
      <c r="AL251" s="33"/>
    </row>
    <row r="252" spans="1:40" ht="24" customHeight="1">
      <c r="O252" s="25">
        <v>0</v>
      </c>
      <c r="R252" s="25">
        <v>4</v>
      </c>
      <c r="U252" s="25">
        <v>9</v>
      </c>
      <c r="X252" s="25">
        <v>12</v>
      </c>
    </row>
    <row r="253" spans="1:40" ht="24" customHeight="1">
      <c r="N253" s="1"/>
      <c r="O253" s="16">
        <v>0</v>
      </c>
      <c r="Q253" s="1"/>
      <c r="R253" s="16">
        <v>4</v>
      </c>
      <c r="T253" s="1"/>
      <c r="U253" s="16">
        <v>4</v>
      </c>
      <c r="W253" s="1"/>
      <c r="X253" s="16">
        <v>10</v>
      </c>
    </row>
    <row r="254" spans="1:40" ht="24" customHeight="1">
      <c r="D254" s="1"/>
      <c r="E254" s="1"/>
      <c r="F254" s="3" t="s">
        <v>21</v>
      </c>
      <c r="O254" s="1">
        <v>1</v>
      </c>
      <c r="R254" s="1">
        <v>1</v>
      </c>
      <c r="U254" s="1">
        <v>1</v>
      </c>
      <c r="X254" s="1">
        <v>1</v>
      </c>
    </row>
    <row r="255" spans="1:40" ht="24" customHeight="1">
      <c r="C255" s="3"/>
      <c r="D255" s="1"/>
      <c r="E255" s="1"/>
    </row>
    <row r="256" spans="1:40" ht="24" customHeight="1">
      <c r="C256" s="3"/>
      <c r="F256" s="1" t="s">
        <v>23</v>
      </c>
      <c r="G256" s="1"/>
      <c r="H256" s="1"/>
      <c r="I256" t="s">
        <v>30</v>
      </c>
      <c r="L256" s="1"/>
      <c r="M256" s="1" t="s">
        <v>31</v>
      </c>
      <c r="N256" s="1"/>
      <c r="O256" s="1"/>
      <c r="Q256" s="1"/>
      <c r="R256" s="1"/>
      <c r="T256" s="1"/>
      <c r="U256" s="1"/>
      <c r="W256" s="1"/>
      <c r="X256" s="1"/>
    </row>
    <row r="257" spans="3:41" ht="24" customHeight="1">
      <c r="C257" s="3"/>
      <c r="F257" s="17">
        <v>1</v>
      </c>
      <c r="G257" s="18">
        <v>0</v>
      </c>
      <c r="H257" s="18">
        <v>1</v>
      </c>
      <c r="I257" s="17">
        <v>1</v>
      </c>
      <c r="J257" s="18">
        <v>1</v>
      </c>
      <c r="K257" s="18">
        <v>1</v>
      </c>
      <c r="L257" s="19">
        <v>0</v>
      </c>
      <c r="M257" s="14">
        <v>1</v>
      </c>
      <c r="N257" s="1"/>
      <c r="O257" s="11" cm="1">
        <f t="array" ref="O257:O260">MMULT(F257:M260,O247:O254)</f>
        <v>3</v>
      </c>
      <c r="Q257" s="1"/>
      <c r="R257" s="11" cm="1">
        <f t="array" ref="R257:R260">MMULT(F257:M260,R247:R254)</f>
        <v>11</v>
      </c>
      <c r="T257" s="1"/>
      <c r="U257" s="11" cm="1">
        <f t="array" ref="U257:U260">MMULT(F257:M260,U247:U254)</f>
        <v>22</v>
      </c>
      <c r="W257" s="1"/>
      <c r="X257" s="11" cm="1">
        <f t="array" ref="X257:X260">MMULT(F257:M260,X247:X254)</f>
        <v>38</v>
      </c>
    </row>
    <row r="258" spans="3:41" ht="24" customHeight="1">
      <c r="C258" s="3"/>
      <c r="F258" s="20">
        <v>0</v>
      </c>
      <c r="G258" s="2">
        <v>-1</v>
      </c>
      <c r="H258" s="2">
        <v>0</v>
      </c>
      <c r="I258" s="20">
        <v>0</v>
      </c>
      <c r="J258" s="2">
        <v>0</v>
      </c>
      <c r="K258" s="2">
        <v>0</v>
      </c>
      <c r="L258" s="21">
        <v>1</v>
      </c>
      <c r="M258" s="14">
        <v>-3</v>
      </c>
      <c r="N258" s="1"/>
      <c r="O258" s="12">
        <v>-5</v>
      </c>
      <c r="Q258" s="1"/>
      <c r="R258" s="12">
        <v>1</v>
      </c>
      <c r="T258" s="1"/>
      <c r="U258" s="12">
        <v>-2</v>
      </c>
      <c r="W258" s="1"/>
      <c r="X258" s="12">
        <v>6</v>
      </c>
    </row>
    <row r="259" spans="3:41" ht="24" customHeight="1">
      <c r="C259" s="3"/>
      <c r="F259" s="20">
        <v>1</v>
      </c>
      <c r="G259" s="2">
        <v>0</v>
      </c>
      <c r="H259" s="2">
        <v>1</v>
      </c>
      <c r="I259" s="20">
        <v>0</v>
      </c>
      <c r="J259" s="2">
        <v>1</v>
      </c>
      <c r="K259" s="2">
        <v>1</v>
      </c>
      <c r="L259" s="21">
        <v>0</v>
      </c>
      <c r="M259" s="14">
        <v>2</v>
      </c>
      <c r="N259" s="1"/>
      <c r="O259" s="12">
        <v>4</v>
      </c>
      <c r="Q259" s="1"/>
      <c r="R259" s="12">
        <v>9</v>
      </c>
      <c r="T259" s="1"/>
      <c r="U259" s="12">
        <v>12</v>
      </c>
      <c r="W259" s="1"/>
      <c r="X259" s="12">
        <v>17</v>
      </c>
    </row>
    <row r="260" spans="3:41" ht="24" customHeight="1">
      <c r="F260" s="22">
        <v>0</v>
      </c>
      <c r="G260" s="23">
        <v>2</v>
      </c>
      <c r="H260" s="23">
        <v>0</v>
      </c>
      <c r="I260" s="22">
        <v>0</v>
      </c>
      <c r="J260" s="23">
        <v>0</v>
      </c>
      <c r="K260" s="23">
        <v>0</v>
      </c>
      <c r="L260" s="24">
        <v>1</v>
      </c>
      <c r="M260" s="14">
        <v>0</v>
      </c>
      <c r="N260" s="1"/>
      <c r="O260" s="13">
        <v>4</v>
      </c>
      <c r="Q260" s="1"/>
      <c r="R260" s="13">
        <v>4</v>
      </c>
      <c r="T260" s="1"/>
      <c r="U260" s="13">
        <v>10</v>
      </c>
      <c r="W260" s="1"/>
      <c r="X260" s="13">
        <v>12</v>
      </c>
    </row>
    <row r="261" spans="3:41" ht="24" customHeight="1">
      <c r="C261" s="1"/>
      <c r="D261" s="1"/>
      <c r="E261" s="1"/>
      <c r="F261" s="1"/>
      <c r="G261" s="1"/>
      <c r="H261" s="1"/>
      <c r="I261" s="1"/>
      <c r="J261" s="1"/>
      <c r="N261" s="1"/>
      <c r="O261" s="1"/>
      <c r="Q261" s="1"/>
      <c r="R261" s="1"/>
      <c r="T261" s="1"/>
      <c r="U261" s="1"/>
      <c r="W261" s="1"/>
      <c r="X261" s="1"/>
      <c r="AF261" s="33" t="s">
        <v>6</v>
      </c>
      <c r="AI261" s="33" t="s">
        <v>7</v>
      </c>
      <c r="AL261" s="33" t="s">
        <v>8</v>
      </c>
      <c r="AO261" s="33" t="s">
        <v>9</v>
      </c>
    </row>
    <row r="262" spans="3:41" ht="24" customHeight="1">
      <c r="C262" s="3"/>
      <c r="D262" s="1"/>
      <c r="E262" s="1"/>
      <c r="F262" s="1"/>
      <c r="G262" s="1"/>
      <c r="H262" s="1"/>
      <c r="I262" s="1"/>
      <c r="J262" s="3" t="s">
        <v>29</v>
      </c>
      <c r="O262" s="15" cm="1">
        <f t="array" ref="O262:O265">_xlfn.MAP(_xlfn.ANCHORARRAY(O257),_xlfn.LAMBDA(_xlpm.x, MAX(_xlpm.x,0)))</f>
        <v>3</v>
      </c>
      <c r="P262" s="26" t="s">
        <v>6</v>
      </c>
      <c r="Q262" s="1"/>
      <c r="R262" s="15" cm="1">
        <f t="array" ref="R262:R265">_xlfn.MAP(_xlfn.ANCHORARRAY(R257),_xlfn.LAMBDA(_xlpm.x, MAX(_xlpm.x,0)))</f>
        <v>11</v>
      </c>
      <c r="S262" s="26" t="s">
        <v>7</v>
      </c>
      <c r="T262" s="1"/>
      <c r="U262" s="15" cm="1">
        <f t="array" ref="U262:U265">_xlfn.MAP(_xlfn.ANCHORARRAY(U257),_xlfn.LAMBDA(_xlpm.x, MAX(_xlpm.x,0)))</f>
        <v>22</v>
      </c>
      <c r="V262" s="26" t="s">
        <v>8</v>
      </c>
      <c r="W262" s="1"/>
      <c r="X262" s="15" cm="1">
        <f t="array" ref="X262:X265">_xlfn.MAP(_xlfn.ANCHORARRAY(X257),_xlfn.LAMBDA(_xlpm.x, MAX(_xlpm.x,0)))</f>
        <v>38</v>
      </c>
      <c r="AB262" s="33" t="s">
        <v>15</v>
      </c>
      <c r="AC262" s="7"/>
      <c r="AE262" s="7"/>
      <c r="AH262" s="7"/>
      <c r="AK262" s="7"/>
      <c r="AN262" s="7"/>
    </row>
    <row r="263" spans="3:41" ht="24" customHeight="1">
      <c r="C263" s="3"/>
      <c r="D263" s="1"/>
      <c r="E263" s="1"/>
      <c r="F263" s="1"/>
      <c r="G263" s="1"/>
      <c r="H263" s="1"/>
      <c r="I263" s="1"/>
      <c r="J263" s="1"/>
      <c r="N263" s="1"/>
      <c r="O263" s="25">
        <v>0</v>
      </c>
      <c r="Q263" s="1"/>
      <c r="R263" s="25">
        <v>1</v>
      </c>
      <c r="T263" s="1"/>
      <c r="U263" s="25">
        <v>0</v>
      </c>
      <c r="W263" s="1"/>
      <c r="X263" s="25">
        <v>6</v>
      </c>
    </row>
    <row r="264" spans="3:41" ht="24" customHeight="1">
      <c r="C264" s="3"/>
      <c r="D264" s="1"/>
      <c r="E264" s="1"/>
      <c r="F264" s="1"/>
      <c r="G264" s="1"/>
      <c r="H264" s="1"/>
      <c r="I264" s="1"/>
      <c r="J264" s="1"/>
      <c r="N264" s="1"/>
      <c r="O264" s="25">
        <v>4</v>
      </c>
      <c r="Q264" s="1"/>
      <c r="R264" s="25">
        <v>9</v>
      </c>
      <c r="T264" s="1"/>
      <c r="U264" s="25">
        <v>12</v>
      </c>
      <c r="W264" s="1"/>
      <c r="X264" s="25">
        <v>17</v>
      </c>
    </row>
    <row r="265" spans="3:41" ht="24" customHeight="1">
      <c r="F265" s="1"/>
      <c r="G265" s="1"/>
      <c r="H265" s="1"/>
      <c r="I265" s="1"/>
      <c r="J265" s="1"/>
      <c r="N265" s="1"/>
      <c r="O265" s="16">
        <v>4</v>
      </c>
      <c r="Q265" s="1"/>
      <c r="R265" s="16">
        <v>4</v>
      </c>
      <c r="T265" s="1"/>
      <c r="U265" s="16">
        <v>10</v>
      </c>
      <c r="W265" s="1"/>
      <c r="X265" s="16">
        <v>12</v>
      </c>
    </row>
    <row r="266" spans="3:41" ht="24" customHeight="1">
      <c r="F266" s="1"/>
      <c r="G266" s="1"/>
      <c r="H266" s="1"/>
      <c r="N266" t="s">
        <v>48</v>
      </c>
      <c r="O266" s="37"/>
      <c r="Q266" s="26" t="s">
        <v>49</v>
      </c>
      <c r="R266" s="37"/>
      <c r="T266" s="26" t="s">
        <v>50</v>
      </c>
      <c r="U266" s="37"/>
      <c r="W266" s="26" t="s">
        <v>51</v>
      </c>
      <c r="X266" s="37"/>
    </row>
    <row r="267" spans="3:41" ht="24" customHeight="1">
      <c r="O267" s="38"/>
      <c r="R267" s="38"/>
      <c r="U267" s="38"/>
      <c r="X267" s="38"/>
    </row>
    <row r="268" spans="3:41" ht="24" customHeight="1">
      <c r="O268" s="39"/>
      <c r="R268" s="39"/>
      <c r="U268" s="39"/>
      <c r="X268" s="39"/>
    </row>
    <row r="269" spans="3:41" ht="24" customHeight="1">
      <c r="I269" s="1"/>
      <c r="J269" s="1"/>
      <c r="N269" s="1"/>
      <c r="O269" s="1">
        <v>1</v>
      </c>
      <c r="Q269" s="1"/>
      <c r="R269" s="1">
        <v>1</v>
      </c>
      <c r="T269" s="1"/>
      <c r="U269" s="1">
        <v>1</v>
      </c>
      <c r="W269" s="1"/>
      <c r="X269" s="1">
        <v>1</v>
      </c>
    </row>
    <row r="271" spans="3:41" ht="24" customHeight="1">
      <c r="O271" s="11"/>
      <c r="P271" s="1"/>
      <c r="Q271" s="1"/>
      <c r="R271" s="11"/>
      <c r="S271" s="1"/>
      <c r="T271" s="1"/>
      <c r="U271" s="11"/>
      <c r="V271" s="1"/>
      <c r="W271" s="1"/>
      <c r="X271" s="11"/>
    </row>
    <row r="272" spans="3:41" ht="24" customHeight="1">
      <c r="O272" s="12"/>
      <c r="P272" s="1"/>
      <c r="Q272" s="1"/>
      <c r="R272" s="12"/>
      <c r="S272" s="1"/>
      <c r="T272" s="1"/>
      <c r="U272" s="12"/>
      <c r="V272" s="1"/>
      <c r="W272" s="1"/>
      <c r="X272" s="12"/>
    </row>
    <row r="273" spans="1:41" ht="24" customHeight="1">
      <c r="O273" s="13"/>
      <c r="P273" s="1"/>
      <c r="Q273" s="1"/>
      <c r="R273" s="13"/>
      <c r="S273" s="1"/>
      <c r="T273" s="1"/>
      <c r="U273" s="13"/>
      <c r="V273" s="1"/>
      <c r="W273" s="1"/>
      <c r="X273" s="13"/>
    </row>
    <row r="274" spans="1:41" ht="24" customHeight="1">
      <c r="AF274" s="33"/>
      <c r="AI274" s="33"/>
      <c r="AL274" s="33"/>
      <c r="AO274" s="33"/>
    </row>
    <row r="275" spans="1:41" ht="24" customHeight="1">
      <c r="O275" s="37"/>
      <c r="P275" s="26" t="s">
        <v>49</v>
      </c>
      <c r="Q275" s="1"/>
      <c r="R275" s="37"/>
      <c r="S275" s="26" t="s">
        <v>50</v>
      </c>
      <c r="T275" s="1"/>
      <c r="U275" s="37"/>
      <c r="V275" s="26" t="s">
        <v>51</v>
      </c>
      <c r="W275" s="1"/>
      <c r="X275" s="37"/>
      <c r="AB275" s="33"/>
      <c r="AC275" s="7"/>
      <c r="AE275" s="7"/>
      <c r="AH275" s="7"/>
      <c r="AK275" s="7"/>
      <c r="AN275" s="7"/>
    </row>
    <row r="276" spans="1:41" ht="24" customHeight="1">
      <c r="O276" s="38"/>
      <c r="P276" s="1"/>
      <c r="Q276" s="1"/>
      <c r="R276" s="38"/>
      <c r="S276" s="1"/>
      <c r="T276" s="1"/>
      <c r="U276" s="38"/>
      <c r="V276" s="1"/>
      <c r="W276" s="1"/>
      <c r="X276" s="38"/>
    </row>
    <row r="277" spans="1:41" ht="24" customHeight="1">
      <c r="N277" s="1"/>
      <c r="O277" s="39"/>
      <c r="P277" s="1"/>
      <c r="Q277" s="1"/>
      <c r="R277" s="39"/>
      <c r="S277" s="1"/>
      <c r="T277" s="1"/>
      <c r="U277" s="39"/>
      <c r="V277" s="1"/>
      <c r="W277" s="1"/>
      <c r="X277" s="39"/>
    </row>
    <row r="278" spans="1:41" ht="24" customHeight="1">
      <c r="O278" s="1">
        <v>1</v>
      </c>
      <c r="R278" s="1">
        <v>1</v>
      </c>
      <c r="U278" s="1">
        <v>1</v>
      </c>
      <c r="X278" s="1">
        <v>1</v>
      </c>
    </row>
    <row r="280" spans="1:41" ht="24" customHeight="1">
      <c r="J280" s="2">
        <v>1</v>
      </c>
      <c r="K280" s="2">
        <v>0</v>
      </c>
      <c r="L280" s="2">
        <v>0</v>
      </c>
      <c r="M280" s="14">
        <v>1</v>
      </c>
      <c r="O280" s="11" t="e" cm="1">
        <f t="array" ref="O280">MMULT($J280:$M281,O275:O278)</f>
        <v>#VALUE!</v>
      </c>
      <c r="P280" s="1"/>
      <c r="Q280" s="1"/>
      <c r="R280" s="11" t="e" cm="1">
        <f t="array" ref="R280">MMULT($J280:$M281,R275:R278)</f>
        <v>#VALUE!</v>
      </c>
      <c r="S280" s="1"/>
      <c r="T280" s="1"/>
      <c r="U280" s="11" t="e" cm="1">
        <f t="array" ref="U280">MMULT($J280:$M281,U275:U278)</f>
        <v>#VALUE!</v>
      </c>
      <c r="V280" s="1"/>
      <c r="W280" s="1"/>
      <c r="X280" s="11" t="e" cm="1">
        <f t="array" ref="X280">MMULT($J280:$M281,X275:X278)</f>
        <v>#VALUE!</v>
      </c>
    </row>
    <row r="281" spans="1:41" ht="24" customHeight="1">
      <c r="J281" s="2">
        <v>0</v>
      </c>
      <c r="K281" s="2">
        <v>1</v>
      </c>
      <c r="L281" s="2">
        <v>-1</v>
      </c>
      <c r="M281" s="14">
        <v>-3</v>
      </c>
      <c r="O281" s="13"/>
      <c r="P281" s="1"/>
      <c r="Q281" s="1"/>
      <c r="R281" s="13"/>
      <c r="S281" s="1"/>
      <c r="T281" s="1"/>
      <c r="U281" s="13"/>
      <c r="V281" s="1"/>
      <c r="W281" s="1"/>
      <c r="X281" s="13"/>
    </row>
    <row r="283" spans="1:41" ht="24" customHeight="1">
      <c r="O283" s="29" t="e" cm="1">
        <f t="array" ref="O283">_xlfn.MAP(_xlfn.ANCHORARRAY(O280),_xlfn.LAMBDA(_xlpm.x, MAX(_xlpm.x,0)))</f>
        <v>#VALUE!</v>
      </c>
      <c r="R283" s="29" t="e" cm="1">
        <f t="array" ref="R283">_xlfn.MAP(_xlfn.ANCHORARRAY(R280),_xlfn.LAMBDA(_xlpm.x, MAX(_xlpm.x,0)))</f>
        <v>#VALUE!</v>
      </c>
      <c r="U283" s="29" t="e" cm="1">
        <f t="array" ref="U283">_xlfn.MAP(_xlfn.ANCHORARRAY(U280),_xlfn.LAMBDA(_xlpm.x, MAX(_xlpm.x,0)))</f>
        <v>#VALUE!</v>
      </c>
      <c r="X283" s="29" t="e" cm="1">
        <f t="array" ref="X283">_xlfn.MAP(_xlfn.ANCHORARRAY(X280),_xlfn.LAMBDA(_xlpm.x, MAX(_xlpm.x,0)))</f>
        <v>#VALUE!</v>
      </c>
      <c r="AD283" s="32" t="s">
        <v>10</v>
      </c>
      <c r="AE283" s="7"/>
      <c r="AG283" s="32" t="s">
        <v>11</v>
      </c>
      <c r="AH283" s="7"/>
      <c r="AJ283" s="32" t="s">
        <v>12</v>
      </c>
      <c r="AK283" s="7"/>
      <c r="AM283" s="32" t="s">
        <v>13</v>
      </c>
      <c r="AN283" s="7"/>
    </row>
    <row r="284" spans="1:41" ht="24" customHeight="1">
      <c r="N284" s="1" t="s">
        <v>10</v>
      </c>
      <c r="O284" s="30"/>
      <c r="Q284" s="1" t="s">
        <v>11</v>
      </c>
      <c r="R284" s="30"/>
      <c r="T284" s="27" t="s">
        <v>12</v>
      </c>
      <c r="U284" s="30"/>
      <c r="W284" s="1" t="s">
        <v>13</v>
      </c>
      <c r="X284" s="30"/>
    </row>
    <row r="287" spans="1:41" s="5" customFormat="1" ht="24" customHeight="1">
      <c r="A287" s="4" t="s">
        <v>52</v>
      </c>
    </row>
    <row r="291" spans="3:40" ht="24" customHeight="1">
      <c r="C291" s="1"/>
      <c r="D291" s="1"/>
      <c r="E291" s="1"/>
      <c r="F291" s="1"/>
      <c r="G291" s="1"/>
      <c r="H291" s="1"/>
      <c r="I291" s="1"/>
      <c r="J291" s="1"/>
      <c r="N291" s="1" t="s">
        <v>2</v>
      </c>
      <c r="O291" s="8">
        <v>1</v>
      </c>
      <c r="Q291" s="26" t="s">
        <v>10</v>
      </c>
      <c r="R291" s="29"/>
      <c r="T291" s="26" t="s">
        <v>11</v>
      </c>
      <c r="U291" s="29"/>
      <c r="W291" s="26" t="s">
        <v>12</v>
      </c>
      <c r="X291" s="29"/>
    </row>
    <row r="292" spans="3:40" ht="24" customHeight="1">
      <c r="C292" s="3"/>
      <c r="D292" s="1"/>
      <c r="E292" s="1"/>
      <c r="F292" s="1"/>
      <c r="G292" s="1"/>
      <c r="H292" s="1"/>
      <c r="I292" s="1"/>
      <c r="J292" s="1"/>
      <c r="N292" s="1"/>
      <c r="O292" s="9">
        <v>2</v>
      </c>
      <c r="R292" s="31"/>
      <c r="U292" s="31"/>
      <c r="X292" s="31"/>
    </row>
    <row r="293" spans="3:40" ht="24" customHeight="1">
      <c r="C293" s="3"/>
      <c r="D293" s="1"/>
      <c r="E293" s="1"/>
      <c r="F293" s="1"/>
      <c r="G293" s="1"/>
      <c r="H293" s="1"/>
      <c r="I293" s="1"/>
      <c r="J293" s="1"/>
      <c r="N293" s="1"/>
      <c r="O293" s="10">
        <v>1</v>
      </c>
      <c r="R293" s="30"/>
      <c r="U293" s="30"/>
      <c r="X293" s="30"/>
      <c r="AD293" s="32" t="s">
        <v>2</v>
      </c>
      <c r="AE293" s="7"/>
      <c r="AG293" s="32"/>
      <c r="AH293" s="7"/>
      <c r="AJ293" s="32"/>
      <c r="AK293" s="7"/>
      <c r="AM293" s="32"/>
      <c r="AN293" s="7"/>
    </row>
    <row r="294" spans="3:40" ht="24" customHeight="1">
      <c r="C294" s="1"/>
      <c r="D294" s="1"/>
      <c r="E294" s="1"/>
      <c r="F294" s="1"/>
      <c r="G294" s="1"/>
      <c r="H294" s="1"/>
      <c r="I294" s="1"/>
      <c r="J294" s="1"/>
      <c r="N294" s="26" t="s">
        <v>15</v>
      </c>
      <c r="O294" s="15">
        <v>0</v>
      </c>
      <c r="Q294" s="26" t="s">
        <v>6</v>
      </c>
      <c r="R294" s="15" cm="1">
        <f t="array" ref="R294:R297">_xlfn.ANCHORARRAY(O306)</f>
        <v>3</v>
      </c>
      <c r="T294" s="26" t="s">
        <v>7</v>
      </c>
      <c r="U294" s="15" t="e" cm="1">
        <f t="array" ref="U294">_xlfn.ANCHORARRAY(R306)</f>
        <v>#VALUE!</v>
      </c>
      <c r="W294" s="26" t="s">
        <v>8</v>
      </c>
      <c r="X294" s="15" t="e" cm="1">
        <f t="array" ref="X294">_xlfn.ANCHORARRAY(U306)</f>
        <v>#VALUE!</v>
      </c>
    </row>
    <row r="295" spans="3:40" ht="24" customHeight="1">
      <c r="O295" s="25">
        <v>0</v>
      </c>
      <c r="R295" s="25">
        <v>0</v>
      </c>
      <c r="U295" s="25"/>
      <c r="X295" s="25"/>
      <c r="AF295" s="33"/>
      <c r="AI295" s="33"/>
      <c r="AL295" s="33"/>
    </row>
    <row r="296" spans="3:40" ht="24" customHeight="1">
      <c r="O296" s="25">
        <v>0</v>
      </c>
      <c r="R296" s="25">
        <v>4</v>
      </c>
      <c r="U296" s="25"/>
      <c r="X296" s="25"/>
    </row>
    <row r="297" spans="3:40" ht="24" customHeight="1">
      <c r="N297" s="1"/>
      <c r="O297" s="16">
        <v>0</v>
      </c>
      <c r="Q297" s="1"/>
      <c r="R297" s="16">
        <v>4</v>
      </c>
      <c r="T297" s="1"/>
      <c r="U297" s="16"/>
      <c r="W297" s="1"/>
      <c r="X297" s="16"/>
    </row>
    <row r="298" spans="3:40" ht="24" customHeight="1">
      <c r="C298" s="3" t="s">
        <v>21</v>
      </c>
      <c r="D298" s="1"/>
      <c r="E298" s="1"/>
      <c r="O298" s="1">
        <v>1</v>
      </c>
      <c r="R298" s="1">
        <v>1</v>
      </c>
      <c r="U298" s="1">
        <v>1</v>
      </c>
      <c r="X298" s="1">
        <v>1</v>
      </c>
    </row>
    <row r="299" spans="3:40" ht="24" customHeight="1">
      <c r="C299" s="3"/>
      <c r="D299" s="1"/>
      <c r="E299" s="1"/>
    </row>
    <row r="300" spans="3:40" ht="24" customHeight="1">
      <c r="C300" s="3"/>
      <c r="F300" s="1" t="s">
        <v>23</v>
      </c>
      <c r="G300" s="1"/>
      <c r="H300" s="1"/>
      <c r="I300" t="s">
        <v>30</v>
      </c>
      <c r="L300" s="1"/>
      <c r="M300" s="1" t="s">
        <v>31</v>
      </c>
      <c r="O300" s="1"/>
      <c r="Q300" s="1"/>
      <c r="R300" s="1"/>
      <c r="T300" s="1"/>
      <c r="U300" s="1"/>
      <c r="W300" s="1"/>
      <c r="X300" s="1"/>
    </row>
    <row r="301" spans="3:40" ht="24" customHeight="1">
      <c r="C301" s="3"/>
      <c r="F301" s="17">
        <v>1</v>
      </c>
      <c r="G301" s="18">
        <v>0</v>
      </c>
      <c r="H301" s="18">
        <v>1</v>
      </c>
      <c r="I301" s="17">
        <v>1</v>
      </c>
      <c r="J301" s="18">
        <v>1</v>
      </c>
      <c r="K301" s="18">
        <v>1</v>
      </c>
      <c r="L301" s="19">
        <v>0</v>
      </c>
      <c r="M301" s="14">
        <v>1</v>
      </c>
      <c r="O301" s="11" cm="1">
        <f t="array" ref="O301:O304">MMULT(F301:M304,O291:O298)</f>
        <v>3</v>
      </c>
      <c r="Q301" s="1"/>
      <c r="R301" s="11" t="e" cm="1">
        <f t="array" ref="R301">MMULT(F301:M304,R291:R298)</f>
        <v>#VALUE!</v>
      </c>
      <c r="T301" s="1"/>
      <c r="U301" s="11" t="e" cm="1">
        <f t="array" ref="U301">MMULT(F301:M304,U291:U298)</f>
        <v>#VALUE!</v>
      </c>
      <c r="W301" s="1"/>
      <c r="X301" s="11" t="e" cm="1">
        <f t="array" ref="X301">MMULT(F301:M304,X291:X298)</f>
        <v>#VALUE!</v>
      </c>
    </row>
    <row r="302" spans="3:40" ht="24" customHeight="1">
      <c r="C302" s="3"/>
      <c r="F302" s="20">
        <v>0</v>
      </c>
      <c r="G302" s="2">
        <v>-1</v>
      </c>
      <c r="H302" s="2">
        <v>0</v>
      </c>
      <c r="I302" s="20">
        <v>0</v>
      </c>
      <c r="J302" s="2">
        <v>0</v>
      </c>
      <c r="K302" s="2">
        <v>0</v>
      </c>
      <c r="L302" s="21">
        <v>1</v>
      </c>
      <c r="M302" s="14">
        <v>-3</v>
      </c>
      <c r="O302" s="12">
        <v>-5</v>
      </c>
      <c r="Q302" s="1"/>
      <c r="R302" s="12"/>
      <c r="T302" s="1"/>
      <c r="U302" s="12"/>
      <c r="W302" s="1"/>
      <c r="X302" s="12"/>
    </row>
    <row r="303" spans="3:40" ht="24" customHeight="1">
      <c r="C303" s="3"/>
      <c r="F303" s="20">
        <v>1</v>
      </c>
      <c r="G303" s="2">
        <v>0</v>
      </c>
      <c r="H303" s="2">
        <v>1</v>
      </c>
      <c r="I303" s="20">
        <v>0</v>
      </c>
      <c r="J303" s="2">
        <v>1</v>
      </c>
      <c r="K303" s="2">
        <v>1</v>
      </c>
      <c r="L303" s="21">
        <v>0</v>
      </c>
      <c r="M303" s="14">
        <v>2</v>
      </c>
      <c r="O303" s="12">
        <v>4</v>
      </c>
      <c r="Q303" s="1"/>
      <c r="R303" s="12"/>
      <c r="T303" s="1"/>
      <c r="U303" s="12"/>
      <c r="W303" s="1"/>
      <c r="X303" s="12"/>
    </row>
    <row r="304" spans="3:40" ht="24" customHeight="1">
      <c r="F304" s="22">
        <v>0</v>
      </c>
      <c r="G304" s="23">
        <v>2</v>
      </c>
      <c r="H304" s="23">
        <v>0</v>
      </c>
      <c r="I304" s="22">
        <v>0</v>
      </c>
      <c r="J304" s="23">
        <v>0</v>
      </c>
      <c r="K304" s="23">
        <v>0</v>
      </c>
      <c r="L304" s="24">
        <v>1</v>
      </c>
      <c r="M304" s="14">
        <v>0</v>
      </c>
      <c r="O304" s="13">
        <v>4</v>
      </c>
      <c r="Q304" s="1"/>
      <c r="R304" s="13"/>
      <c r="T304" s="1"/>
      <c r="U304" s="13"/>
      <c r="W304" s="1"/>
      <c r="X304" s="13"/>
    </row>
    <row r="305" spans="3:41" ht="24" customHeight="1">
      <c r="C305" s="1"/>
      <c r="D305" s="1"/>
      <c r="E305" s="1"/>
      <c r="F305" s="1"/>
      <c r="G305" s="1"/>
      <c r="H305" s="1"/>
      <c r="I305" s="1"/>
      <c r="J305" s="1"/>
      <c r="N305" s="1"/>
      <c r="O305" s="1"/>
      <c r="Q305" s="1"/>
      <c r="R305" s="1"/>
      <c r="T305" s="1"/>
      <c r="U305" s="1"/>
      <c r="W305" s="1"/>
      <c r="X305" s="1"/>
      <c r="AF305" s="33" t="s">
        <v>6</v>
      </c>
      <c r="AI305" s="33" t="s">
        <v>7</v>
      </c>
      <c r="AL305" s="33" t="s">
        <v>8</v>
      </c>
      <c r="AO305" s="33" t="s">
        <v>9</v>
      </c>
    </row>
    <row r="306" spans="3:41" ht="24" customHeight="1">
      <c r="C306" s="3"/>
      <c r="D306" s="1"/>
      <c r="E306" s="1"/>
      <c r="F306" s="1"/>
      <c r="G306" s="1"/>
      <c r="H306" s="1"/>
      <c r="I306" s="1"/>
      <c r="J306" s="3" t="s">
        <v>29</v>
      </c>
      <c r="O306" s="15" cm="1">
        <f t="array" ref="O306:O309">_xlfn.MAP(_xlfn.ANCHORARRAY(O301),_xlfn.LAMBDA(_xlpm.x, MAX(_xlpm.x,0)))</f>
        <v>3</v>
      </c>
      <c r="P306" s="26" t="s">
        <v>6</v>
      </c>
      <c r="Q306" s="1"/>
      <c r="R306" s="15" t="e" cm="1">
        <f t="array" ref="R306">_xlfn.MAP(_xlfn.ANCHORARRAY(R301),_xlfn.LAMBDA(_xlpm.x, MAX(_xlpm.x,0)))</f>
        <v>#VALUE!</v>
      </c>
      <c r="S306" s="26" t="s">
        <v>7</v>
      </c>
      <c r="T306" s="1"/>
      <c r="U306" s="15" t="e" cm="1">
        <f t="array" ref="U306">_xlfn.MAP(_xlfn.ANCHORARRAY(U301),_xlfn.LAMBDA(_xlpm.x, MAX(_xlpm.x,0)))</f>
        <v>#VALUE!</v>
      </c>
      <c r="V306" s="26" t="s">
        <v>8</v>
      </c>
      <c r="W306" s="1"/>
      <c r="X306" s="15" t="e" cm="1">
        <f t="array" ref="X306">_xlfn.MAP(_xlfn.ANCHORARRAY(X301),_xlfn.LAMBDA(_xlpm.x, MAX(_xlpm.x,0)))</f>
        <v>#VALUE!</v>
      </c>
      <c r="AB306" s="33" t="s">
        <v>15</v>
      </c>
      <c r="AC306" s="7"/>
      <c r="AE306" s="7"/>
      <c r="AH306" s="7"/>
      <c r="AK306" s="7"/>
      <c r="AN306" s="7"/>
    </row>
    <row r="307" spans="3:41" ht="24" customHeight="1">
      <c r="C307" s="3"/>
      <c r="D307" s="1"/>
      <c r="E307" s="1"/>
      <c r="F307" s="1"/>
      <c r="G307" s="1"/>
      <c r="H307" s="1"/>
      <c r="I307" s="1"/>
      <c r="J307" s="1"/>
      <c r="N307" s="1"/>
      <c r="O307" s="25">
        <v>0</v>
      </c>
      <c r="Q307" s="1"/>
      <c r="R307" s="25"/>
      <c r="T307" s="1"/>
      <c r="U307" s="25"/>
      <c r="W307" s="1"/>
      <c r="X307" s="25"/>
    </row>
    <row r="308" spans="3:41" ht="24" customHeight="1">
      <c r="C308" s="3"/>
      <c r="D308" s="1"/>
      <c r="E308" s="1"/>
      <c r="F308" s="1"/>
      <c r="G308" s="1"/>
      <c r="H308" s="1"/>
      <c r="I308" s="1"/>
      <c r="J308" s="1"/>
      <c r="N308" s="1"/>
      <c r="O308" s="25">
        <v>4</v>
      </c>
      <c r="Q308" s="1"/>
      <c r="R308" s="25"/>
      <c r="T308" s="1"/>
      <c r="U308" s="25"/>
      <c r="W308" s="1"/>
      <c r="X308" s="25"/>
    </row>
    <row r="309" spans="3:41" ht="24" customHeight="1">
      <c r="F309" s="1"/>
      <c r="G309" s="1"/>
      <c r="H309" s="1"/>
      <c r="I309" s="1"/>
      <c r="J309" s="1"/>
      <c r="N309" s="1"/>
      <c r="O309" s="16">
        <v>4</v>
      </c>
      <c r="Q309" s="1"/>
      <c r="R309" s="16"/>
      <c r="T309" s="1"/>
      <c r="U309" s="16"/>
      <c r="W309" s="1"/>
      <c r="X309" s="16"/>
    </row>
    <row r="310" spans="3:41" ht="24" customHeight="1">
      <c r="F310" s="1"/>
      <c r="G310" s="1"/>
      <c r="H310" s="1"/>
      <c r="I310" s="1"/>
      <c r="J310" s="1"/>
      <c r="N310" s="1"/>
      <c r="O310" s="1">
        <v>1</v>
      </c>
      <c r="Q310" s="1"/>
      <c r="R310" s="1">
        <v>1</v>
      </c>
      <c r="T310" s="1"/>
      <c r="U310" s="1">
        <v>1</v>
      </c>
      <c r="W310" s="1"/>
      <c r="X310" s="1">
        <v>1</v>
      </c>
    </row>
    <row r="312" spans="3:41" ht="24" customHeight="1">
      <c r="I312" s="2">
        <v>1</v>
      </c>
      <c r="J312" s="2">
        <v>-1</v>
      </c>
      <c r="K312" s="2">
        <v>0</v>
      </c>
      <c r="L312" s="2">
        <v>0</v>
      </c>
      <c r="M312" s="14">
        <v>1</v>
      </c>
      <c r="O312" s="11" cm="1">
        <f t="array" ref="O312:O314">MMULT($I312:$M314,O306:O310)</f>
        <v>4</v>
      </c>
      <c r="P312" s="1"/>
      <c r="R312" s="11" t="e" cm="1">
        <f t="array" ref="R312">MMULT($I312:$M314,R306:R310)</f>
        <v>#VALUE!</v>
      </c>
      <c r="S312" s="1"/>
      <c r="U312" s="11" t="e" cm="1">
        <f t="array" ref="U312">MMULT($I312:$M314,U306:U310)</f>
        <v>#VALUE!</v>
      </c>
      <c r="V312" s="1"/>
      <c r="X312" s="11" t="e" cm="1">
        <f t="array" ref="X312">MMULT($I312:$M314,X306:X310)</f>
        <v>#VALUE!</v>
      </c>
    </row>
    <row r="313" spans="3:41" ht="24" customHeight="1">
      <c r="I313" s="2">
        <v>1</v>
      </c>
      <c r="J313" s="2">
        <v>0</v>
      </c>
      <c r="K313" s="2">
        <v>1</v>
      </c>
      <c r="L313" s="2">
        <v>0</v>
      </c>
      <c r="M313" s="14">
        <v>0</v>
      </c>
      <c r="O313" s="12">
        <v>7</v>
      </c>
      <c r="R313" s="12"/>
      <c r="U313" s="12"/>
      <c r="X313" s="12"/>
    </row>
    <row r="314" spans="3:41" ht="24" customHeight="1">
      <c r="I314" s="2">
        <v>0</v>
      </c>
      <c r="J314" s="2">
        <v>0</v>
      </c>
      <c r="K314" s="2">
        <v>1</v>
      </c>
      <c r="L314" s="2">
        <v>-1</v>
      </c>
      <c r="M314" s="14">
        <v>-3</v>
      </c>
      <c r="O314" s="13">
        <v>-3</v>
      </c>
      <c r="P314" s="1"/>
      <c r="R314" s="13"/>
      <c r="S314" s="1"/>
      <c r="U314" s="13"/>
      <c r="V314" s="1"/>
      <c r="X314" s="13"/>
    </row>
    <row r="315" spans="3:41" ht="24" customHeight="1">
      <c r="AD315" s="32"/>
      <c r="AE315" s="7"/>
      <c r="AG315" s="32"/>
      <c r="AH315" s="7"/>
      <c r="AJ315" s="32"/>
      <c r="AK315" s="7"/>
      <c r="AM315" s="32"/>
      <c r="AN315" s="7"/>
    </row>
    <row r="316" spans="3:41" ht="24" customHeight="1">
      <c r="O316" s="29" cm="1">
        <f t="array" ref="O316:O318">_xlfn.MAP(_xlfn.ANCHORARRAY(O312),_xlfn.LAMBDA(_xlpm.x, MAX(_xlpm.x,0)))</f>
        <v>4</v>
      </c>
      <c r="R316" s="29" t="e" cm="1">
        <f t="array" ref="R316">_xlfn.MAP(_xlfn.ANCHORARRAY(R312),_xlfn.LAMBDA(_xlpm.x, MAX(_xlpm.x,0)))</f>
        <v>#VALUE!</v>
      </c>
      <c r="U316" s="29" t="e" cm="1">
        <f t="array" ref="U316">_xlfn.MAP(_xlfn.ANCHORARRAY(U312),_xlfn.LAMBDA(_xlpm.x, MAX(_xlpm.x,0)))</f>
        <v>#VALUE!</v>
      </c>
      <c r="X316" s="29" t="e" cm="1">
        <f t="array" ref="X316">_xlfn.MAP(_xlfn.ANCHORARRAY(X312),_xlfn.LAMBDA(_xlpm.x, MAX(_xlpm.x,0)))</f>
        <v>#VALUE!</v>
      </c>
      <c r="AD316" s="32" t="s">
        <v>10</v>
      </c>
      <c r="AE316" s="7"/>
      <c r="AG316" s="32" t="s">
        <v>11</v>
      </c>
      <c r="AH316" s="7"/>
      <c r="AJ316" s="32" t="s">
        <v>12</v>
      </c>
      <c r="AK316" s="7"/>
      <c r="AM316" s="32" t="s">
        <v>13</v>
      </c>
    </row>
    <row r="317" spans="3:41" ht="24" customHeight="1">
      <c r="O317" s="31">
        <v>7</v>
      </c>
      <c r="R317" s="31"/>
      <c r="U317" s="31"/>
      <c r="X317" s="31"/>
    </row>
    <row r="318" spans="3:41" ht="24" customHeight="1">
      <c r="N318" s="26" t="s">
        <v>10</v>
      </c>
      <c r="O318" s="30">
        <v>0</v>
      </c>
      <c r="Q318" s="26" t="s">
        <v>11</v>
      </c>
      <c r="R318" s="30"/>
      <c r="T318" s="26" t="s">
        <v>12</v>
      </c>
      <c r="U318" s="30"/>
      <c r="W318" s="26" t="s">
        <v>13</v>
      </c>
      <c r="X318" s="3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D2142B-E7DA-4AD5-98B2-A19A5AA58996}"/>
</file>

<file path=customXml/itemProps2.xml><?xml version="1.0" encoding="utf-8"?>
<ds:datastoreItem xmlns:ds="http://schemas.openxmlformats.org/officeDocument/2006/customXml" ds:itemID="{F34BD80F-FBA4-4FF3-B2D7-D4B858DC4D53}"/>
</file>

<file path=customXml/itemProps3.xml><?xml version="1.0" encoding="utf-8"?>
<ds:datastoreItem xmlns:ds="http://schemas.openxmlformats.org/officeDocument/2006/customXml" ds:itemID="{B734BA9A-3224-4E82-BD1C-EADD17BDA7F1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2025-02-06T19:50:07Z</dcterms:created>
  <dcterms:modified xsi:type="dcterms:W3CDTF">2025-07-26T22:11:16Z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