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CLASSES\Architecture\Final Project\"/>
    </mc:Choice>
  </mc:AlternateContent>
  <bookViews>
    <workbookView xWindow="0" yWindow="0" windowWidth="23040" windowHeight="9192" activeTab="1"/>
  </bookViews>
  <sheets>
    <sheet name="dataframe_out" sheetId="1" r:id="rId1"/>
    <sheet name="speedups" sheetId="2" r:id="rId2"/>
    <sheet name="Chart1 (2)" sheetId="4" r:id="rId3"/>
    <sheet name="Chart3" sheetId="5" r:id="rId4"/>
    <sheet name="Chart4" sheetId="6" r:id="rId5"/>
    <sheet name="Chart4 (2)" sheetId="7" r:id="rId6"/>
    <sheet name="Chart6" sheetId="8" r:id="rId7"/>
    <sheet name="Chart7" sheetId="9" r:id="rId8"/>
  </sheets>
  <calcPr calcId="0"/>
</workbook>
</file>

<file path=xl/calcChain.xml><?xml version="1.0" encoding="utf-8"?>
<calcChain xmlns="http://schemas.openxmlformats.org/spreadsheetml/2006/main">
  <c r="I34" i="2" l="1"/>
  <c r="I33" i="2"/>
  <c r="I32" i="2"/>
  <c r="I26" i="2"/>
  <c r="I30" i="2"/>
  <c r="I28" i="2"/>
  <c r="I29" i="2"/>
  <c r="I24" i="2"/>
  <c r="I31" i="2"/>
  <c r="I25" i="2"/>
  <c r="I27" i="2"/>
  <c r="F16" i="2"/>
  <c r="E16" i="2"/>
  <c r="D16" i="2"/>
  <c r="C16" i="2"/>
  <c r="B16" i="2"/>
  <c r="F18" i="2"/>
  <c r="E18" i="2"/>
  <c r="D18" i="2"/>
  <c r="C18" i="2"/>
  <c r="B18" i="2"/>
  <c r="G19" i="2"/>
  <c r="G17" i="2"/>
  <c r="M12" i="2"/>
  <c r="M11" i="2"/>
  <c r="M10" i="2"/>
  <c r="M9" i="2"/>
  <c r="M8" i="2"/>
  <c r="M7" i="2"/>
  <c r="M6" i="2"/>
  <c r="M5" i="2"/>
  <c r="M4" i="2"/>
  <c r="M3" i="2"/>
  <c r="M2" i="2"/>
  <c r="J16" i="2" s="1"/>
  <c r="X23" i="1"/>
  <c r="X21" i="1"/>
  <c r="X19" i="1"/>
  <c r="X17" i="1"/>
  <c r="X15" i="1"/>
  <c r="X13" i="1"/>
  <c r="X11" i="1"/>
  <c r="X9" i="1"/>
  <c r="X7" i="1"/>
  <c r="X5" i="1"/>
  <c r="X3" i="1"/>
  <c r="V7" i="1"/>
  <c r="V23" i="1"/>
  <c r="V21" i="1"/>
  <c r="V19" i="1"/>
  <c r="V17" i="1"/>
  <c r="V15" i="1"/>
  <c r="V13" i="1"/>
  <c r="V11" i="1"/>
  <c r="V9" i="1"/>
  <c r="V5" i="1"/>
  <c r="V3" i="1"/>
  <c r="S3" i="1"/>
  <c r="S5" i="1"/>
  <c r="S9" i="1"/>
  <c r="S11" i="1"/>
  <c r="S13" i="1"/>
  <c r="S15" i="1"/>
  <c r="S17" i="1"/>
  <c r="S19" i="1"/>
  <c r="S21" i="1"/>
  <c r="S23" i="1"/>
  <c r="S7" i="1"/>
  <c r="P7" i="1"/>
  <c r="P23" i="1"/>
  <c r="P21" i="1"/>
  <c r="P19" i="1"/>
  <c r="P17" i="1"/>
  <c r="P15" i="1"/>
  <c r="P13" i="1"/>
  <c r="P11" i="1"/>
  <c r="P9" i="1"/>
  <c r="P5" i="1"/>
  <c r="P3" i="1"/>
  <c r="M7" i="1"/>
  <c r="M23" i="1"/>
  <c r="M21" i="1"/>
  <c r="M19" i="1"/>
  <c r="M17" i="1"/>
  <c r="M15" i="1"/>
  <c r="M13" i="1"/>
  <c r="M11" i="1"/>
  <c r="M9" i="1"/>
  <c r="M5" i="1"/>
  <c r="M3" i="1"/>
  <c r="J17" i="2" l="1"/>
  <c r="G16" i="2"/>
  <c r="G18" i="2"/>
</calcChain>
</file>

<file path=xl/sharedStrings.xml><?xml version="1.0" encoding="utf-8"?>
<sst xmlns="http://schemas.openxmlformats.org/spreadsheetml/2006/main" count="320" uniqueCount="148">
  <si>
    <t>Processor</t>
  </si>
  <si>
    <t>Shortname</t>
  </si>
  <si>
    <t>Type</t>
  </si>
  <si>
    <t>L1i</t>
  </si>
  <si>
    <t>L1d</t>
  </si>
  <si>
    <t>L2</t>
  </si>
  <si>
    <t>Kernel</t>
  </si>
  <si>
    <t>Patched</t>
  </si>
  <si>
    <t>Bugs</t>
  </si>
  <si>
    <t>aobench</t>
  </si>
  <si>
    <t>aobenchv</t>
  </si>
  <si>
    <t>cyclictest</t>
  </si>
  <si>
    <t>cyclictestv</t>
  </si>
  <si>
    <t>primesieve</t>
  </si>
  <si>
    <t>primesievev</t>
  </si>
  <si>
    <t>pybench</t>
  </si>
  <si>
    <t>pybenchv</t>
  </si>
  <si>
    <t>ramspeed</t>
  </si>
  <si>
    <t>AMD C-50 Processor</t>
  </si>
  <si>
    <t>C-50</t>
  </si>
  <si>
    <t>AMD</t>
  </si>
  <si>
    <t>4.9.51-1</t>
  </si>
  <si>
    <t>N</t>
  </si>
  <si>
    <t>fxsave_leak sysret_ss_attrs null_seg</t>
  </si>
  <si>
    <t>365.0452940464:361.38993310928:361.43190217018</t>
  </si>
  <si>
    <t>1340.636:1340.292:1369.166</t>
  </si>
  <si>
    <t>12690:12533:12673</t>
  </si>
  <si>
    <t>Intel(R) Core(TM) i5-2520M CPU @ 2.50GHz</t>
  </si>
  <si>
    <t>i5-2520M</t>
  </si>
  <si>
    <t>Intel</t>
  </si>
  <si>
    <t>4.9.82-1</t>
  </si>
  <si>
    <t>Y</t>
  </si>
  <si>
    <t>cpu_meltdown spectre_v1 spectre_v2</t>
  </si>
  <si>
    <t>66.338290929794:66.364619970322:66.337608098984</t>
  </si>
  <si>
    <t>215.722:253.389:244.459:248.624:251.462:253.377</t>
  </si>
  <si>
    <t>2288:2271:2293</t>
  </si>
  <si>
    <t>Intel(R) Core(TM) i7-3632QM CPU @ 2.20GHz</t>
  </si>
  <si>
    <t>i7-3632QM</t>
  </si>
  <si>
    <t>63.73819899559:62.881282091141:62.767226934433</t>
  </si>
  <si>
    <t>103.173:103.243:103.295</t>
  </si>
  <si>
    <t>2166:2171:2171</t>
  </si>
  <si>
    <t>Intel(R) Core(TM) i5 CPU       M 450  @ 2.40GHz</t>
  </si>
  <si>
    <t>i5-450M</t>
  </si>
  <si>
    <t>94.562704086304:88.969377994537:88.968721866608:87.18605017662:91.000507116318</t>
  </si>
  <si>
    <t>7:6:6:6:6:7</t>
  </si>
  <si>
    <t>266.412:270.393:268.991</t>
  </si>
  <si>
    <t>3020:3014:3017</t>
  </si>
  <si>
    <t>Intel(R) Core(TM) i3-2330M CPU @ 2.20GHz</t>
  </si>
  <si>
    <t>i3-2330M</t>
  </si>
  <si>
    <t>96.494286060333:96.843542098999:96.505916118622</t>
  </si>
  <si>
    <t>283.712:293.015:294.913</t>
  </si>
  <si>
    <t>3315:3334:3354</t>
  </si>
  <si>
    <t>AMD Athlon(tm) X4 750K Quad Core Processor</t>
  </si>
  <si>
    <t>Athlon</t>
  </si>
  <si>
    <t>fxsave_leak sysret_ss_attrs null_seg spectre_v1 spectre_v2</t>
  </si>
  <si>
    <t>83.861778974533:83.892513036728:83.891149044037</t>
  </si>
  <si>
    <t>768.914:708.17:739.35:750.399</t>
  </si>
  <si>
    <t>2419:2445:2453</t>
  </si>
  <si>
    <t>66.705399036407:66.510157108307:66.309184074402</t>
  </si>
  <si>
    <t>221.323:245.011:239.78:244.182:246.361:239.707</t>
  </si>
  <si>
    <t>2294:2293:2279</t>
  </si>
  <si>
    <t>Intel(R) Core(TM) i5-7500T CPU @ 2.70GHz</t>
  </si>
  <si>
    <t>i5-7500T</t>
  </si>
  <si>
    <t>56.662035942078:56.739199876785:56.898442983627</t>
  </si>
  <si>
    <t>77.364:77.297:77.118</t>
  </si>
  <si>
    <t>Intel(R) Core(TM) i5-8250U CPU @ 1.60GHz</t>
  </si>
  <si>
    <t>i5-8250U</t>
  </si>
  <si>
    <t>55.214612007141:55.136606931686:55.188473939896</t>
  </si>
  <si>
    <t>85.938:92.803:95.258:93.889:94.402:95.254</t>
  </si>
  <si>
    <t>64.790441989899:62.805484056473:62.70054602623</t>
  </si>
  <si>
    <t>103.319:103.383:103.452</t>
  </si>
  <si>
    <t>2159:2174:2171</t>
  </si>
  <si>
    <t>91.344634056091:87.674367904663:87.150973081589</t>
  </si>
  <si>
    <t>268.114:268.751:269.252</t>
  </si>
  <si>
    <t>2985:3006:3063</t>
  </si>
  <si>
    <t>Intel(R) Pentium(R) Dual  CPU  T3400  @ 2.16GHz</t>
  </si>
  <si>
    <t>Pentium</t>
  </si>
  <si>
    <t>141.60066795349:141.25101685524:141.79426217079</t>
  </si>
  <si>
    <t>20:19:16:19:17:18</t>
  </si>
  <si>
    <t>444.547:468.436:503.293:505.038:497.086:516.517</t>
  </si>
  <si>
    <t>3975:3998:4012</t>
  </si>
  <si>
    <t>Intel(R) Core(TM) i5-5200U CPU @ 2.20GHz</t>
  </si>
  <si>
    <t>i5-5200U</t>
  </si>
  <si>
    <t>65.143414020538:67.265784025192:65.848977088928</t>
  </si>
  <si>
    <t>234.721:234.787:233.357</t>
  </si>
  <si>
    <t>2203:2209:2202</t>
  </si>
  <si>
    <t>55.167737007141:56.234829902649:55.17942905426</t>
  </si>
  <si>
    <t>88.961:94.533:94.089</t>
  </si>
  <si>
    <t>1582:1582:1593</t>
  </si>
  <si>
    <t>88.015506982803:84.337818861008:83.856721878052</t>
  </si>
  <si>
    <t>730.076:777.96:730.513:761.383</t>
  </si>
  <si>
    <t>2429:2424:2440</t>
  </si>
  <si>
    <t>AMD Turion(tm) II P520 Dual-Core Processor</t>
  </si>
  <si>
    <t>Turion</t>
  </si>
  <si>
    <t>tlb_mmatch fxsave_leak sysret_ss_attrs null_seg amd_e400 spectre_v1 spectre_v2</t>
  </si>
  <si>
    <t>166.6282889843:141.06842303276:142.10614299774:141.10275101662:141.32914113998:142.49447703362</t>
  </si>
  <si>
    <t>143:143:145</t>
  </si>
  <si>
    <t>356.292:361.86:366.936</t>
  </si>
  <si>
    <t>4256:4248:4288</t>
  </si>
  <si>
    <t>64.402667999268:74.581191062927:64.671321153641:66.923164844513:64.295255899429:64.412738800049</t>
  </si>
  <si>
    <t>233.377:233.659:234.16</t>
  </si>
  <si>
    <t>2201:2198:2206</t>
  </si>
  <si>
    <t>59.572037935257:56.85546207428:56.729968070984</t>
  </si>
  <si>
    <t>77.098:76.419:77.176</t>
  </si>
  <si>
    <t>1646:1634:1655</t>
  </si>
  <si>
    <t>108.13721013069:97.194697141647:96.840448141098:97.594472169876:97.739132881165:97.09693813324</t>
  </si>
  <si>
    <t>280.528:283.769:285.463</t>
  </si>
  <si>
    <t>3344:3304:3371</t>
  </si>
  <si>
    <t>361.75809192657:362.38306117058:361.60456204414</t>
  </si>
  <si>
    <t>1414.716:1410.575:1410.876</t>
  </si>
  <si>
    <t>12691:12630:12529</t>
  </si>
  <si>
    <t>141.77569794655:141.49838709831:157.48335409164:141.71681284904:141.9277100563:141.69586014748</t>
  </si>
  <si>
    <t>21:18:27:21:22:22</t>
  </si>
  <si>
    <t>475.04:454.771:474.966</t>
  </si>
  <si>
    <t>4020:4007:4004</t>
  </si>
  <si>
    <t>tlb_mmatch fxsave_leak sysret_ss_attrs null_seg amd_e400</t>
  </si>
  <si>
    <t>140.97066307068:140.96546506882:142.01574206352</t>
  </si>
  <si>
    <t>127:141:135:137:145:151</t>
  </si>
  <si>
    <t>367.365:368.849:368.634</t>
  </si>
  <si>
    <t>4264:4268:4277</t>
  </si>
  <si>
    <t>higher better</t>
  </si>
  <si>
    <t>lower better</t>
  </si>
  <si>
    <t>primesieveSpeedup</t>
  </si>
  <si>
    <t>aobenchSpeedup</t>
  </si>
  <si>
    <t>cyclictestSpeedup</t>
  </si>
  <si>
    <t>pybenchSpeedup</t>
  </si>
  <si>
    <t>ramspeedSpeedup</t>
  </si>
  <si>
    <t>Index</t>
  </si>
  <si>
    <t>average</t>
  </si>
  <si>
    <t>age</t>
  </si>
  <si>
    <t>Q4'10</t>
  </si>
  <si>
    <t>Q2'10</t>
  </si>
  <si>
    <t>Q1'15</t>
  </si>
  <si>
    <t>Q2'11</t>
  </si>
  <si>
    <t>Q1'11</t>
  </si>
  <si>
    <t>Q3'12</t>
  </si>
  <si>
    <t>Q4'08</t>
  </si>
  <si>
    <t>Q1'17</t>
  </si>
  <si>
    <t>Q3'17</t>
  </si>
  <si>
    <t>2011Q1</t>
  </si>
  <si>
    <t>2015Q1</t>
  </si>
  <si>
    <t>2017Q1</t>
  </si>
  <si>
    <t>2010Q2</t>
  </si>
  <si>
    <t>2011Q2</t>
  </si>
  <si>
    <t>2012Q3</t>
  </si>
  <si>
    <t>2017Q3</t>
  </si>
  <si>
    <t>2008Q4</t>
  </si>
  <si>
    <t>2010Q4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</si>
</sst>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Patched over Unpatched Kernel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speedups!$H$1</c:f>
              <c:strCache>
                <c:ptCount val="1"/>
                <c:pt idx="0">
                  <c:v>aobenchSpeedup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speedups!$B$2:$D$12</c:f>
              <c:multiLvlStrCache>
                <c:ptCount val="11"/>
                <c:lvl>
                  <c:pt idx="0">
                    <c:v>AMD</c:v>
                  </c:pt>
                  <c:pt idx="1">
                    <c:v>AMD</c:v>
                  </c:pt>
                  <c:pt idx="2">
                    <c:v>AMD</c:v>
                  </c:pt>
                  <c:pt idx="3">
                    <c:v>Intel</c:v>
                  </c:pt>
                  <c:pt idx="4">
                    <c:v>Intel</c:v>
                  </c:pt>
                  <c:pt idx="5">
                    <c:v>Intel</c:v>
                  </c:pt>
                  <c:pt idx="6">
                    <c:v>Intel</c:v>
                  </c:pt>
                  <c:pt idx="7">
                    <c:v>Intel</c:v>
                  </c:pt>
                  <c:pt idx="8">
                    <c:v>Intel</c:v>
                  </c:pt>
                  <c:pt idx="9">
                    <c:v>Intel</c:v>
                  </c:pt>
                  <c:pt idx="10">
                    <c:v>Intel</c:v>
                  </c:pt>
                </c:lvl>
                <c:lvl>
                  <c:pt idx="0">
                    <c:v>Q4'10</c:v>
                  </c:pt>
                  <c:pt idx="1">
                    <c:v>Q2'10</c:v>
                  </c:pt>
                  <c:pt idx="2">
                    <c:v>Q1'15</c:v>
                  </c:pt>
                  <c:pt idx="3">
                    <c:v>Q4'08</c:v>
                  </c:pt>
                  <c:pt idx="4">
                    <c:v>Q2'11</c:v>
                  </c:pt>
                  <c:pt idx="5">
                    <c:v>Q1'11</c:v>
                  </c:pt>
                  <c:pt idx="6">
                    <c:v>Q3'12</c:v>
                  </c:pt>
                  <c:pt idx="7">
                    <c:v>Q2'10</c:v>
                  </c:pt>
                  <c:pt idx="8">
                    <c:v>Q1'15</c:v>
                  </c:pt>
                  <c:pt idx="9">
                    <c:v>Q1'17</c:v>
                  </c:pt>
                  <c:pt idx="10">
                    <c:v>Q3'17</c:v>
                  </c:pt>
                </c:lvl>
                <c:lvl>
                  <c:pt idx="0">
                    <c:v>C-50</c:v>
                  </c:pt>
                  <c:pt idx="1">
                    <c:v>Turion</c:v>
                  </c:pt>
                  <c:pt idx="2">
                    <c:v>Athlon</c:v>
                  </c:pt>
                  <c:pt idx="3">
                    <c:v>Pentium</c:v>
                  </c:pt>
                  <c:pt idx="4">
                    <c:v>i3-2330M</c:v>
                  </c:pt>
                  <c:pt idx="5">
                    <c:v>i5-2520M</c:v>
                  </c:pt>
                  <c:pt idx="6">
                    <c:v>i7-3632QM</c:v>
                  </c:pt>
                  <c:pt idx="7">
                    <c:v>i5-450M</c:v>
                  </c:pt>
                  <c:pt idx="8">
                    <c:v>i5-5200U</c:v>
                  </c:pt>
                  <c:pt idx="9">
                    <c:v>i5-7500T</c:v>
                  </c:pt>
                  <c:pt idx="10">
                    <c:v>i5-8250U</c:v>
                  </c:pt>
                </c:lvl>
              </c:multiLvlStrCache>
            </c:multiLvlStrRef>
          </c:cat>
          <c:val>
            <c:numRef>
              <c:f>speedups!$H$2:$H$12</c:f>
              <c:numCache>
                <c:formatCode>General</c:formatCode>
                <c:ptCount val="11"/>
                <c:pt idx="0">
                  <c:v>1.0019341290893016</c:v>
                </c:pt>
                <c:pt idx="1">
                  <c:v>0.9693394608683723</c:v>
                </c:pt>
                <c:pt idx="2">
                  <c:v>1.0181211254172629</c:v>
                </c:pt>
                <c:pt idx="3">
                  <c:v>0.98060270176653974</c:v>
                </c:pt>
                <c:pt idx="4">
                  <c:v>1.0257737294275955</c:v>
                </c:pt>
                <c:pt idx="5">
                  <c:v>1.0024114544084402</c:v>
                </c:pt>
                <c:pt idx="6">
                  <c:v>1.0047520988436558</c:v>
                </c:pt>
                <c:pt idx="7">
                  <c:v>1.0160054102795311</c:v>
                </c:pt>
                <c:pt idx="8">
                  <c:v>0.99308790383170553</c:v>
                </c:pt>
                <c:pt idx="9">
                  <c:v>0.98354123354123357</c:v>
                </c:pt>
                <c:pt idx="10">
                  <c:v>0.99369710066630645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A-4F3F-A38D-E0C8EC1C8D13}"/>
            </c:ext>
          </c:extLst>
        </c:ser>
        <c:ser>
          <c:idx val="4"/>
          <c:order val="4"/>
          <c:tx>
            <c:strRef>
              <c:f>speedups!$I$1</c:f>
              <c:strCache>
                <c:ptCount val="1"/>
                <c:pt idx="0">
                  <c:v>cyclictestSpeedup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speedups!$B$2:$D$12</c:f>
              <c:multiLvlStrCache>
                <c:ptCount val="11"/>
                <c:lvl>
                  <c:pt idx="0">
                    <c:v>AMD</c:v>
                  </c:pt>
                  <c:pt idx="1">
                    <c:v>AMD</c:v>
                  </c:pt>
                  <c:pt idx="2">
                    <c:v>AMD</c:v>
                  </c:pt>
                  <c:pt idx="3">
                    <c:v>Intel</c:v>
                  </c:pt>
                  <c:pt idx="4">
                    <c:v>Intel</c:v>
                  </c:pt>
                  <c:pt idx="5">
                    <c:v>Intel</c:v>
                  </c:pt>
                  <c:pt idx="6">
                    <c:v>Intel</c:v>
                  </c:pt>
                  <c:pt idx="7">
                    <c:v>Intel</c:v>
                  </c:pt>
                  <c:pt idx="8">
                    <c:v>Intel</c:v>
                  </c:pt>
                  <c:pt idx="9">
                    <c:v>Intel</c:v>
                  </c:pt>
                  <c:pt idx="10">
                    <c:v>Intel</c:v>
                  </c:pt>
                </c:lvl>
                <c:lvl>
                  <c:pt idx="0">
                    <c:v>Q4'10</c:v>
                  </c:pt>
                  <c:pt idx="1">
                    <c:v>Q2'10</c:v>
                  </c:pt>
                  <c:pt idx="2">
                    <c:v>Q1'15</c:v>
                  </c:pt>
                  <c:pt idx="3">
                    <c:v>Q4'08</c:v>
                  </c:pt>
                  <c:pt idx="4">
                    <c:v>Q2'11</c:v>
                  </c:pt>
                  <c:pt idx="5">
                    <c:v>Q1'11</c:v>
                  </c:pt>
                  <c:pt idx="6">
                    <c:v>Q3'12</c:v>
                  </c:pt>
                  <c:pt idx="7">
                    <c:v>Q2'10</c:v>
                  </c:pt>
                  <c:pt idx="8">
                    <c:v>Q1'15</c:v>
                  </c:pt>
                  <c:pt idx="9">
                    <c:v>Q1'17</c:v>
                  </c:pt>
                  <c:pt idx="10">
                    <c:v>Q3'17</c:v>
                  </c:pt>
                </c:lvl>
                <c:lvl>
                  <c:pt idx="0">
                    <c:v>C-50</c:v>
                  </c:pt>
                  <c:pt idx="1">
                    <c:v>Turion</c:v>
                  </c:pt>
                  <c:pt idx="2">
                    <c:v>Athlon</c:v>
                  </c:pt>
                  <c:pt idx="3">
                    <c:v>Pentium</c:v>
                  </c:pt>
                  <c:pt idx="4">
                    <c:v>i3-2330M</c:v>
                  </c:pt>
                  <c:pt idx="5">
                    <c:v>i5-2520M</c:v>
                  </c:pt>
                  <c:pt idx="6">
                    <c:v>i7-3632QM</c:v>
                  </c:pt>
                  <c:pt idx="7">
                    <c:v>i5-450M</c:v>
                  </c:pt>
                  <c:pt idx="8">
                    <c:v>i5-5200U</c:v>
                  </c:pt>
                  <c:pt idx="9">
                    <c:v>i5-7500T</c:v>
                  </c:pt>
                  <c:pt idx="10">
                    <c:v>i5-8250U</c:v>
                  </c:pt>
                </c:lvl>
              </c:multiLvlStrCache>
            </c:multiLvlStrRef>
          </c:cat>
          <c:val>
            <c:numRef>
              <c:f>speedups!$I$2:$I$12</c:f>
              <c:numCache>
                <c:formatCode>General</c:formatCode>
                <c:ptCount val="11"/>
                <c:pt idx="0">
                  <c:v>1</c:v>
                </c:pt>
                <c:pt idx="1">
                  <c:v>0.96527777777777779</c:v>
                </c:pt>
                <c:pt idx="2">
                  <c:v>1</c:v>
                </c:pt>
                <c:pt idx="3">
                  <c:v>0.81818181818181823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0.8571428571428571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A-4F3F-A38D-E0C8EC1C8D13}"/>
            </c:ext>
          </c:extLst>
        </c:ser>
        <c:ser>
          <c:idx val="5"/>
          <c:order val="5"/>
          <c:tx>
            <c:strRef>
              <c:f>speedups!$J$1</c:f>
              <c:strCache>
                <c:ptCount val="1"/>
                <c:pt idx="0">
                  <c:v>primesieveSpeedup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speedups!$B$2:$D$12</c:f>
              <c:multiLvlStrCache>
                <c:ptCount val="11"/>
                <c:lvl>
                  <c:pt idx="0">
                    <c:v>AMD</c:v>
                  </c:pt>
                  <c:pt idx="1">
                    <c:v>AMD</c:v>
                  </c:pt>
                  <c:pt idx="2">
                    <c:v>AMD</c:v>
                  </c:pt>
                  <c:pt idx="3">
                    <c:v>Intel</c:v>
                  </c:pt>
                  <c:pt idx="4">
                    <c:v>Intel</c:v>
                  </c:pt>
                  <c:pt idx="5">
                    <c:v>Intel</c:v>
                  </c:pt>
                  <c:pt idx="6">
                    <c:v>Intel</c:v>
                  </c:pt>
                  <c:pt idx="7">
                    <c:v>Intel</c:v>
                  </c:pt>
                  <c:pt idx="8">
                    <c:v>Intel</c:v>
                  </c:pt>
                  <c:pt idx="9">
                    <c:v>Intel</c:v>
                  </c:pt>
                  <c:pt idx="10">
                    <c:v>Intel</c:v>
                  </c:pt>
                </c:lvl>
                <c:lvl>
                  <c:pt idx="0">
                    <c:v>Q4'10</c:v>
                  </c:pt>
                  <c:pt idx="1">
                    <c:v>Q2'10</c:v>
                  </c:pt>
                  <c:pt idx="2">
                    <c:v>Q1'15</c:v>
                  </c:pt>
                  <c:pt idx="3">
                    <c:v>Q4'08</c:v>
                  </c:pt>
                  <c:pt idx="4">
                    <c:v>Q2'11</c:v>
                  </c:pt>
                  <c:pt idx="5">
                    <c:v>Q1'11</c:v>
                  </c:pt>
                  <c:pt idx="6">
                    <c:v>Q3'12</c:v>
                  </c:pt>
                  <c:pt idx="7">
                    <c:v>Q2'10</c:v>
                  </c:pt>
                  <c:pt idx="8">
                    <c:v>Q1'15</c:v>
                  </c:pt>
                  <c:pt idx="9">
                    <c:v>Q1'17</c:v>
                  </c:pt>
                  <c:pt idx="10">
                    <c:v>Q3'17</c:v>
                  </c:pt>
                </c:lvl>
                <c:lvl>
                  <c:pt idx="0">
                    <c:v>C-50</c:v>
                  </c:pt>
                  <c:pt idx="1">
                    <c:v>Turion</c:v>
                  </c:pt>
                  <c:pt idx="2">
                    <c:v>Athlon</c:v>
                  </c:pt>
                  <c:pt idx="3">
                    <c:v>Pentium</c:v>
                  </c:pt>
                  <c:pt idx="4">
                    <c:v>i3-2330M</c:v>
                  </c:pt>
                  <c:pt idx="5">
                    <c:v>i5-2520M</c:v>
                  </c:pt>
                  <c:pt idx="6">
                    <c:v>i7-3632QM</c:v>
                  </c:pt>
                  <c:pt idx="7">
                    <c:v>i5-450M</c:v>
                  </c:pt>
                  <c:pt idx="8">
                    <c:v>i5-5200U</c:v>
                  </c:pt>
                  <c:pt idx="9">
                    <c:v>i5-7500T</c:v>
                  </c:pt>
                  <c:pt idx="10">
                    <c:v>i5-8250U</c:v>
                  </c:pt>
                </c:lvl>
              </c:multiLvlStrCache>
            </c:multiLvlStrRef>
          </c:cat>
          <c:val>
            <c:numRef>
              <c:f>speedups!$J$2:$J$12</c:f>
              <c:numCache>
                <c:formatCode>General</c:formatCode>
                <c:ptCount val="11"/>
                <c:pt idx="0">
                  <c:v>0.95607127175899043</c:v>
                </c:pt>
                <c:pt idx="1">
                  <c:v>1.0181918717168925</c:v>
                </c:pt>
                <c:pt idx="2">
                  <c:v>1.0111499103423172</c:v>
                </c:pt>
                <c:pt idx="3">
                  <c:v>1.0446119677102463</c:v>
                </c:pt>
                <c:pt idx="4">
                  <c:v>0.97487523662020303</c:v>
                </c:pt>
                <c:pt idx="5">
                  <c:v>0.97906016113860372</c:v>
                </c:pt>
                <c:pt idx="6">
                  <c:v>1.0013560635412631</c:v>
                </c:pt>
                <c:pt idx="7">
                  <c:v>0.9995906367459344</c:v>
                </c:pt>
                <c:pt idx="8">
                  <c:v>1.0023959269242289</c:v>
                </c:pt>
                <c:pt idx="9">
                  <c:v>1.0046814044213264</c:v>
                </c:pt>
                <c:pt idx="10">
                  <c:v>1.0042148492380849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A-4F3F-A38D-E0C8EC1C8D13}"/>
            </c:ext>
          </c:extLst>
        </c:ser>
        <c:ser>
          <c:idx val="6"/>
          <c:order val="6"/>
          <c:tx>
            <c:strRef>
              <c:f>speedups!$K$1</c:f>
              <c:strCache>
                <c:ptCount val="1"/>
                <c:pt idx="0">
                  <c:v>pybenchSpeedup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speedups!$B$2:$D$12</c:f>
              <c:multiLvlStrCache>
                <c:ptCount val="11"/>
                <c:lvl>
                  <c:pt idx="0">
                    <c:v>AMD</c:v>
                  </c:pt>
                  <c:pt idx="1">
                    <c:v>AMD</c:v>
                  </c:pt>
                  <c:pt idx="2">
                    <c:v>AMD</c:v>
                  </c:pt>
                  <c:pt idx="3">
                    <c:v>Intel</c:v>
                  </c:pt>
                  <c:pt idx="4">
                    <c:v>Intel</c:v>
                  </c:pt>
                  <c:pt idx="5">
                    <c:v>Intel</c:v>
                  </c:pt>
                  <c:pt idx="6">
                    <c:v>Intel</c:v>
                  </c:pt>
                  <c:pt idx="7">
                    <c:v>Intel</c:v>
                  </c:pt>
                  <c:pt idx="8">
                    <c:v>Intel</c:v>
                  </c:pt>
                  <c:pt idx="9">
                    <c:v>Intel</c:v>
                  </c:pt>
                  <c:pt idx="10">
                    <c:v>Intel</c:v>
                  </c:pt>
                </c:lvl>
                <c:lvl>
                  <c:pt idx="0">
                    <c:v>Q4'10</c:v>
                  </c:pt>
                  <c:pt idx="1">
                    <c:v>Q2'10</c:v>
                  </c:pt>
                  <c:pt idx="2">
                    <c:v>Q1'15</c:v>
                  </c:pt>
                  <c:pt idx="3">
                    <c:v>Q4'08</c:v>
                  </c:pt>
                  <c:pt idx="4">
                    <c:v>Q2'11</c:v>
                  </c:pt>
                  <c:pt idx="5">
                    <c:v>Q1'11</c:v>
                  </c:pt>
                  <c:pt idx="6">
                    <c:v>Q3'12</c:v>
                  </c:pt>
                  <c:pt idx="7">
                    <c:v>Q2'10</c:v>
                  </c:pt>
                  <c:pt idx="8">
                    <c:v>Q1'15</c:v>
                  </c:pt>
                  <c:pt idx="9">
                    <c:v>Q1'17</c:v>
                  </c:pt>
                  <c:pt idx="10">
                    <c:v>Q3'17</c:v>
                  </c:pt>
                </c:lvl>
                <c:lvl>
                  <c:pt idx="0">
                    <c:v>C-50</c:v>
                  </c:pt>
                  <c:pt idx="1">
                    <c:v>Turion</c:v>
                  </c:pt>
                  <c:pt idx="2">
                    <c:v>Athlon</c:v>
                  </c:pt>
                  <c:pt idx="3">
                    <c:v>Pentium</c:v>
                  </c:pt>
                  <c:pt idx="4">
                    <c:v>i3-2330M</c:v>
                  </c:pt>
                  <c:pt idx="5">
                    <c:v>i5-2520M</c:v>
                  </c:pt>
                  <c:pt idx="6">
                    <c:v>i7-3632QM</c:v>
                  </c:pt>
                  <c:pt idx="7">
                    <c:v>i5-450M</c:v>
                  </c:pt>
                  <c:pt idx="8">
                    <c:v>i5-5200U</c:v>
                  </c:pt>
                  <c:pt idx="9">
                    <c:v>i5-7500T</c:v>
                  </c:pt>
                  <c:pt idx="10">
                    <c:v>i5-8250U</c:v>
                  </c:pt>
                </c:lvl>
              </c:multiLvlStrCache>
            </c:multiLvlStrRef>
          </c:cat>
          <c:val>
            <c:numRef>
              <c:f>speedups!$K$2:$K$12</c:f>
              <c:numCache>
                <c:formatCode>General</c:formatCode>
                <c:ptCount val="11"/>
                <c:pt idx="0">
                  <c:v>1.001188872156614</c:v>
                </c:pt>
                <c:pt idx="1">
                  <c:v>1.0014071294559099</c:v>
                </c:pt>
                <c:pt idx="2">
                  <c:v>0.99671996719967204</c:v>
                </c:pt>
                <c:pt idx="3">
                  <c:v>0.99625935162094759</c:v>
                </c:pt>
                <c:pt idx="4">
                  <c:v>1.0017996400719855</c:v>
                </c:pt>
                <c:pt idx="5">
                  <c:v>1.0021891418563922</c:v>
                </c:pt>
                <c:pt idx="6">
                  <c:v>0.99953895804518211</c:v>
                </c:pt>
                <c:pt idx="7">
                  <c:v>0.99966865473823729</c:v>
                </c:pt>
                <c:pt idx="8">
                  <c:v>1.0013623978201636</c:v>
                </c:pt>
                <c:pt idx="9">
                  <c:v>0.99635258358662615</c:v>
                </c:pt>
                <c:pt idx="10">
                  <c:v>1.003783102143758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A-4F3F-A38D-E0C8EC1C8D13}"/>
            </c:ext>
          </c:extLst>
        </c:ser>
        <c:ser>
          <c:idx val="7"/>
          <c:order val="7"/>
          <c:tx>
            <c:strRef>
              <c:f>speedups!$L$1</c:f>
              <c:strCache>
                <c:ptCount val="1"/>
                <c:pt idx="0">
                  <c:v>ramspeedSpeedup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speedups!$B$2:$D$12</c:f>
              <c:multiLvlStrCache>
                <c:ptCount val="11"/>
                <c:lvl>
                  <c:pt idx="0">
                    <c:v>AMD</c:v>
                  </c:pt>
                  <c:pt idx="1">
                    <c:v>AMD</c:v>
                  </c:pt>
                  <c:pt idx="2">
                    <c:v>AMD</c:v>
                  </c:pt>
                  <c:pt idx="3">
                    <c:v>Intel</c:v>
                  </c:pt>
                  <c:pt idx="4">
                    <c:v>Intel</c:v>
                  </c:pt>
                  <c:pt idx="5">
                    <c:v>Intel</c:v>
                  </c:pt>
                  <c:pt idx="6">
                    <c:v>Intel</c:v>
                  </c:pt>
                  <c:pt idx="7">
                    <c:v>Intel</c:v>
                  </c:pt>
                  <c:pt idx="8">
                    <c:v>Intel</c:v>
                  </c:pt>
                  <c:pt idx="9">
                    <c:v>Intel</c:v>
                  </c:pt>
                  <c:pt idx="10">
                    <c:v>Intel</c:v>
                  </c:pt>
                </c:lvl>
                <c:lvl>
                  <c:pt idx="0">
                    <c:v>Q4'10</c:v>
                  </c:pt>
                  <c:pt idx="1">
                    <c:v>Q2'10</c:v>
                  </c:pt>
                  <c:pt idx="2">
                    <c:v>Q1'15</c:v>
                  </c:pt>
                  <c:pt idx="3">
                    <c:v>Q4'08</c:v>
                  </c:pt>
                  <c:pt idx="4">
                    <c:v>Q2'11</c:v>
                  </c:pt>
                  <c:pt idx="5">
                    <c:v>Q1'11</c:v>
                  </c:pt>
                  <c:pt idx="6">
                    <c:v>Q3'12</c:v>
                  </c:pt>
                  <c:pt idx="7">
                    <c:v>Q2'10</c:v>
                  </c:pt>
                  <c:pt idx="8">
                    <c:v>Q1'15</c:v>
                  </c:pt>
                  <c:pt idx="9">
                    <c:v>Q1'17</c:v>
                  </c:pt>
                  <c:pt idx="10">
                    <c:v>Q3'17</c:v>
                  </c:pt>
                </c:lvl>
                <c:lvl>
                  <c:pt idx="0">
                    <c:v>C-50</c:v>
                  </c:pt>
                  <c:pt idx="1">
                    <c:v>Turion</c:v>
                  </c:pt>
                  <c:pt idx="2">
                    <c:v>Athlon</c:v>
                  </c:pt>
                  <c:pt idx="3">
                    <c:v>Pentium</c:v>
                  </c:pt>
                  <c:pt idx="4">
                    <c:v>i3-2330M</c:v>
                  </c:pt>
                  <c:pt idx="5">
                    <c:v>i5-2520M</c:v>
                  </c:pt>
                  <c:pt idx="6">
                    <c:v>i7-3632QM</c:v>
                  </c:pt>
                  <c:pt idx="7">
                    <c:v>i5-450M</c:v>
                  </c:pt>
                  <c:pt idx="8">
                    <c:v>i5-5200U</c:v>
                  </c:pt>
                  <c:pt idx="9">
                    <c:v>i5-7500T</c:v>
                  </c:pt>
                  <c:pt idx="10">
                    <c:v>i5-8250U</c:v>
                  </c:pt>
                </c:lvl>
              </c:multiLvlStrCache>
            </c:multiLvlStrRef>
          </c:cat>
          <c:val>
            <c:numRef>
              <c:f>speedups!$L$2:$L$12</c:f>
              <c:numCache>
                <c:formatCode>General</c:formatCode>
                <c:ptCount val="11"/>
                <c:pt idx="0">
                  <c:v>0.99844915931186318</c:v>
                </c:pt>
                <c:pt idx="1">
                  <c:v>0.99899065404773069</c:v>
                </c:pt>
                <c:pt idx="2">
                  <c:v>1.0096252593732968</c:v>
                </c:pt>
                <c:pt idx="3">
                  <c:v>0.99367851134635587</c:v>
                </c:pt>
                <c:pt idx="4">
                  <c:v>0.99852385015307676</c:v>
                </c:pt>
                <c:pt idx="5">
                  <c:v>0.99810321194383722</c:v>
                </c:pt>
                <c:pt idx="6">
                  <c:v>0.99387318644382405</c:v>
                </c:pt>
                <c:pt idx="7">
                  <c:v>1.0090388823660468</c:v>
                </c:pt>
                <c:pt idx="8">
                  <c:v>0.99814380609959985</c:v>
                </c:pt>
                <c:pt idx="9">
                  <c:v>1.0022648568216208</c:v>
                </c:pt>
                <c:pt idx="10">
                  <c:v>0.99246236129412635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A-4F3F-A38D-E0C8EC1C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437631"/>
        <c:axId val="6974347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speedups!$E$1</c15:sqref>
                        </c15:formulaRef>
                      </c:ext>
                    </c:extLst>
                    <c:strCache>
                      <c:ptCount val="1"/>
                      <c:pt idx="0">
                        <c:v>L1i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speedups!$B$2:$D$12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AMD</c:v>
                        </c:pt>
                        <c:pt idx="1">
                          <c:v>AMD</c:v>
                        </c:pt>
                        <c:pt idx="2">
                          <c:v>AMD</c:v>
                        </c:pt>
                        <c:pt idx="3">
                          <c:v>Intel</c:v>
                        </c:pt>
                        <c:pt idx="4">
                          <c:v>Intel</c:v>
                        </c:pt>
                        <c:pt idx="5">
                          <c:v>Intel</c:v>
                        </c:pt>
                        <c:pt idx="6">
                          <c:v>Intel</c:v>
                        </c:pt>
                        <c:pt idx="7">
                          <c:v>Intel</c:v>
                        </c:pt>
                        <c:pt idx="8">
                          <c:v>Intel</c:v>
                        </c:pt>
                        <c:pt idx="9">
                          <c:v>Intel</c:v>
                        </c:pt>
                        <c:pt idx="10">
                          <c:v>Intel</c:v>
                        </c:pt>
                      </c:lvl>
                      <c:lvl>
                        <c:pt idx="0">
                          <c:v>Q4'10</c:v>
                        </c:pt>
                        <c:pt idx="1">
                          <c:v>Q2'10</c:v>
                        </c:pt>
                        <c:pt idx="2">
                          <c:v>Q1'15</c:v>
                        </c:pt>
                        <c:pt idx="3">
                          <c:v>Q4'08</c:v>
                        </c:pt>
                        <c:pt idx="4">
                          <c:v>Q2'11</c:v>
                        </c:pt>
                        <c:pt idx="5">
                          <c:v>Q1'11</c:v>
                        </c:pt>
                        <c:pt idx="6">
                          <c:v>Q3'12</c:v>
                        </c:pt>
                        <c:pt idx="7">
                          <c:v>Q2'10</c:v>
                        </c:pt>
                        <c:pt idx="8">
                          <c:v>Q1'15</c:v>
                        </c:pt>
                        <c:pt idx="9">
                          <c:v>Q1'17</c:v>
                        </c:pt>
                        <c:pt idx="10">
                          <c:v>Q3'17</c:v>
                        </c:pt>
                      </c:lvl>
                      <c:lvl>
                        <c:pt idx="0">
                          <c:v>C-50</c:v>
                        </c:pt>
                        <c:pt idx="1">
                          <c:v>Turion</c:v>
                        </c:pt>
                        <c:pt idx="2">
                          <c:v>Athlon</c:v>
                        </c:pt>
                        <c:pt idx="3">
                          <c:v>Pentium</c:v>
                        </c:pt>
                        <c:pt idx="4">
                          <c:v>i3-2330M</c:v>
                        </c:pt>
                        <c:pt idx="5">
                          <c:v>i5-2520M</c:v>
                        </c:pt>
                        <c:pt idx="6">
                          <c:v>i7-3632QM</c:v>
                        </c:pt>
                        <c:pt idx="7">
                          <c:v>i5-450M</c:v>
                        </c:pt>
                        <c:pt idx="8">
                          <c:v>i5-5200U</c:v>
                        </c:pt>
                        <c:pt idx="9">
                          <c:v>i5-7500T</c:v>
                        </c:pt>
                        <c:pt idx="10">
                          <c:v>i5-8250U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speedups!$E$2:$E$12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A8A-4F3F-A38D-E0C8EC1C8D1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speedups!$F$1</c15:sqref>
                        </c15:formulaRef>
                      </c:ext>
                    </c:extLst>
                    <c:strCache>
                      <c:ptCount val="1"/>
                      <c:pt idx="0">
                        <c:v>L1d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speedups!$B$2:$D$12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AMD</c:v>
                        </c:pt>
                        <c:pt idx="1">
                          <c:v>AMD</c:v>
                        </c:pt>
                        <c:pt idx="2">
                          <c:v>AMD</c:v>
                        </c:pt>
                        <c:pt idx="3">
                          <c:v>Intel</c:v>
                        </c:pt>
                        <c:pt idx="4">
                          <c:v>Intel</c:v>
                        </c:pt>
                        <c:pt idx="5">
                          <c:v>Intel</c:v>
                        </c:pt>
                        <c:pt idx="6">
                          <c:v>Intel</c:v>
                        </c:pt>
                        <c:pt idx="7">
                          <c:v>Intel</c:v>
                        </c:pt>
                        <c:pt idx="8">
                          <c:v>Intel</c:v>
                        </c:pt>
                        <c:pt idx="9">
                          <c:v>Intel</c:v>
                        </c:pt>
                        <c:pt idx="10">
                          <c:v>Intel</c:v>
                        </c:pt>
                      </c:lvl>
                      <c:lvl>
                        <c:pt idx="0">
                          <c:v>Q4'10</c:v>
                        </c:pt>
                        <c:pt idx="1">
                          <c:v>Q2'10</c:v>
                        </c:pt>
                        <c:pt idx="2">
                          <c:v>Q1'15</c:v>
                        </c:pt>
                        <c:pt idx="3">
                          <c:v>Q4'08</c:v>
                        </c:pt>
                        <c:pt idx="4">
                          <c:v>Q2'11</c:v>
                        </c:pt>
                        <c:pt idx="5">
                          <c:v>Q1'11</c:v>
                        </c:pt>
                        <c:pt idx="6">
                          <c:v>Q3'12</c:v>
                        </c:pt>
                        <c:pt idx="7">
                          <c:v>Q2'10</c:v>
                        </c:pt>
                        <c:pt idx="8">
                          <c:v>Q1'15</c:v>
                        </c:pt>
                        <c:pt idx="9">
                          <c:v>Q1'17</c:v>
                        </c:pt>
                        <c:pt idx="10">
                          <c:v>Q3'17</c:v>
                        </c:pt>
                      </c:lvl>
                      <c:lvl>
                        <c:pt idx="0">
                          <c:v>C-50</c:v>
                        </c:pt>
                        <c:pt idx="1">
                          <c:v>Turion</c:v>
                        </c:pt>
                        <c:pt idx="2">
                          <c:v>Athlon</c:v>
                        </c:pt>
                        <c:pt idx="3">
                          <c:v>Pentium</c:v>
                        </c:pt>
                        <c:pt idx="4">
                          <c:v>i3-2330M</c:v>
                        </c:pt>
                        <c:pt idx="5">
                          <c:v>i5-2520M</c:v>
                        </c:pt>
                        <c:pt idx="6">
                          <c:v>i7-3632QM</c:v>
                        </c:pt>
                        <c:pt idx="7">
                          <c:v>i5-450M</c:v>
                        </c:pt>
                        <c:pt idx="8">
                          <c:v>i5-5200U</c:v>
                        </c:pt>
                        <c:pt idx="9">
                          <c:v>i5-7500T</c:v>
                        </c:pt>
                        <c:pt idx="10">
                          <c:v>i5-8250U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A8A-4F3F-A38D-E0C8EC1C8D1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speedups!$G$1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speedups!$B$2:$D$12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AMD</c:v>
                        </c:pt>
                        <c:pt idx="1">
                          <c:v>AMD</c:v>
                        </c:pt>
                        <c:pt idx="2">
                          <c:v>AMD</c:v>
                        </c:pt>
                        <c:pt idx="3">
                          <c:v>Intel</c:v>
                        </c:pt>
                        <c:pt idx="4">
                          <c:v>Intel</c:v>
                        </c:pt>
                        <c:pt idx="5">
                          <c:v>Intel</c:v>
                        </c:pt>
                        <c:pt idx="6">
                          <c:v>Intel</c:v>
                        </c:pt>
                        <c:pt idx="7">
                          <c:v>Intel</c:v>
                        </c:pt>
                        <c:pt idx="8">
                          <c:v>Intel</c:v>
                        </c:pt>
                        <c:pt idx="9">
                          <c:v>Intel</c:v>
                        </c:pt>
                        <c:pt idx="10">
                          <c:v>Intel</c:v>
                        </c:pt>
                      </c:lvl>
                      <c:lvl>
                        <c:pt idx="0">
                          <c:v>Q4'10</c:v>
                        </c:pt>
                        <c:pt idx="1">
                          <c:v>Q2'10</c:v>
                        </c:pt>
                        <c:pt idx="2">
                          <c:v>Q1'15</c:v>
                        </c:pt>
                        <c:pt idx="3">
                          <c:v>Q4'08</c:v>
                        </c:pt>
                        <c:pt idx="4">
                          <c:v>Q2'11</c:v>
                        </c:pt>
                        <c:pt idx="5">
                          <c:v>Q1'11</c:v>
                        </c:pt>
                        <c:pt idx="6">
                          <c:v>Q3'12</c:v>
                        </c:pt>
                        <c:pt idx="7">
                          <c:v>Q2'10</c:v>
                        </c:pt>
                        <c:pt idx="8">
                          <c:v>Q1'15</c:v>
                        </c:pt>
                        <c:pt idx="9">
                          <c:v>Q1'17</c:v>
                        </c:pt>
                        <c:pt idx="10">
                          <c:v>Q3'17</c:v>
                        </c:pt>
                      </c:lvl>
                      <c:lvl>
                        <c:pt idx="0">
                          <c:v>C-50</c:v>
                        </c:pt>
                        <c:pt idx="1">
                          <c:v>Turion</c:v>
                        </c:pt>
                        <c:pt idx="2">
                          <c:v>Athlon</c:v>
                        </c:pt>
                        <c:pt idx="3">
                          <c:v>Pentium</c:v>
                        </c:pt>
                        <c:pt idx="4">
                          <c:v>i3-2330M</c:v>
                        </c:pt>
                        <c:pt idx="5">
                          <c:v>i5-2520M</c:v>
                        </c:pt>
                        <c:pt idx="6">
                          <c:v>i7-3632QM</c:v>
                        </c:pt>
                        <c:pt idx="7">
                          <c:v>i5-450M</c:v>
                        </c:pt>
                        <c:pt idx="8">
                          <c:v>i5-5200U</c:v>
                        </c:pt>
                        <c:pt idx="9">
                          <c:v>i5-7500T</c:v>
                        </c:pt>
                        <c:pt idx="10">
                          <c:v>i5-8250U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1024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256</c:v>
                      </c:pt>
                      <c:pt idx="7">
                        <c:v>256</c:v>
                      </c:pt>
                      <c:pt idx="8">
                        <c:v>256</c:v>
                      </c:pt>
                      <c:pt idx="9">
                        <c:v>256</c:v>
                      </c:pt>
                      <c:pt idx="10">
                        <c:v>256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A8A-4F3F-A38D-E0C8EC1C8D13}"/>
                  </c:ext>
                </c:extLst>
              </c15:ser>
            </c15:filteredBarSeries>
          </c:ext>
        </c:extLst>
      </c:barChart>
      <c:catAx>
        <c:axId val="69743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4719"/>
        <c:crossesAt val="1"/>
        <c:auto val="1"/>
        <c:lblAlgn val="ctr"/>
        <c:lblOffset val="0"/>
        <c:noMultiLvlLbl val="1"/>
      </c:catAx>
      <c:valAx>
        <c:axId val="697434719"/>
        <c:scaling>
          <c:orientation val="minMax"/>
          <c:max val="1.05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Benchmark</a:t>
            </a:r>
            <a:r>
              <a:rPr lang="en-US" baseline="0"/>
              <a:t> Speedup of Patched over Unpatched Kernel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speedups!$M$1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speedups!$B$2:$D$12</c:f>
              <c:multiLvlStrCache>
                <c:ptCount val="11"/>
                <c:lvl>
                  <c:pt idx="0">
                    <c:v>AMD</c:v>
                  </c:pt>
                  <c:pt idx="1">
                    <c:v>AMD</c:v>
                  </c:pt>
                  <c:pt idx="2">
                    <c:v>AMD</c:v>
                  </c:pt>
                  <c:pt idx="3">
                    <c:v>Intel</c:v>
                  </c:pt>
                  <c:pt idx="4">
                    <c:v>Intel</c:v>
                  </c:pt>
                  <c:pt idx="5">
                    <c:v>Intel</c:v>
                  </c:pt>
                  <c:pt idx="6">
                    <c:v>Intel</c:v>
                  </c:pt>
                  <c:pt idx="7">
                    <c:v>Intel</c:v>
                  </c:pt>
                  <c:pt idx="8">
                    <c:v>Intel</c:v>
                  </c:pt>
                  <c:pt idx="9">
                    <c:v>Intel</c:v>
                  </c:pt>
                  <c:pt idx="10">
                    <c:v>Intel</c:v>
                  </c:pt>
                </c:lvl>
                <c:lvl>
                  <c:pt idx="0">
                    <c:v>Q4'10</c:v>
                  </c:pt>
                  <c:pt idx="1">
                    <c:v>Q2'10</c:v>
                  </c:pt>
                  <c:pt idx="2">
                    <c:v>Q1'15</c:v>
                  </c:pt>
                  <c:pt idx="3">
                    <c:v>Q4'08</c:v>
                  </c:pt>
                  <c:pt idx="4">
                    <c:v>Q2'11</c:v>
                  </c:pt>
                  <c:pt idx="5">
                    <c:v>Q1'11</c:v>
                  </c:pt>
                  <c:pt idx="6">
                    <c:v>Q3'12</c:v>
                  </c:pt>
                  <c:pt idx="7">
                    <c:v>Q2'10</c:v>
                  </c:pt>
                  <c:pt idx="8">
                    <c:v>Q1'15</c:v>
                  </c:pt>
                  <c:pt idx="9">
                    <c:v>Q1'17</c:v>
                  </c:pt>
                  <c:pt idx="10">
                    <c:v>Q3'17</c:v>
                  </c:pt>
                </c:lvl>
                <c:lvl>
                  <c:pt idx="0">
                    <c:v>C-50</c:v>
                  </c:pt>
                  <c:pt idx="1">
                    <c:v>Turion</c:v>
                  </c:pt>
                  <c:pt idx="2">
                    <c:v>Athlon</c:v>
                  </c:pt>
                  <c:pt idx="3">
                    <c:v>Pentium</c:v>
                  </c:pt>
                  <c:pt idx="4">
                    <c:v>i3-2330M</c:v>
                  </c:pt>
                  <c:pt idx="5">
                    <c:v>i5-2520M</c:v>
                  </c:pt>
                  <c:pt idx="6">
                    <c:v>i7-3632QM</c:v>
                  </c:pt>
                  <c:pt idx="7">
                    <c:v>i5-450M</c:v>
                  </c:pt>
                  <c:pt idx="8">
                    <c:v>i5-5200U</c:v>
                  </c:pt>
                  <c:pt idx="9">
                    <c:v>i5-7500T</c:v>
                  </c:pt>
                  <c:pt idx="10">
                    <c:v>i5-8250U</c:v>
                  </c:pt>
                </c:lvl>
              </c:multiLvlStrCache>
            </c:multiLvlStrRef>
          </c:cat>
          <c:val>
            <c:numRef>
              <c:f>speedups!$M$2:$M$12</c:f>
              <c:numCache>
                <c:formatCode>General</c:formatCode>
                <c:ptCount val="11"/>
                <c:pt idx="0">
                  <c:v>0.99152868646335379</c:v>
                </c:pt>
                <c:pt idx="1">
                  <c:v>0.99064137877333669</c:v>
                </c:pt>
                <c:pt idx="2">
                  <c:v>1.0071232524665097</c:v>
                </c:pt>
                <c:pt idx="3">
                  <c:v>0.96666687012518149</c:v>
                </c:pt>
                <c:pt idx="4">
                  <c:v>0.95019449125457212</c:v>
                </c:pt>
                <c:pt idx="5">
                  <c:v>0.99635279386945474</c:v>
                </c:pt>
                <c:pt idx="6">
                  <c:v>0.99990406137478494</c:v>
                </c:pt>
                <c:pt idx="7">
                  <c:v>0.97628928825452133</c:v>
                </c:pt>
                <c:pt idx="8">
                  <c:v>0.93233134026847286</c:v>
                </c:pt>
                <c:pt idx="9">
                  <c:v>0.99736801567416133</c:v>
                </c:pt>
                <c:pt idx="10">
                  <c:v>0.99883148266845512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2E-4B10-98A9-1E493F1F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463359"/>
        <c:axId val="705467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speedups!$E$1</c15:sqref>
                        </c15:formulaRef>
                      </c:ext>
                    </c:extLst>
                    <c:strCache>
                      <c:ptCount val="1"/>
                      <c:pt idx="0">
                        <c:v>L1i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speedups!$B$2:$D$12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AMD</c:v>
                        </c:pt>
                        <c:pt idx="1">
                          <c:v>AMD</c:v>
                        </c:pt>
                        <c:pt idx="2">
                          <c:v>AMD</c:v>
                        </c:pt>
                        <c:pt idx="3">
                          <c:v>Intel</c:v>
                        </c:pt>
                        <c:pt idx="4">
                          <c:v>Intel</c:v>
                        </c:pt>
                        <c:pt idx="5">
                          <c:v>Intel</c:v>
                        </c:pt>
                        <c:pt idx="6">
                          <c:v>Intel</c:v>
                        </c:pt>
                        <c:pt idx="7">
                          <c:v>Intel</c:v>
                        </c:pt>
                        <c:pt idx="8">
                          <c:v>Intel</c:v>
                        </c:pt>
                        <c:pt idx="9">
                          <c:v>Intel</c:v>
                        </c:pt>
                        <c:pt idx="10">
                          <c:v>Intel</c:v>
                        </c:pt>
                      </c:lvl>
                      <c:lvl>
                        <c:pt idx="0">
                          <c:v>Q4'10</c:v>
                        </c:pt>
                        <c:pt idx="1">
                          <c:v>Q2'10</c:v>
                        </c:pt>
                        <c:pt idx="2">
                          <c:v>Q1'15</c:v>
                        </c:pt>
                        <c:pt idx="3">
                          <c:v>Q4'08</c:v>
                        </c:pt>
                        <c:pt idx="4">
                          <c:v>Q2'11</c:v>
                        </c:pt>
                        <c:pt idx="5">
                          <c:v>Q1'11</c:v>
                        </c:pt>
                        <c:pt idx="6">
                          <c:v>Q3'12</c:v>
                        </c:pt>
                        <c:pt idx="7">
                          <c:v>Q2'10</c:v>
                        </c:pt>
                        <c:pt idx="8">
                          <c:v>Q1'15</c:v>
                        </c:pt>
                        <c:pt idx="9">
                          <c:v>Q1'17</c:v>
                        </c:pt>
                        <c:pt idx="10">
                          <c:v>Q3'17</c:v>
                        </c:pt>
                      </c:lvl>
                      <c:lvl>
                        <c:pt idx="0">
                          <c:v>C-50</c:v>
                        </c:pt>
                        <c:pt idx="1">
                          <c:v>Turion</c:v>
                        </c:pt>
                        <c:pt idx="2">
                          <c:v>Athlon</c:v>
                        </c:pt>
                        <c:pt idx="3">
                          <c:v>Pentium</c:v>
                        </c:pt>
                        <c:pt idx="4">
                          <c:v>i3-2330M</c:v>
                        </c:pt>
                        <c:pt idx="5">
                          <c:v>i5-2520M</c:v>
                        </c:pt>
                        <c:pt idx="6">
                          <c:v>i7-3632QM</c:v>
                        </c:pt>
                        <c:pt idx="7">
                          <c:v>i5-450M</c:v>
                        </c:pt>
                        <c:pt idx="8">
                          <c:v>i5-5200U</c:v>
                        </c:pt>
                        <c:pt idx="9">
                          <c:v>i5-7500T</c:v>
                        </c:pt>
                        <c:pt idx="10">
                          <c:v>i5-8250U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speedups!$E$2:$E$12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2E-4B10-98A9-1E493F1F7CC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speedups!$F$1</c15:sqref>
                        </c15:formulaRef>
                      </c:ext>
                    </c:extLst>
                    <c:strCache>
                      <c:ptCount val="1"/>
                      <c:pt idx="0">
                        <c:v>L1d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speedups!$B$2:$D$12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AMD</c:v>
                        </c:pt>
                        <c:pt idx="1">
                          <c:v>AMD</c:v>
                        </c:pt>
                        <c:pt idx="2">
                          <c:v>AMD</c:v>
                        </c:pt>
                        <c:pt idx="3">
                          <c:v>Intel</c:v>
                        </c:pt>
                        <c:pt idx="4">
                          <c:v>Intel</c:v>
                        </c:pt>
                        <c:pt idx="5">
                          <c:v>Intel</c:v>
                        </c:pt>
                        <c:pt idx="6">
                          <c:v>Intel</c:v>
                        </c:pt>
                        <c:pt idx="7">
                          <c:v>Intel</c:v>
                        </c:pt>
                        <c:pt idx="8">
                          <c:v>Intel</c:v>
                        </c:pt>
                        <c:pt idx="9">
                          <c:v>Intel</c:v>
                        </c:pt>
                        <c:pt idx="10">
                          <c:v>Intel</c:v>
                        </c:pt>
                      </c:lvl>
                      <c:lvl>
                        <c:pt idx="0">
                          <c:v>Q4'10</c:v>
                        </c:pt>
                        <c:pt idx="1">
                          <c:v>Q2'10</c:v>
                        </c:pt>
                        <c:pt idx="2">
                          <c:v>Q1'15</c:v>
                        </c:pt>
                        <c:pt idx="3">
                          <c:v>Q4'08</c:v>
                        </c:pt>
                        <c:pt idx="4">
                          <c:v>Q2'11</c:v>
                        </c:pt>
                        <c:pt idx="5">
                          <c:v>Q1'11</c:v>
                        </c:pt>
                        <c:pt idx="6">
                          <c:v>Q3'12</c:v>
                        </c:pt>
                        <c:pt idx="7">
                          <c:v>Q2'10</c:v>
                        </c:pt>
                        <c:pt idx="8">
                          <c:v>Q1'15</c:v>
                        </c:pt>
                        <c:pt idx="9">
                          <c:v>Q1'17</c:v>
                        </c:pt>
                        <c:pt idx="10">
                          <c:v>Q3'17</c:v>
                        </c:pt>
                      </c:lvl>
                      <c:lvl>
                        <c:pt idx="0">
                          <c:v>C-50</c:v>
                        </c:pt>
                        <c:pt idx="1">
                          <c:v>Turion</c:v>
                        </c:pt>
                        <c:pt idx="2">
                          <c:v>Athlon</c:v>
                        </c:pt>
                        <c:pt idx="3">
                          <c:v>Pentium</c:v>
                        </c:pt>
                        <c:pt idx="4">
                          <c:v>i3-2330M</c:v>
                        </c:pt>
                        <c:pt idx="5">
                          <c:v>i5-2520M</c:v>
                        </c:pt>
                        <c:pt idx="6">
                          <c:v>i7-3632QM</c:v>
                        </c:pt>
                        <c:pt idx="7">
                          <c:v>i5-450M</c:v>
                        </c:pt>
                        <c:pt idx="8">
                          <c:v>i5-5200U</c:v>
                        </c:pt>
                        <c:pt idx="9">
                          <c:v>i5-7500T</c:v>
                        </c:pt>
                        <c:pt idx="10">
                          <c:v>i5-8250U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12E-4B10-98A9-1E493F1F7C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speedups!$G$1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speedups!$B$2:$D$12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AMD</c:v>
                        </c:pt>
                        <c:pt idx="1">
                          <c:v>AMD</c:v>
                        </c:pt>
                        <c:pt idx="2">
                          <c:v>AMD</c:v>
                        </c:pt>
                        <c:pt idx="3">
                          <c:v>Intel</c:v>
                        </c:pt>
                        <c:pt idx="4">
                          <c:v>Intel</c:v>
                        </c:pt>
                        <c:pt idx="5">
                          <c:v>Intel</c:v>
                        </c:pt>
                        <c:pt idx="6">
                          <c:v>Intel</c:v>
                        </c:pt>
                        <c:pt idx="7">
                          <c:v>Intel</c:v>
                        </c:pt>
                        <c:pt idx="8">
                          <c:v>Intel</c:v>
                        </c:pt>
                        <c:pt idx="9">
                          <c:v>Intel</c:v>
                        </c:pt>
                        <c:pt idx="10">
                          <c:v>Intel</c:v>
                        </c:pt>
                      </c:lvl>
                      <c:lvl>
                        <c:pt idx="0">
                          <c:v>Q4'10</c:v>
                        </c:pt>
                        <c:pt idx="1">
                          <c:v>Q2'10</c:v>
                        </c:pt>
                        <c:pt idx="2">
                          <c:v>Q1'15</c:v>
                        </c:pt>
                        <c:pt idx="3">
                          <c:v>Q4'08</c:v>
                        </c:pt>
                        <c:pt idx="4">
                          <c:v>Q2'11</c:v>
                        </c:pt>
                        <c:pt idx="5">
                          <c:v>Q1'11</c:v>
                        </c:pt>
                        <c:pt idx="6">
                          <c:v>Q3'12</c:v>
                        </c:pt>
                        <c:pt idx="7">
                          <c:v>Q2'10</c:v>
                        </c:pt>
                        <c:pt idx="8">
                          <c:v>Q1'15</c:v>
                        </c:pt>
                        <c:pt idx="9">
                          <c:v>Q1'17</c:v>
                        </c:pt>
                        <c:pt idx="10">
                          <c:v>Q3'17</c:v>
                        </c:pt>
                      </c:lvl>
                      <c:lvl>
                        <c:pt idx="0">
                          <c:v>C-50</c:v>
                        </c:pt>
                        <c:pt idx="1">
                          <c:v>Turion</c:v>
                        </c:pt>
                        <c:pt idx="2">
                          <c:v>Athlon</c:v>
                        </c:pt>
                        <c:pt idx="3">
                          <c:v>Pentium</c:v>
                        </c:pt>
                        <c:pt idx="4">
                          <c:v>i3-2330M</c:v>
                        </c:pt>
                        <c:pt idx="5">
                          <c:v>i5-2520M</c:v>
                        </c:pt>
                        <c:pt idx="6">
                          <c:v>i7-3632QM</c:v>
                        </c:pt>
                        <c:pt idx="7">
                          <c:v>i5-450M</c:v>
                        </c:pt>
                        <c:pt idx="8">
                          <c:v>i5-5200U</c:v>
                        </c:pt>
                        <c:pt idx="9">
                          <c:v>i5-7500T</c:v>
                        </c:pt>
                        <c:pt idx="10">
                          <c:v>i5-8250U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1024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256</c:v>
                      </c:pt>
                      <c:pt idx="7">
                        <c:v>256</c:v>
                      </c:pt>
                      <c:pt idx="8">
                        <c:v>256</c:v>
                      </c:pt>
                      <c:pt idx="9">
                        <c:v>256</c:v>
                      </c:pt>
                      <c:pt idx="10">
                        <c:v>256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12E-4B10-98A9-1E493F1F7CC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speedups!$H$1</c15:sqref>
                        </c15:formulaRef>
                      </c:ext>
                    </c:extLst>
                    <c:strCache>
                      <c:ptCount val="1"/>
                      <c:pt idx="0">
                        <c:v>aobenchSpeedup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speedups!$B$2:$D$12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AMD</c:v>
                        </c:pt>
                        <c:pt idx="1">
                          <c:v>AMD</c:v>
                        </c:pt>
                        <c:pt idx="2">
                          <c:v>AMD</c:v>
                        </c:pt>
                        <c:pt idx="3">
                          <c:v>Intel</c:v>
                        </c:pt>
                        <c:pt idx="4">
                          <c:v>Intel</c:v>
                        </c:pt>
                        <c:pt idx="5">
                          <c:v>Intel</c:v>
                        </c:pt>
                        <c:pt idx="6">
                          <c:v>Intel</c:v>
                        </c:pt>
                        <c:pt idx="7">
                          <c:v>Intel</c:v>
                        </c:pt>
                        <c:pt idx="8">
                          <c:v>Intel</c:v>
                        </c:pt>
                        <c:pt idx="9">
                          <c:v>Intel</c:v>
                        </c:pt>
                        <c:pt idx="10">
                          <c:v>Intel</c:v>
                        </c:pt>
                      </c:lvl>
                      <c:lvl>
                        <c:pt idx="0">
                          <c:v>Q4'10</c:v>
                        </c:pt>
                        <c:pt idx="1">
                          <c:v>Q2'10</c:v>
                        </c:pt>
                        <c:pt idx="2">
                          <c:v>Q1'15</c:v>
                        </c:pt>
                        <c:pt idx="3">
                          <c:v>Q4'08</c:v>
                        </c:pt>
                        <c:pt idx="4">
                          <c:v>Q2'11</c:v>
                        </c:pt>
                        <c:pt idx="5">
                          <c:v>Q1'11</c:v>
                        </c:pt>
                        <c:pt idx="6">
                          <c:v>Q3'12</c:v>
                        </c:pt>
                        <c:pt idx="7">
                          <c:v>Q2'10</c:v>
                        </c:pt>
                        <c:pt idx="8">
                          <c:v>Q1'15</c:v>
                        </c:pt>
                        <c:pt idx="9">
                          <c:v>Q1'17</c:v>
                        </c:pt>
                        <c:pt idx="10">
                          <c:v>Q3'17</c:v>
                        </c:pt>
                      </c:lvl>
                      <c:lvl>
                        <c:pt idx="0">
                          <c:v>C-50</c:v>
                        </c:pt>
                        <c:pt idx="1">
                          <c:v>Turion</c:v>
                        </c:pt>
                        <c:pt idx="2">
                          <c:v>Athlon</c:v>
                        </c:pt>
                        <c:pt idx="3">
                          <c:v>Pentium</c:v>
                        </c:pt>
                        <c:pt idx="4">
                          <c:v>i3-2330M</c:v>
                        </c:pt>
                        <c:pt idx="5">
                          <c:v>i5-2520M</c:v>
                        </c:pt>
                        <c:pt idx="6">
                          <c:v>i7-3632QM</c:v>
                        </c:pt>
                        <c:pt idx="7">
                          <c:v>i5-450M</c:v>
                        </c:pt>
                        <c:pt idx="8">
                          <c:v>i5-5200U</c:v>
                        </c:pt>
                        <c:pt idx="9">
                          <c:v>i5-7500T</c:v>
                        </c:pt>
                        <c:pt idx="10">
                          <c:v>i5-8250U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1.0019341290893016</c:v>
                      </c:pt>
                      <c:pt idx="1">
                        <c:v>0.9693394608683723</c:v>
                      </c:pt>
                      <c:pt idx="2">
                        <c:v>1.0181211254172629</c:v>
                      </c:pt>
                      <c:pt idx="3">
                        <c:v>0.98060270176653974</c:v>
                      </c:pt>
                      <c:pt idx="4">
                        <c:v>1.0257737294275955</c:v>
                      </c:pt>
                      <c:pt idx="5">
                        <c:v>1.0024114544084402</c:v>
                      </c:pt>
                      <c:pt idx="6">
                        <c:v>1.0047520988436558</c:v>
                      </c:pt>
                      <c:pt idx="7">
                        <c:v>1.0160054102795311</c:v>
                      </c:pt>
                      <c:pt idx="8">
                        <c:v>0.99308790383170553</c:v>
                      </c:pt>
                      <c:pt idx="9">
                        <c:v>0.98354123354123357</c:v>
                      </c:pt>
                      <c:pt idx="10">
                        <c:v>0.99369710066630645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12E-4B10-98A9-1E493F1F7CC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speedups!$I$1</c15:sqref>
                        </c15:formulaRef>
                      </c:ext>
                    </c:extLst>
                    <c:strCache>
                      <c:ptCount val="1"/>
                      <c:pt idx="0">
                        <c:v>cyclictestSpeedup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speedups!$B$2:$D$12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AMD</c:v>
                        </c:pt>
                        <c:pt idx="1">
                          <c:v>AMD</c:v>
                        </c:pt>
                        <c:pt idx="2">
                          <c:v>AMD</c:v>
                        </c:pt>
                        <c:pt idx="3">
                          <c:v>Intel</c:v>
                        </c:pt>
                        <c:pt idx="4">
                          <c:v>Intel</c:v>
                        </c:pt>
                        <c:pt idx="5">
                          <c:v>Intel</c:v>
                        </c:pt>
                        <c:pt idx="6">
                          <c:v>Intel</c:v>
                        </c:pt>
                        <c:pt idx="7">
                          <c:v>Intel</c:v>
                        </c:pt>
                        <c:pt idx="8">
                          <c:v>Intel</c:v>
                        </c:pt>
                        <c:pt idx="9">
                          <c:v>Intel</c:v>
                        </c:pt>
                        <c:pt idx="10">
                          <c:v>Intel</c:v>
                        </c:pt>
                      </c:lvl>
                      <c:lvl>
                        <c:pt idx="0">
                          <c:v>Q4'10</c:v>
                        </c:pt>
                        <c:pt idx="1">
                          <c:v>Q2'10</c:v>
                        </c:pt>
                        <c:pt idx="2">
                          <c:v>Q1'15</c:v>
                        </c:pt>
                        <c:pt idx="3">
                          <c:v>Q4'08</c:v>
                        </c:pt>
                        <c:pt idx="4">
                          <c:v>Q2'11</c:v>
                        </c:pt>
                        <c:pt idx="5">
                          <c:v>Q1'11</c:v>
                        </c:pt>
                        <c:pt idx="6">
                          <c:v>Q3'12</c:v>
                        </c:pt>
                        <c:pt idx="7">
                          <c:v>Q2'10</c:v>
                        </c:pt>
                        <c:pt idx="8">
                          <c:v>Q1'15</c:v>
                        </c:pt>
                        <c:pt idx="9">
                          <c:v>Q1'17</c:v>
                        </c:pt>
                        <c:pt idx="10">
                          <c:v>Q3'17</c:v>
                        </c:pt>
                      </c:lvl>
                      <c:lvl>
                        <c:pt idx="0">
                          <c:v>C-50</c:v>
                        </c:pt>
                        <c:pt idx="1">
                          <c:v>Turion</c:v>
                        </c:pt>
                        <c:pt idx="2">
                          <c:v>Athlon</c:v>
                        </c:pt>
                        <c:pt idx="3">
                          <c:v>Pentium</c:v>
                        </c:pt>
                        <c:pt idx="4">
                          <c:v>i3-2330M</c:v>
                        </c:pt>
                        <c:pt idx="5">
                          <c:v>i5-2520M</c:v>
                        </c:pt>
                        <c:pt idx="6">
                          <c:v>i7-3632QM</c:v>
                        </c:pt>
                        <c:pt idx="7">
                          <c:v>i5-450M</c:v>
                        </c:pt>
                        <c:pt idx="8">
                          <c:v>i5-5200U</c:v>
                        </c:pt>
                        <c:pt idx="9">
                          <c:v>i5-7500T</c:v>
                        </c:pt>
                        <c:pt idx="10">
                          <c:v>i5-8250U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0.96527777777777779</c:v>
                      </c:pt>
                      <c:pt idx="2">
                        <c:v>1</c:v>
                      </c:pt>
                      <c:pt idx="3">
                        <c:v>0.81818181818181823</c:v>
                      </c:pt>
                      <c:pt idx="4">
                        <c:v>0.75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0.8571428571428571</c:v>
                      </c:pt>
                      <c:pt idx="8">
                        <c:v>0.66666666666666663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12E-4B10-98A9-1E493F1F7CC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speedups!$J$1</c15:sqref>
                        </c15:formulaRef>
                      </c:ext>
                    </c:extLst>
                    <c:strCache>
                      <c:ptCount val="1"/>
                      <c:pt idx="0">
                        <c:v>primesieveSpeedup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speedups!$B$2:$D$12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AMD</c:v>
                        </c:pt>
                        <c:pt idx="1">
                          <c:v>AMD</c:v>
                        </c:pt>
                        <c:pt idx="2">
                          <c:v>AMD</c:v>
                        </c:pt>
                        <c:pt idx="3">
                          <c:v>Intel</c:v>
                        </c:pt>
                        <c:pt idx="4">
                          <c:v>Intel</c:v>
                        </c:pt>
                        <c:pt idx="5">
                          <c:v>Intel</c:v>
                        </c:pt>
                        <c:pt idx="6">
                          <c:v>Intel</c:v>
                        </c:pt>
                        <c:pt idx="7">
                          <c:v>Intel</c:v>
                        </c:pt>
                        <c:pt idx="8">
                          <c:v>Intel</c:v>
                        </c:pt>
                        <c:pt idx="9">
                          <c:v>Intel</c:v>
                        </c:pt>
                        <c:pt idx="10">
                          <c:v>Intel</c:v>
                        </c:pt>
                      </c:lvl>
                      <c:lvl>
                        <c:pt idx="0">
                          <c:v>Q4'10</c:v>
                        </c:pt>
                        <c:pt idx="1">
                          <c:v>Q2'10</c:v>
                        </c:pt>
                        <c:pt idx="2">
                          <c:v>Q1'15</c:v>
                        </c:pt>
                        <c:pt idx="3">
                          <c:v>Q4'08</c:v>
                        </c:pt>
                        <c:pt idx="4">
                          <c:v>Q2'11</c:v>
                        </c:pt>
                        <c:pt idx="5">
                          <c:v>Q1'11</c:v>
                        </c:pt>
                        <c:pt idx="6">
                          <c:v>Q3'12</c:v>
                        </c:pt>
                        <c:pt idx="7">
                          <c:v>Q2'10</c:v>
                        </c:pt>
                        <c:pt idx="8">
                          <c:v>Q1'15</c:v>
                        </c:pt>
                        <c:pt idx="9">
                          <c:v>Q1'17</c:v>
                        </c:pt>
                        <c:pt idx="10">
                          <c:v>Q3'17</c:v>
                        </c:pt>
                      </c:lvl>
                      <c:lvl>
                        <c:pt idx="0">
                          <c:v>C-50</c:v>
                        </c:pt>
                        <c:pt idx="1">
                          <c:v>Turion</c:v>
                        </c:pt>
                        <c:pt idx="2">
                          <c:v>Athlon</c:v>
                        </c:pt>
                        <c:pt idx="3">
                          <c:v>Pentium</c:v>
                        </c:pt>
                        <c:pt idx="4">
                          <c:v>i3-2330M</c:v>
                        </c:pt>
                        <c:pt idx="5">
                          <c:v>i5-2520M</c:v>
                        </c:pt>
                        <c:pt idx="6">
                          <c:v>i7-3632QM</c:v>
                        </c:pt>
                        <c:pt idx="7">
                          <c:v>i5-450M</c:v>
                        </c:pt>
                        <c:pt idx="8">
                          <c:v>i5-5200U</c:v>
                        </c:pt>
                        <c:pt idx="9">
                          <c:v>i5-7500T</c:v>
                        </c:pt>
                        <c:pt idx="10">
                          <c:v>i5-8250U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speedups!$J$2:$J$12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0.95607127175899043</c:v>
                      </c:pt>
                      <c:pt idx="1">
                        <c:v>1.0181918717168925</c:v>
                      </c:pt>
                      <c:pt idx="2">
                        <c:v>1.0111499103423172</c:v>
                      </c:pt>
                      <c:pt idx="3">
                        <c:v>1.0446119677102463</c:v>
                      </c:pt>
                      <c:pt idx="4">
                        <c:v>0.97487523662020303</c:v>
                      </c:pt>
                      <c:pt idx="5">
                        <c:v>0.97906016113860372</c:v>
                      </c:pt>
                      <c:pt idx="6">
                        <c:v>1.0013560635412631</c:v>
                      </c:pt>
                      <c:pt idx="7">
                        <c:v>0.9995906367459344</c:v>
                      </c:pt>
                      <c:pt idx="8">
                        <c:v>1.0023959269242289</c:v>
                      </c:pt>
                      <c:pt idx="9">
                        <c:v>1.0046814044213264</c:v>
                      </c:pt>
                      <c:pt idx="10">
                        <c:v>1.0042148492380849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12E-4B10-98A9-1E493F1F7CC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speedups!$K$1</c15:sqref>
                        </c15:formulaRef>
                      </c:ext>
                    </c:extLst>
                    <c:strCache>
                      <c:ptCount val="1"/>
                      <c:pt idx="0">
                        <c:v>pybenchSpeedup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speedups!$B$2:$D$12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AMD</c:v>
                        </c:pt>
                        <c:pt idx="1">
                          <c:v>AMD</c:v>
                        </c:pt>
                        <c:pt idx="2">
                          <c:v>AMD</c:v>
                        </c:pt>
                        <c:pt idx="3">
                          <c:v>Intel</c:v>
                        </c:pt>
                        <c:pt idx="4">
                          <c:v>Intel</c:v>
                        </c:pt>
                        <c:pt idx="5">
                          <c:v>Intel</c:v>
                        </c:pt>
                        <c:pt idx="6">
                          <c:v>Intel</c:v>
                        </c:pt>
                        <c:pt idx="7">
                          <c:v>Intel</c:v>
                        </c:pt>
                        <c:pt idx="8">
                          <c:v>Intel</c:v>
                        </c:pt>
                        <c:pt idx="9">
                          <c:v>Intel</c:v>
                        </c:pt>
                        <c:pt idx="10">
                          <c:v>Intel</c:v>
                        </c:pt>
                      </c:lvl>
                      <c:lvl>
                        <c:pt idx="0">
                          <c:v>Q4'10</c:v>
                        </c:pt>
                        <c:pt idx="1">
                          <c:v>Q2'10</c:v>
                        </c:pt>
                        <c:pt idx="2">
                          <c:v>Q1'15</c:v>
                        </c:pt>
                        <c:pt idx="3">
                          <c:v>Q4'08</c:v>
                        </c:pt>
                        <c:pt idx="4">
                          <c:v>Q2'11</c:v>
                        </c:pt>
                        <c:pt idx="5">
                          <c:v>Q1'11</c:v>
                        </c:pt>
                        <c:pt idx="6">
                          <c:v>Q3'12</c:v>
                        </c:pt>
                        <c:pt idx="7">
                          <c:v>Q2'10</c:v>
                        </c:pt>
                        <c:pt idx="8">
                          <c:v>Q1'15</c:v>
                        </c:pt>
                        <c:pt idx="9">
                          <c:v>Q1'17</c:v>
                        </c:pt>
                        <c:pt idx="10">
                          <c:v>Q3'17</c:v>
                        </c:pt>
                      </c:lvl>
                      <c:lvl>
                        <c:pt idx="0">
                          <c:v>C-50</c:v>
                        </c:pt>
                        <c:pt idx="1">
                          <c:v>Turion</c:v>
                        </c:pt>
                        <c:pt idx="2">
                          <c:v>Athlon</c:v>
                        </c:pt>
                        <c:pt idx="3">
                          <c:v>Pentium</c:v>
                        </c:pt>
                        <c:pt idx="4">
                          <c:v>i3-2330M</c:v>
                        </c:pt>
                        <c:pt idx="5">
                          <c:v>i5-2520M</c:v>
                        </c:pt>
                        <c:pt idx="6">
                          <c:v>i7-3632QM</c:v>
                        </c:pt>
                        <c:pt idx="7">
                          <c:v>i5-450M</c:v>
                        </c:pt>
                        <c:pt idx="8">
                          <c:v>i5-5200U</c:v>
                        </c:pt>
                        <c:pt idx="9">
                          <c:v>i5-7500T</c:v>
                        </c:pt>
                        <c:pt idx="10">
                          <c:v>i5-8250U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speedups!$K$2:$K$12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1.001188872156614</c:v>
                      </c:pt>
                      <c:pt idx="1">
                        <c:v>1.0014071294559099</c:v>
                      </c:pt>
                      <c:pt idx="2">
                        <c:v>0.99671996719967204</c:v>
                      </c:pt>
                      <c:pt idx="3">
                        <c:v>0.99625935162094759</c:v>
                      </c:pt>
                      <c:pt idx="4">
                        <c:v>1.0017996400719855</c:v>
                      </c:pt>
                      <c:pt idx="5">
                        <c:v>1.0021891418563922</c:v>
                      </c:pt>
                      <c:pt idx="6">
                        <c:v>0.99953895804518211</c:v>
                      </c:pt>
                      <c:pt idx="7">
                        <c:v>0.99966865473823729</c:v>
                      </c:pt>
                      <c:pt idx="8">
                        <c:v>1.0013623978201636</c:v>
                      </c:pt>
                      <c:pt idx="9">
                        <c:v>0.99635258358662615</c:v>
                      </c:pt>
                      <c:pt idx="10">
                        <c:v>1.003783102143758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12E-4B10-98A9-1E493F1F7CC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speedups!$L$1</c15:sqref>
                        </c15:formulaRef>
                      </c:ext>
                    </c:extLst>
                    <c:strCache>
                      <c:ptCount val="1"/>
                      <c:pt idx="0">
                        <c:v>ramspeedSpeedup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speedups!$B$2:$D$12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AMD</c:v>
                        </c:pt>
                        <c:pt idx="1">
                          <c:v>AMD</c:v>
                        </c:pt>
                        <c:pt idx="2">
                          <c:v>AMD</c:v>
                        </c:pt>
                        <c:pt idx="3">
                          <c:v>Intel</c:v>
                        </c:pt>
                        <c:pt idx="4">
                          <c:v>Intel</c:v>
                        </c:pt>
                        <c:pt idx="5">
                          <c:v>Intel</c:v>
                        </c:pt>
                        <c:pt idx="6">
                          <c:v>Intel</c:v>
                        </c:pt>
                        <c:pt idx="7">
                          <c:v>Intel</c:v>
                        </c:pt>
                        <c:pt idx="8">
                          <c:v>Intel</c:v>
                        </c:pt>
                        <c:pt idx="9">
                          <c:v>Intel</c:v>
                        </c:pt>
                        <c:pt idx="10">
                          <c:v>Intel</c:v>
                        </c:pt>
                      </c:lvl>
                      <c:lvl>
                        <c:pt idx="0">
                          <c:v>Q4'10</c:v>
                        </c:pt>
                        <c:pt idx="1">
                          <c:v>Q2'10</c:v>
                        </c:pt>
                        <c:pt idx="2">
                          <c:v>Q1'15</c:v>
                        </c:pt>
                        <c:pt idx="3">
                          <c:v>Q4'08</c:v>
                        </c:pt>
                        <c:pt idx="4">
                          <c:v>Q2'11</c:v>
                        </c:pt>
                        <c:pt idx="5">
                          <c:v>Q1'11</c:v>
                        </c:pt>
                        <c:pt idx="6">
                          <c:v>Q3'12</c:v>
                        </c:pt>
                        <c:pt idx="7">
                          <c:v>Q2'10</c:v>
                        </c:pt>
                        <c:pt idx="8">
                          <c:v>Q1'15</c:v>
                        </c:pt>
                        <c:pt idx="9">
                          <c:v>Q1'17</c:v>
                        </c:pt>
                        <c:pt idx="10">
                          <c:v>Q3'17</c:v>
                        </c:pt>
                      </c:lvl>
                      <c:lvl>
                        <c:pt idx="0">
                          <c:v>C-50</c:v>
                        </c:pt>
                        <c:pt idx="1">
                          <c:v>Turion</c:v>
                        </c:pt>
                        <c:pt idx="2">
                          <c:v>Athlon</c:v>
                        </c:pt>
                        <c:pt idx="3">
                          <c:v>Pentium</c:v>
                        </c:pt>
                        <c:pt idx="4">
                          <c:v>i3-2330M</c:v>
                        </c:pt>
                        <c:pt idx="5">
                          <c:v>i5-2520M</c:v>
                        </c:pt>
                        <c:pt idx="6">
                          <c:v>i7-3632QM</c:v>
                        </c:pt>
                        <c:pt idx="7">
                          <c:v>i5-450M</c:v>
                        </c:pt>
                        <c:pt idx="8">
                          <c:v>i5-5200U</c:v>
                        </c:pt>
                        <c:pt idx="9">
                          <c:v>i5-7500T</c:v>
                        </c:pt>
                        <c:pt idx="10">
                          <c:v>i5-8250U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0.99844915931186318</c:v>
                      </c:pt>
                      <c:pt idx="1">
                        <c:v>0.99899065404773069</c:v>
                      </c:pt>
                      <c:pt idx="2">
                        <c:v>1.0096252593732968</c:v>
                      </c:pt>
                      <c:pt idx="3">
                        <c:v>0.99367851134635587</c:v>
                      </c:pt>
                      <c:pt idx="4">
                        <c:v>0.99852385015307676</c:v>
                      </c:pt>
                      <c:pt idx="5">
                        <c:v>0.99810321194383722</c:v>
                      </c:pt>
                      <c:pt idx="6">
                        <c:v>0.99387318644382405</c:v>
                      </c:pt>
                      <c:pt idx="7">
                        <c:v>1.0090388823660468</c:v>
                      </c:pt>
                      <c:pt idx="8">
                        <c:v>0.99814380609959985</c:v>
                      </c:pt>
                      <c:pt idx="9">
                        <c:v>1.0022648568216208</c:v>
                      </c:pt>
                      <c:pt idx="10">
                        <c:v>0.99246236129412635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12E-4B10-98A9-1E493F1F7CC5}"/>
                  </c:ext>
                </c:extLst>
              </c15:ser>
            </c15:filteredBarSeries>
          </c:ext>
        </c:extLst>
      </c:barChart>
      <c:catAx>
        <c:axId val="7054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67519"/>
        <c:crossesAt val="1"/>
        <c:auto val="1"/>
        <c:lblAlgn val="ctr"/>
        <c:lblOffset val="0"/>
        <c:noMultiLvlLbl val="1"/>
      </c:catAx>
      <c:valAx>
        <c:axId val="705467519"/>
        <c:scaling>
          <c:orientation val="minMax"/>
          <c:max val="1.02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6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Cache Size on Speedup of Patched over Unpatched Kernel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speedups!$B$15</c:f>
              <c:strCache>
                <c:ptCount val="1"/>
                <c:pt idx="0">
                  <c:v>aobenchSpeedup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speedups!$A$16:$A$19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speedups!$B$16:$B$19</c:f>
              <c:numCache>
                <c:formatCode>General</c:formatCode>
                <c:ptCount val="4"/>
                <c:pt idx="0">
                  <c:v>1.0024294258587712</c:v>
                </c:pt>
                <c:pt idx="1">
                  <c:v>1.0019341290893016</c:v>
                </c:pt>
                <c:pt idx="2">
                  <c:v>1.0219474274224292</c:v>
                </c:pt>
                <c:pt idx="3">
                  <c:v>1.0181211254172629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F-4E7F-A4E7-9FC5093EED8E}"/>
            </c:ext>
          </c:extLst>
        </c:ser>
        <c:ser>
          <c:idx val="2"/>
          <c:order val="2"/>
          <c:tx>
            <c:strRef>
              <c:f>speedups!$C$15</c:f>
              <c:strCache>
                <c:ptCount val="1"/>
                <c:pt idx="0">
                  <c:v>cyclictestSpeedup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speedups!$A$16:$A$19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speedups!$C$16:$C$19</c:f>
              <c:numCache>
                <c:formatCode>General</c:formatCode>
                <c:ptCount val="4"/>
                <c:pt idx="0">
                  <c:v>0.91294320758606473</c:v>
                </c:pt>
                <c:pt idx="1">
                  <c:v>1</c:v>
                </c:pt>
                <c:pt idx="2">
                  <c:v>0.875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F-4E7F-A4E7-9FC5093EED8E}"/>
            </c:ext>
          </c:extLst>
        </c:ser>
        <c:ser>
          <c:idx val="3"/>
          <c:order val="3"/>
          <c:tx>
            <c:strRef>
              <c:f>speedups!$D$15</c:f>
              <c:strCache>
                <c:ptCount val="1"/>
                <c:pt idx="0">
                  <c:v>primesieveSpeedup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speedups!$A$16:$A$19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speedups!$D$16:$D$19</c:f>
              <c:numCache>
                <c:formatCode>General</c:formatCode>
                <c:ptCount val="4"/>
                <c:pt idx="0">
                  <c:v>1.0041194068307802</c:v>
                </c:pt>
                <c:pt idx="1">
                  <c:v>0.95607127175899043</c:v>
                </c:pt>
                <c:pt idx="2">
                  <c:v>0.99301257348126004</c:v>
                </c:pt>
                <c:pt idx="3">
                  <c:v>1.0111499103423172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F-4E7F-A4E7-9FC5093EED8E}"/>
            </c:ext>
          </c:extLst>
        </c:ser>
        <c:ser>
          <c:idx val="4"/>
          <c:order val="4"/>
          <c:tx>
            <c:strRef>
              <c:f>speedups!$E$15</c:f>
              <c:strCache>
                <c:ptCount val="1"/>
                <c:pt idx="0">
                  <c:v>pybenchSpeedup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speedups!$A$16:$A$19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speedups!$E$16:$E$19</c:f>
              <c:numCache>
                <c:formatCode>General</c:formatCode>
                <c:ptCount val="4"/>
                <c:pt idx="0">
                  <c:v>0.99965469185547529</c:v>
                </c:pt>
                <c:pt idx="1">
                  <c:v>1.001188872156614</c:v>
                </c:pt>
                <c:pt idx="2">
                  <c:v>0.99925980363582878</c:v>
                </c:pt>
                <c:pt idx="3">
                  <c:v>0.99671996719967204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F-4E7F-A4E7-9FC5093EED8E}"/>
            </c:ext>
          </c:extLst>
        </c:ser>
        <c:ser>
          <c:idx val="5"/>
          <c:order val="5"/>
          <c:tx>
            <c:strRef>
              <c:f>speedups!$F$15</c:f>
              <c:strCache>
                <c:ptCount val="1"/>
                <c:pt idx="0">
                  <c:v>ramspeedSpeedup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speedups!$A$16:$A$19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speedups!$F$16:$F$19</c:f>
              <c:numCache>
                <c:formatCode>General</c:formatCode>
                <c:ptCount val="4"/>
                <c:pt idx="0">
                  <c:v>1.000261936524881</c:v>
                </c:pt>
                <c:pt idx="1">
                  <c:v>0.99844915931186318</c:v>
                </c:pt>
                <c:pt idx="2">
                  <c:v>1.0040745547631869</c:v>
                </c:pt>
                <c:pt idx="3">
                  <c:v>1.0096252593732968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F-4E7F-A4E7-9FC5093E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444799"/>
        <c:axId val="707443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speedups!$A$15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speedups!$A$16:$A$19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speedups!$A$16:$A$19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37F-4E7F-A4E7-9FC5093EED8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speedups!$G$15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speedups!$A$16:$A$19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speedups!$G$16:$G$19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0.98388173373119447</c:v>
                      </c:pt>
                      <c:pt idx="1">
                        <c:v>0.99152868646335379</c:v>
                      </c:pt>
                      <c:pt idx="2">
                        <c:v>0.97865887186054101</c:v>
                      </c:pt>
                      <c:pt idx="3">
                        <c:v>1.0071232524665097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37F-4E7F-A4E7-9FC5093EED8E}"/>
                  </c:ext>
                </c:extLst>
              </c15:ser>
            </c15:filteredLineSeries>
          </c:ext>
        </c:extLst>
      </c:lineChart>
      <c:catAx>
        <c:axId val="70744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Cache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43967"/>
        <c:crosses val="autoZero"/>
        <c:auto val="1"/>
        <c:lblAlgn val="ctr"/>
        <c:lblOffset val="100"/>
        <c:noMultiLvlLbl val="0"/>
      </c:catAx>
      <c:valAx>
        <c:axId val="707443967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4479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Cache Size on Speedup of Patched over Unpatched Kernel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speedups!$G$15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speedups!$A$16:$A$19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  <c:extLst xmlns:c15="http://schemas.microsoft.com/office/drawing/2012/chart"/>
            </c:numRef>
          </c:cat>
          <c:val>
            <c:numRef>
              <c:f>speedups!$G$16:$G$19</c:f>
              <c:numCache>
                <c:formatCode>General</c:formatCode>
                <c:ptCount val="4"/>
                <c:pt idx="0">
                  <c:v>0.98388173373119447</c:v>
                </c:pt>
                <c:pt idx="1">
                  <c:v>0.99152868646335379</c:v>
                </c:pt>
                <c:pt idx="2">
                  <c:v>0.97865887186054101</c:v>
                </c:pt>
                <c:pt idx="3">
                  <c:v>1.0071232524665097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6796-4BE9-BB26-8FFAE209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444799"/>
        <c:axId val="707443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speedups!$A$15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speedups!$A$16:$A$19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speedups!$A$16:$A$19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796-4BE9-BB26-8FFAE2097CB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speedups!$B$15</c15:sqref>
                        </c15:formulaRef>
                      </c:ext>
                    </c:extLst>
                    <c:strCache>
                      <c:ptCount val="1"/>
                      <c:pt idx="0">
                        <c:v>aobenchSpeedup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speedups!$A$16:$A$19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1.0024294258587712</c:v>
                      </c:pt>
                      <c:pt idx="1">
                        <c:v>1.0019341290893016</c:v>
                      </c:pt>
                      <c:pt idx="2">
                        <c:v>1.0219474274224292</c:v>
                      </c:pt>
                      <c:pt idx="3">
                        <c:v>1.0181211254172629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96-4BE9-BB26-8FFAE2097C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speedups!$C$15</c15:sqref>
                        </c15:formulaRef>
                      </c:ext>
                    </c:extLst>
                    <c:strCache>
                      <c:ptCount val="1"/>
                      <c:pt idx="0">
                        <c:v>cyclictestSpeedup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speedups!$A$16:$A$19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0.91294320758606473</c:v>
                      </c:pt>
                      <c:pt idx="1">
                        <c:v>1</c:v>
                      </c:pt>
                      <c:pt idx="2">
                        <c:v>0.875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96-4BE9-BB26-8FFAE2097C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speedups!$D$15</c15:sqref>
                        </c15:formulaRef>
                      </c:ext>
                    </c:extLst>
                    <c:strCache>
                      <c:ptCount val="1"/>
                      <c:pt idx="0">
                        <c:v>primesieveSpeedup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speedups!$A$16:$A$19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1.0041194068307802</c:v>
                      </c:pt>
                      <c:pt idx="1">
                        <c:v>0.95607127175899043</c:v>
                      </c:pt>
                      <c:pt idx="2">
                        <c:v>0.99301257348126004</c:v>
                      </c:pt>
                      <c:pt idx="3">
                        <c:v>1.0111499103423172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96-4BE9-BB26-8FFAE2097CB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speedups!$E$15</c15:sqref>
                        </c15:formulaRef>
                      </c:ext>
                    </c:extLst>
                    <c:strCache>
                      <c:ptCount val="1"/>
                      <c:pt idx="0">
                        <c:v>pybenchSpeedup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speedups!$A$16:$A$19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0.99965469185547529</c:v>
                      </c:pt>
                      <c:pt idx="1">
                        <c:v>1.001188872156614</c:v>
                      </c:pt>
                      <c:pt idx="2">
                        <c:v>0.99925980363582878</c:v>
                      </c:pt>
                      <c:pt idx="3">
                        <c:v>0.99671996719967204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796-4BE9-BB26-8FFAE2097CB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speedups!$F$15</c15:sqref>
                        </c15:formulaRef>
                      </c:ext>
                    </c:extLst>
                    <c:strCache>
                      <c:ptCount val="1"/>
                      <c:pt idx="0">
                        <c:v>ramspeedSpeedup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speedups!$A$16:$A$19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speedups!$F$16:$F$19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1.000261936524881</c:v>
                      </c:pt>
                      <c:pt idx="1">
                        <c:v>0.99844915931186318</c:v>
                      </c:pt>
                      <c:pt idx="2">
                        <c:v>1.0040745547631869</c:v>
                      </c:pt>
                      <c:pt idx="3">
                        <c:v>1.0096252593732968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796-4BE9-BB26-8FFAE2097CBC}"/>
                  </c:ext>
                </c:extLst>
              </c15:ser>
            </c15:filteredLineSeries>
          </c:ext>
        </c:extLst>
      </c:lineChart>
      <c:catAx>
        <c:axId val="70744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Cache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43967"/>
        <c:crosses val="autoZero"/>
        <c:auto val="1"/>
        <c:lblAlgn val="ctr"/>
        <c:lblOffset val="100"/>
        <c:noMultiLvlLbl val="0"/>
      </c:catAx>
      <c:valAx>
        <c:axId val="707443967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4479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</a:t>
            </a:r>
            <a:r>
              <a:rPr lang="en-US" baseline="0"/>
              <a:t> vs. AMD: Average Speedup of Patched over Unpatched Kernel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speedups!$J$15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speedups!$I$16:$I$17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speedups!$J$16:$J$17</c:f>
              <c:numCache>
                <c:formatCode>General</c:formatCode>
                <c:ptCount val="2"/>
                <c:pt idx="0">
                  <c:v>0.99643110590106676</c:v>
                </c:pt>
                <c:pt idx="1">
                  <c:v>0.97724229293620046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D-466D-8221-95C0CE8AA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5469599"/>
        <c:axId val="705466687"/>
      </c:barChart>
      <c:catAx>
        <c:axId val="705469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66687"/>
        <c:crosses val="autoZero"/>
        <c:auto val="1"/>
        <c:lblAlgn val="ctr"/>
        <c:lblOffset val="100"/>
        <c:noMultiLvlLbl val="0"/>
      </c:catAx>
      <c:valAx>
        <c:axId val="70546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6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speedups!$D$23</c:f>
              <c:strCache>
                <c:ptCount val="1"/>
                <c:pt idx="0">
                  <c:v>aobenchSpeedup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speedups!$B$24:$B$34</c:f>
              <c:strCache>
                <c:ptCount val="11"/>
                <c:pt idx="0">
                  <c:v>2008Q4</c:v>
                </c:pt>
                <c:pt idx="1">
                  <c:v>2010Q2</c:v>
                </c:pt>
                <c:pt idx="2">
                  <c:v>2010Q2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2012Q3</c:v>
                </c:pt>
                <c:pt idx="7">
                  <c:v>2015Q1</c:v>
                </c:pt>
                <c:pt idx="8">
                  <c:v>2015Q1</c:v>
                </c:pt>
                <c:pt idx="9">
                  <c:v>2017Q1</c:v>
                </c:pt>
                <c:pt idx="10">
                  <c:v>2017Q3</c:v>
                </c:pt>
              </c:strCache>
            </c:strRef>
          </c:cat>
          <c:val>
            <c:numRef>
              <c:f>speedups!$D$24:$D$34</c:f>
              <c:numCache>
                <c:formatCode>General</c:formatCode>
                <c:ptCount val="11"/>
                <c:pt idx="0">
                  <c:v>0.98060270176653974</c:v>
                </c:pt>
                <c:pt idx="1">
                  <c:v>0.9693394608683723</c:v>
                </c:pt>
                <c:pt idx="2">
                  <c:v>1.0160054102795311</c:v>
                </c:pt>
                <c:pt idx="3">
                  <c:v>1.0019341290893016</c:v>
                </c:pt>
                <c:pt idx="4">
                  <c:v>1.0024114544084402</c:v>
                </c:pt>
                <c:pt idx="5">
                  <c:v>1.0257737294275955</c:v>
                </c:pt>
                <c:pt idx="6">
                  <c:v>1.0047520988436558</c:v>
                </c:pt>
                <c:pt idx="7">
                  <c:v>1.0181211254172629</c:v>
                </c:pt>
                <c:pt idx="8">
                  <c:v>0.99308790383170553</c:v>
                </c:pt>
                <c:pt idx="9">
                  <c:v>0.98354123354123357</c:v>
                </c:pt>
                <c:pt idx="10">
                  <c:v>0.99369710066630645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8-46A8-9586-B0AB7DBBE73B}"/>
            </c:ext>
          </c:extLst>
        </c:ser>
        <c:ser>
          <c:idx val="1"/>
          <c:order val="1"/>
          <c:tx>
            <c:strRef>
              <c:f>speedups!$E$23</c:f>
              <c:strCache>
                <c:ptCount val="1"/>
                <c:pt idx="0">
                  <c:v>cyclictestSpeedup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speedups!$B$24:$B$34</c:f>
              <c:strCache>
                <c:ptCount val="11"/>
                <c:pt idx="0">
                  <c:v>2008Q4</c:v>
                </c:pt>
                <c:pt idx="1">
                  <c:v>2010Q2</c:v>
                </c:pt>
                <c:pt idx="2">
                  <c:v>2010Q2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2012Q3</c:v>
                </c:pt>
                <c:pt idx="7">
                  <c:v>2015Q1</c:v>
                </c:pt>
                <c:pt idx="8">
                  <c:v>2015Q1</c:v>
                </c:pt>
                <c:pt idx="9">
                  <c:v>2017Q1</c:v>
                </c:pt>
                <c:pt idx="10">
                  <c:v>2017Q3</c:v>
                </c:pt>
              </c:strCache>
            </c:strRef>
          </c:cat>
          <c:val>
            <c:numRef>
              <c:f>speedups!$E$24:$E$34</c:f>
              <c:numCache>
                <c:formatCode>General</c:formatCode>
                <c:ptCount val="11"/>
                <c:pt idx="0">
                  <c:v>0.81818181818181823</c:v>
                </c:pt>
                <c:pt idx="1">
                  <c:v>0.96527777777777779</c:v>
                </c:pt>
                <c:pt idx="2">
                  <c:v>0.8571428571428571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8-46A8-9586-B0AB7DBBE73B}"/>
            </c:ext>
          </c:extLst>
        </c:ser>
        <c:ser>
          <c:idx val="2"/>
          <c:order val="2"/>
          <c:tx>
            <c:strRef>
              <c:f>speedups!$F$23</c:f>
              <c:strCache>
                <c:ptCount val="1"/>
                <c:pt idx="0">
                  <c:v>primesieveSpeedup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speedups!$B$24:$B$34</c:f>
              <c:strCache>
                <c:ptCount val="11"/>
                <c:pt idx="0">
                  <c:v>2008Q4</c:v>
                </c:pt>
                <c:pt idx="1">
                  <c:v>2010Q2</c:v>
                </c:pt>
                <c:pt idx="2">
                  <c:v>2010Q2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2012Q3</c:v>
                </c:pt>
                <c:pt idx="7">
                  <c:v>2015Q1</c:v>
                </c:pt>
                <c:pt idx="8">
                  <c:v>2015Q1</c:v>
                </c:pt>
                <c:pt idx="9">
                  <c:v>2017Q1</c:v>
                </c:pt>
                <c:pt idx="10">
                  <c:v>2017Q3</c:v>
                </c:pt>
              </c:strCache>
            </c:strRef>
          </c:cat>
          <c:val>
            <c:numRef>
              <c:f>speedups!$F$24:$F$34</c:f>
              <c:numCache>
                <c:formatCode>General</c:formatCode>
                <c:ptCount val="11"/>
                <c:pt idx="0">
                  <c:v>1.0446119677102463</c:v>
                </c:pt>
                <c:pt idx="1">
                  <c:v>1.0181918717168925</c:v>
                </c:pt>
                <c:pt idx="2">
                  <c:v>0.9995906367459344</c:v>
                </c:pt>
                <c:pt idx="3">
                  <c:v>0.95607127175899043</c:v>
                </c:pt>
                <c:pt idx="4">
                  <c:v>0.97906016113860372</c:v>
                </c:pt>
                <c:pt idx="5">
                  <c:v>0.97487523662020303</c:v>
                </c:pt>
                <c:pt idx="6">
                  <c:v>1.0013560635412631</c:v>
                </c:pt>
                <c:pt idx="7">
                  <c:v>1.0111499103423172</c:v>
                </c:pt>
                <c:pt idx="8">
                  <c:v>1.0023959269242289</c:v>
                </c:pt>
                <c:pt idx="9">
                  <c:v>1.0046814044213264</c:v>
                </c:pt>
                <c:pt idx="10">
                  <c:v>1.0042148492380849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8-46A8-9586-B0AB7DBBE73B}"/>
            </c:ext>
          </c:extLst>
        </c:ser>
        <c:ser>
          <c:idx val="3"/>
          <c:order val="3"/>
          <c:tx>
            <c:strRef>
              <c:f>speedups!$G$23</c:f>
              <c:strCache>
                <c:ptCount val="1"/>
                <c:pt idx="0">
                  <c:v>pybenchSpeedup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speedups!$B$24:$B$34</c:f>
              <c:strCache>
                <c:ptCount val="11"/>
                <c:pt idx="0">
                  <c:v>2008Q4</c:v>
                </c:pt>
                <c:pt idx="1">
                  <c:v>2010Q2</c:v>
                </c:pt>
                <c:pt idx="2">
                  <c:v>2010Q2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2012Q3</c:v>
                </c:pt>
                <c:pt idx="7">
                  <c:v>2015Q1</c:v>
                </c:pt>
                <c:pt idx="8">
                  <c:v>2015Q1</c:v>
                </c:pt>
                <c:pt idx="9">
                  <c:v>2017Q1</c:v>
                </c:pt>
                <c:pt idx="10">
                  <c:v>2017Q3</c:v>
                </c:pt>
              </c:strCache>
            </c:strRef>
          </c:cat>
          <c:val>
            <c:numRef>
              <c:f>speedups!$G$24:$G$34</c:f>
              <c:numCache>
                <c:formatCode>General</c:formatCode>
                <c:ptCount val="11"/>
                <c:pt idx="0">
                  <c:v>0.99625935162094759</c:v>
                </c:pt>
                <c:pt idx="1">
                  <c:v>1.0014071294559099</c:v>
                </c:pt>
                <c:pt idx="2">
                  <c:v>0.99966865473823729</c:v>
                </c:pt>
                <c:pt idx="3">
                  <c:v>1.001188872156614</c:v>
                </c:pt>
                <c:pt idx="4">
                  <c:v>1.0021891418563922</c:v>
                </c:pt>
                <c:pt idx="5">
                  <c:v>1.0017996400719855</c:v>
                </c:pt>
                <c:pt idx="6">
                  <c:v>0.99953895804518211</c:v>
                </c:pt>
                <c:pt idx="7">
                  <c:v>0.99671996719967204</c:v>
                </c:pt>
                <c:pt idx="8">
                  <c:v>1.0013623978201636</c:v>
                </c:pt>
                <c:pt idx="9">
                  <c:v>0.99635258358662615</c:v>
                </c:pt>
                <c:pt idx="10">
                  <c:v>1.003783102143758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8-46A8-9586-B0AB7DBBE73B}"/>
            </c:ext>
          </c:extLst>
        </c:ser>
        <c:ser>
          <c:idx val="4"/>
          <c:order val="4"/>
          <c:tx>
            <c:strRef>
              <c:f>speedups!$H$23</c:f>
              <c:strCache>
                <c:ptCount val="1"/>
                <c:pt idx="0">
                  <c:v>ramspeedSpeedup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speedups!$B$24:$B$34</c:f>
              <c:strCache>
                <c:ptCount val="11"/>
                <c:pt idx="0">
                  <c:v>2008Q4</c:v>
                </c:pt>
                <c:pt idx="1">
                  <c:v>2010Q2</c:v>
                </c:pt>
                <c:pt idx="2">
                  <c:v>2010Q2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2012Q3</c:v>
                </c:pt>
                <c:pt idx="7">
                  <c:v>2015Q1</c:v>
                </c:pt>
                <c:pt idx="8">
                  <c:v>2015Q1</c:v>
                </c:pt>
                <c:pt idx="9">
                  <c:v>2017Q1</c:v>
                </c:pt>
                <c:pt idx="10">
                  <c:v>2017Q3</c:v>
                </c:pt>
              </c:strCache>
            </c:strRef>
          </c:cat>
          <c:val>
            <c:numRef>
              <c:f>speedups!$H$24:$H$34</c:f>
              <c:numCache>
                <c:formatCode>General</c:formatCode>
                <c:ptCount val="11"/>
                <c:pt idx="0">
                  <c:v>0.99367851134635587</c:v>
                </c:pt>
                <c:pt idx="1">
                  <c:v>0.99899065404773069</c:v>
                </c:pt>
                <c:pt idx="2">
                  <c:v>1.0090388823660468</c:v>
                </c:pt>
                <c:pt idx="3">
                  <c:v>0.99844915931186318</c:v>
                </c:pt>
                <c:pt idx="4">
                  <c:v>0.99810321194383722</c:v>
                </c:pt>
                <c:pt idx="5">
                  <c:v>0.99852385015307676</c:v>
                </c:pt>
                <c:pt idx="6">
                  <c:v>0.99387318644382405</c:v>
                </c:pt>
                <c:pt idx="7">
                  <c:v>1.0096252593732968</c:v>
                </c:pt>
                <c:pt idx="8">
                  <c:v>0.99814380609959985</c:v>
                </c:pt>
                <c:pt idx="9">
                  <c:v>1.0022648568216208</c:v>
                </c:pt>
                <c:pt idx="10">
                  <c:v>0.99246236129412635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8-46A8-9586-B0AB7DBB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72095"/>
        <c:axId val="70546169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speedups!$I$23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speedups!$B$24:$B$34</c15:sqref>
                        </c15:formulaRef>
                      </c:ext>
                    </c:extLst>
                    <c:strCache>
                      <c:ptCount val="11"/>
                      <c:pt idx="0">
                        <c:v>2008Q4</c:v>
                      </c:pt>
                      <c:pt idx="1">
                        <c:v>2010Q2</c:v>
                      </c:pt>
                      <c:pt idx="2">
                        <c:v>2010Q2</c:v>
                      </c:pt>
                      <c:pt idx="3">
                        <c:v>2010Q4</c:v>
                      </c:pt>
                      <c:pt idx="4">
                        <c:v>2011Q1</c:v>
                      </c:pt>
                      <c:pt idx="5">
                        <c:v>2011Q2</c:v>
                      </c:pt>
                      <c:pt idx="6">
                        <c:v>2012Q3</c:v>
                      </c:pt>
                      <c:pt idx="7">
                        <c:v>2015Q1</c:v>
                      </c:pt>
                      <c:pt idx="8">
                        <c:v>2015Q1</c:v>
                      </c:pt>
                      <c:pt idx="9">
                        <c:v>2017Q1</c:v>
                      </c:pt>
                      <c:pt idx="10">
                        <c:v>2017Q3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speedups!$I$24:$I$34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0.96666687012518149</c:v>
                      </c:pt>
                      <c:pt idx="1">
                        <c:v>0.99064137877333669</c:v>
                      </c:pt>
                      <c:pt idx="2">
                        <c:v>0.97628928825452133</c:v>
                      </c:pt>
                      <c:pt idx="3">
                        <c:v>0.99152868646335379</c:v>
                      </c:pt>
                      <c:pt idx="4">
                        <c:v>0.99635279386945474</c:v>
                      </c:pt>
                      <c:pt idx="5">
                        <c:v>0.95019449125457212</c:v>
                      </c:pt>
                      <c:pt idx="6">
                        <c:v>0.99990406137478494</c:v>
                      </c:pt>
                      <c:pt idx="7">
                        <c:v>1.0071232524665097</c:v>
                      </c:pt>
                      <c:pt idx="8">
                        <c:v>0.93233134026847286</c:v>
                      </c:pt>
                      <c:pt idx="9">
                        <c:v>0.99736801567416133</c:v>
                      </c:pt>
                      <c:pt idx="10">
                        <c:v>0.99883148266845512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FA8-46A8-9586-B0AB7DBBE73B}"/>
                  </c:ext>
                </c:extLst>
              </c15:ser>
            </c15:filteredLineSeries>
          </c:ext>
        </c:extLst>
      </c:lineChart>
      <c:catAx>
        <c:axId val="7054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61695"/>
        <c:crosses val="autoZero"/>
        <c:auto val="1"/>
        <c:lblAlgn val="ctr"/>
        <c:lblOffset val="100"/>
        <c:noMultiLvlLbl val="0"/>
      </c:catAx>
      <c:valAx>
        <c:axId val="7054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M3" sqref="M3"/>
    </sheetView>
  </sheetViews>
  <sheetFormatPr defaultRowHeight="14.4" x14ac:dyDescent="0.3"/>
  <cols>
    <col min="2" max="2" width="45" customWidth="1"/>
    <col min="8" max="8" width="0" hidden="1" customWidth="1"/>
    <col min="10" max="10" width="0" hidden="1" customWidth="1"/>
    <col min="12" max="12" width="0" hidden="1" customWidth="1"/>
    <col min="15" max="15" width="0" hidden="1" customWidth="1"/>
    <col min="18" max="18" width="0" hidden="1" customWidth="1"/>
    <col min="21" max="21" width="0" hidden="1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123</v>
      </c>
      <c r="N1" t="s">
        <v>11</v>
      </c>
      <c r="O1" t="s">
        <v>12</v>
      </c>
      <c r="P1" t="s">
        <v>124</v>
      </c>
      <c r="Q1" t="s">
        <v>13</v>
      </c>
      <c r="R1" t="s">
        <v>14</v>
      </c>
      <c r="S1" t="s">
        <v>122</v>
      </c>
      <c r="T1" t="s">
        <v>15</v>
      </c>
      <c r="U1" t="s">
        <v>16</v>
      </c>
      <c r="V1" t="s">
        <v>125</v>
      </c>
      <c r="W1" t="s">
        <v>17</v>
      </c>
      <c r="X1" t="s">
        <v>126</v>
      </c>
    </row>
    <row r="2" spans="1:24" x14ac:dyDescent="0.3">
      <c r="A2">
        <v>14</v>
      </c>
      <c r="B2" t="s">
        <v>52</v>
      </c>
      <c r="C2" t="s">
        <v>53</v>
      </c>
      <c r="D2" t="s">
        <v>20</v>
      </c>
      <c r="E2">
        <v>16</v>
      </c>
      <c r="F2">
        <v>64</v>
      </c>
      <c r="G2">
        <v>2048</v>
      </c>
      <c r="H2" t="s">
        <v>21</v>
      </c>
      <c r="I2" t="s">
        <v>22</v>
      </c>
      <c r="J2" t="s">
        <v>23</v>
      </c>
      <c r="K2">
        <v>85.4</v>
      </c>
      <c r="L2" t="s">
        <v>89</v>
      </c>
      <c r="N2">
        <v>9</v>
      </c>
      <c r="Q2">
        <v>749.98</v>
      </c>
      <c r="R2" t="s">
        <v>90</v>
      </c>
      <c r="T2">
        <v>2431</v>
      </c>
      <c r="U2" t="s">
        <v>91</v>
      </c>
      <c r="W2">
        <v>5228.95</v>
      </c>
    </row>
    <row r="3" spans="1:24" x14ac:dyDescent="0.3">
      <c r="A3">
        <v>5</v>
      </c>
      <c r="B3" t="s">
        <v>52</v>
      </c>
      <c r="C3" t="s">
        <v>53</v>
      </c>
      <c r="D3" t="s">
        <v>20</v>
      </c>
      <c r="E3">
        <v>16</v>
      </c>
      <c r="F3">
        <v>64</v>
      </c>
      <c r="G3">
        <v>2048</v>
      </c>
      <c r="H3" t="s">
        <v>30</v>
      </c>
      <c r="I3" t="s">
        <v>31</v>
      </c>
      <c r="J3" t="s">
        <v>54</v>
      </c>
      <c r="K3">
        <v>83.88</v>
      </c>
      <c r="L3" t="s">
        <v>55</v>
      </c>
      <c r="M3">
        <f>K2/K3</f>
        <v>1.0181211254172629</v>
      </c>
      <c r="N3">
        <v>9</v>
      </c>
      <c r="P3">
        <f>N2/N3</f>
        <v>1</v>
      </c>
      <c r="Q3">
        <v>741.71</v>
      </c>
      <c r="R3" t="s">
        <v>56</v>
      </c>
      <c r="S3">
        <f>Q2/Q3</f>
        <v>1.0111499103423172</v>
      </c>
      <c r="T3">
        <v>2439</v>
      </c>
      <c r="U3" t="s">
        <v>57</v>
      </c>
      <c r="V3">
        <f>T2/T3</f>
        <v>0.99671996719967204</v>
      </c>
      <c r="W3">
        <v>5279.28</v>
      </c>
      <c r="X3">
        <f>W3/W2</f>
        <v>1.0096252593732968</v>
      </c>
    </row>
    <row r="4" spans="1:24" x14ac:dyDescent="0.3">
      <c r="A4">
        <v>0</v>
      </c>
      <c r="B4" t="s">
        <v>18</v>
      </c>
      <c r="C4" t="s">
        <v>19</v>
      </c>
      <c r="D4" t="s">
        <v>20</v>
      </c>
      <c r="E4">
        <v>32</v>
      </c>
      <c r="F4">
        <v>32</v>
      </c>
      <c r="G4">
        <v>512</v>
      </c>
      <c r="H4" t="s">
        <v>21</v>
      </c>
      <c r="I4" t="s">
        <v>22</v>
      </c>
      <c r="J4" t="s">
        <v>23</v>
      </c>
      <c r="K4">
        <v>362.62</v>
      </c>
      <c r="L4" t="s">
        <v>24</v>
      </c>
      <c r="N4">
        <v>16</v>
      </c>
      <c r="Q4">
        <v>1350.03</v>
      </c>
      <c r="R4" t="s">
        <v>25</v>
      </c>
      <c r="T4">
        <v>12632</v>
      </c>
      <c r="U4" t="s">
        <v>26</v>
      </c>
      <c r="W4">
        <v>2566.35</v>
      </c>
    </row>
    <row r="5" spans="1:24" x14ac:dyDescent="0.3">
      <c r="A5">
        <v>19</v>
      </c>
      <c r="B5" t="s">
        <v>18</v>
      </c>
      <c r="C5" t="s">
        <v>19</v>
      </c>
      <c r="D5" t="s">
        <v>20</v>
      </c>
      <c r="E5">
        <v>32</v>
      </c>
      <c r="F5">
        <v>32</v>
      </c>
      <c r="G5">
        <v>512</v>
      </c>
      <c r="H5" t="s">
        <v>30</v>
      </c>
      <c r="I5" t="s">
        <v>31</v>
      </c>
      <c r="J5" t="s">
        <v>54</v>
      </c>
      <c r="K5">
        <v>361.92</v>
      </c>
      <c r="L5" t="s">
        <v>108</v>
      </c>
      <c r="M5">
        <f>K4/K5</f>
        <v>1.0019341290893016</v>
      </c>
      <c r="N5">
        <v>16</v>
      </c>
      <c r="P5">
        <f>N4/N5</f>
        <v>1</v>
      </c>
      <c r="Q5">
        <v>1412.06</v>
      </c>
      <c r="R5" t="s">
        <v>109</v>
      </c>
      <c r="S5">
        <f>Q4/Q5</f>
        <v>0.95607127175899043</v>
      </c>
      <c r="T5">
        <v>12617</v>
      </c>
      <c r="U5" t="s">
        <v>110</v>
      </c>
      <c r="V5">
        <f>T4/T5</f>
        <v>1.001188872156614</v>
      </c>
      <c r="W5">
        <v>2562.37</v>
      </c>
      <c r="X5">
        <f>W5/W4</f>
        <v>0.99844915931186318</v>
      </c>
    </row>
    <row r="6" spans="1:24" x14ac:dyDescent="0.3">
      <c r="A6">
        <v>21</v>
      </c>
      <c r="B6" t="s">
        <v>92</v>
      </c>
      <c r="C6" t="s">
        <v>93</v>
      </c>
      <c r="D6" t="s">
        <v>20</v>
      </c>
      <c r="E6">
        <v>64</v>
      </c>
      <c r="F6">
        <v>64</v>
      </c>
      <c r="G6">
        <v>1024</v>
      </c>
      <c r="H6" t="s">
        <v>21</v>
      </c>
      <c r="I6" t="s">
        <v>22</v>
      </c>
      <c r="J6" t="s">
        <v>115</v>
      </c>
      <c r="K6">
        <v>141.32</v>
      </c>
      <c r="L6" t="s">
        <v>116</v>
      </c>
      <c r="N6">
        <v>139</v>
      </c>
      <c r="O6" t="s">
        <v>117</v>
      </c>
      <c r="Q6">
        <v>368.28</v>
      </c>
      <c r="R6" t="s">
        <v>118</v>
      </c>
      <c r="T6">
        <v>4270</v>
      </c>
      <c r="U6" t="s">
        <v>119</v>
      </c>
      <c r="W6">
        <v>7103.61</v>
      </c>
    </row>
    <row r="7" spans="1:24" x14ac:dyDescent="0.3">
      <c r="A7">
        <v>15</v>
      </c>
      <c r="B7" t="s">
        <v>92</v>
      </c>
      <c r="C7" t="s">
        <v>93</v>
      </c>
      <c r="D7" t="s">
        <v>20</v>
      </c>
      <c r="E7">
        <v>64</v>
      </c>
      <c r="F7">
        <v>64</v>
      </c>
      <c r="G7">
        <v>1024</v>
      </c>
      <c r="H7" t="s">
        <v>30</v>
      </c>
      <c r="I7" t="s">
        <v>31</v>
      </c>
      <c r="J7" t="s">
        <v>94</v>
      </c>
      <c r="K7">
        <v>145.79</v>
      </c>
      <c r="L7" t="s">
        <v>95</v>
      </c>
      <c r="M7">
        <f>K6/K7</f>
        <v>0.9693394608683723</v>
      </c>
      <c r="N7">
        <v>144</v>
      </c>
      <c r="O7" t="s">
        <v>96</v>
      </c>
      <c r="P7">
        <f>N6/N7</f>
        <v>0.96527777777777779</v>
      </c>
      <c r="Q7">
        <v>361.7</v>
      </c>
      <c r="R7" t="s">
        <v>97</v>
      </c>
      <c r="S7">
        <f>Q6/Q7</f>
        <v>1.0181918717168925</v>
      </c>
      <c r="T7">
        <v>4264</v>
      </c>
      <c r="U7" t="s">
        <v>98</v>
      </c>
      <c r="V7">
        <f>T6/T7</f>
        <v>1.0014071294559099</v>
      </c>
      <c r="W7">
        <v>7096.44</v>
      </c>
      <c r="X7">
        <f>W7/W6</f>
        <v>0.99899065404773069</v>
      </c>
    </row>
    <row r="8" spans="1:24" x14ac:dyDescent="0.3">
      <c r="A8">
        <v>18</v>
      </c>
      <c r="B8" t="s">
        <v>47</v>
      </c>
      <c r="C8" t="s">
        <v>48</v>
      </c>
      <c r="D8" t="s">
        <v>29</v>
      </c>
      <c r="E8">
        <v>32</v>
      </c>
      <c r="F8">
        <v>32</v>
      </c>
      <c r="G8">
        <v>256</v>
      </c>
      <c r="H8" t="s">
        <v>21</v>
      </c>
      <c r="I8" t="s">
        <v>22</v>
      </c>
      <c r="K8">
        <v>99.1</v>
      </c>
      <c r="L8" t="s">
        <v>105</v>
      </c>
      <c r="N8">
        <v>3</v>
      </c>
      <c r="Q8">
        <v>283.25</v>
      </c>
      <c r="R8" t="s">
        <v>106</v>
      </c>
      <c r="T8">
        <v>3340</v>
      </c>
      <c r="U8" t="s">
        <v>107</v>
      </c>
      <c r="W8">
        <v>6774.38</v>
      </c>
    </row>
    <row r="9" spans="1:24" x14ac:dyDescent="0.3">
      <c r="A9">
        <v>4</v>
      </c>
      <c r="B9" t="s">
        <v>47</v>
      </c>
      <c r="C9" t="s">
        <v>48</v>
      </c>
      <c r="D9" t="s">
        <v>29</v>
      </c>
      <c r="E9">
        <v>32</v>
      </c>
      <c r="F9">
        <v>32</v>
      </c>
      <c r="G9">
        <v>256</v>
      </c>
      <c r="H9" t="s">
        <v>30</v>
      </c>
      <c r="I9" t="s">
        <v>31</v>
      </c>
      <c r="J9" t="s">
        <v>32</v>
      </c>
      <c r="K9">
        <v>96.61</v>
      </c>
      <c r="L9" t="s">
        <v>49</v>
      </c>
      <c r="M9">
        <f>K8/K9</f>
        <v>1.0257737294275955</v>
      </c>
      <c r="N9">
        <v>4</v>
      </c>
      <c r="P9">
        <f>N8/N9</f>
        <v>0.75</v>
      </c>
      <c r="Q9">
        <v>290.55</v>
      </c>
      <c r="R9" t="s">
        <v>50</v>
      </c>
      <c r="S9">
        <f>Q8/Q9</f>
        <v>0.97487523662020303</v>
      </c>
      <c r="T9">
        <v>3334</v>
      </c>
      <c r="U9" t="s">
        <v>51</v>
      </c>
      <c r="V9">
        <f>T8/T9</f>
        <v>1.0017996400719855</v>
      </c>
      <c r="W9">
        <v>6764.38</v>
      </c>
      <c r="X9">
        <f>W9/W8</f>
        <v>0.99852385015307676</v>
      </c>
    </row>
    <row r="10" spans="1:24" x14ac:dyDescent="0.3">
      <c r="A10">
        <v>6</v>
      </c>
      <c r="B10" t="s">
        <v>27</v>
      </c>
      <c r="C10" t="s">
        <v>28</v>
      </c>
      <c r="D10" t="s">
        <v>29</v>
      </c>
      <c r="E10">
        <v>32</v>
      </c>
      <c r="F10">
        <v>32</v>
      </c>
      <c r="G10">
        <v>256</v>
      </c>
      <c r="H10" t="s">
        <v>21</v>
      </c>
      <c r="I10" t="s">
        <v>22</v>
      </c>
      <c r="K10">
        <v>66.510000000000005</v>
      </c>
      <c r="L10" t="s">
        <v>58</v>
      </c>
      <c r="N10">
        <v>2</v>
      </c>
      <c r="Q10">
        <v>239.39</v>
      </c>
      <c r="R10" t="s">
        <v>59</v>
      </c>
      <c r="T10">
        <v>2289</v>
      </c>
      <c r="U10" t="s">
        <v>60</v>
      </c>
      <c r="W10">
        <v>6748.25</v>
      </c>
    </row>
    <row r="11" spans="1:24" x14ac:dyDescent="0.3">
      <c r="A11">
        <v>1</v>
      </c>
      <c r="B11" t="s">
        <v>27</v>
      </c>
      <c r="C11" t="s">
        <v>28</v>
      </c>
      <c r="D11" t="s">
        <v>29</v>
      </c>
      <c r="E11">
        <v>32</v>
      </c>
      <c r="F11">
        <v>32</v>
      </c>
      <c r="G11">
        <v>256</v>
      </c>
      <c r="H11" t="s">
        <v>30</v>
      </c>
      <c r="I11" t="s">
        <v>31</v>
      </c>
      <c r="J11" t="s">
        <v>32</v>
      </c>
      <c r="K11">
        <v>66.349999999999994</v>
      </c>
      <c r="L11" t="s">
        <v>33</v>
      </c>
      <c r="M11">
        <f>K10/K11</f>
        <v>1.0024114544084402</v>
      </c>
      <c r="N11">
        <v>2</v>
      </c>
      <c r="P11">
        <f>N10/N11</f>
        <v>1</v>
      </c>
      <c r="Q11">
        <v>244.51</v>
      </c>
      <c r="R11" t="s">
        <v>34</v>
      </c>
      <c r="S11">
        <f>Q10/Q11</f>
        <v>0.97906016113860372</v>
      </c>
      <c r="T11">
        <v>2284</v>
      </c>
      <c r="U11" t="s">
        <v>35</v>
      </c>
      <c r="V11">
        <f>T10/T11</f>
        <v>1.0021891418563922</v>
      </c>
      <c r="W11">
        <v>6735.45</v>
      </c>
      <c r="X11">
        <f>W11/W10</f>
        <v>0.99810321194383722</v>
      </c>
    </row>
    <row r="12" spans="1:24" x14ac:dyDescent="0.3">
      <c r="A12">
        <v>3</v>
      </c>
      <c r="B12" t="s">
        <v>41</v>
      </c>
      <c r="C12" t="s">
        <v>42</v>
      </c>
      <c r="D12" t="s">
        <v>29</v>
      </c>
      <c r="E12">
        <v>32</v>
      </c>
      <c r="F12">
        <v>32</v>
      </c>
      <c r="G12">
        <v>256</v>
      </c>
      <c r="H12" t="s">
        <v>21</v>
      </c>
      <c r="I12" t="s">
        <v>22</v>
      </c>
      <c r="K12">
        <v>90.14</v>
      </c>
      <c r="L12" t="s">
        <v>43</v>
      </c>
      <c r="N12">
        <v>6</v>
      </c>
      <c r="O12" t="s">
        <v>44</v>
      </c>
      <c r="Q12">
        <v>268.60000000000002</v>
      </c>
      <c r="R12" t="s">
        <v>45</v>
      </c>
      <c r="T12">
        <v>3017</v>
      </c>
      <c r="U12" t="s">
        <v>46</v>
      </c>
      <c r="W12">
        <v>7316.17</v>
      </c>
    </row>
    <row r="13" spans="1:24" x14ac:dyDescent="0.3">
      <c r="A13">
        <v>10</v>
      </c>
      <c r="B13" t="s">
        <v>41</v>
      </c>
      <c r="C13" t="s">
        <v>42</v>
      </c>
      <c r="D13" t="s">
        <v>29</v>
      </c>
      <c r="E13">
        <v>32</v>
      </c>
      <c r="F13">
        <v>32</v>
      </c>
      <c r="G13">
        <v>256</v>
      </c>
      <c r="H13" t="s">
        <v>30</v>
      </c>
      <c r="I13" t="s">
        <v>31</v>
      </c>
      <c r="J13" t="s">
        <v>32</v>
      </c>
      <c r="K13">
        <v>88.72</v>
      </c>
      <c r="L13" t="s">
        <v>72</v>
      </c>
      <c r="M13">
        <f>K12/K13</f>
        <v>1.0160054102795311</v>
      </c>
      <c r="N13">
        <v>7</v>
      </c>
      <c r="P13">
        <f>N12/N13</f>
        <v>0.8571428571428571</v>
      </c>
      <c r="Q13">
        <v>268.70999999999998</v>
      </c>
      <c r="R13" t="s">
        <v>73</v>
      </c>
      <c r="S13">
        <f>Q12/Q13</f>
        <v>0.9995906367459344</v>
      </c>
      <c r="T13">
        <v>3018</v>
      </c>
      <c r="U13" t="s">
        <v>74</v>
      </c>
      <c r="V13">
        <f>T12/T13</f>
        <v>0.99966865473823729</v>
      </c>
      <c r="W13">
        <v>7382.3</v>
      </c>
      <c r="X13">
        <f>W13/W12</f>
        <v>1.0090388823660468</v>
      </c>
    </row>
    <row r="14" spans="1:24" x14ac:dyDescent="0.3">
      <c r="A14">
        <v>12</v>
      </c>
      <c r="B14" t="s">
        <v>81</v>
      </c>
      <c r="C14" t="s">
        <v>82</v>
      </c>
      <c r="D14" t="s">
        <v>29</v>
      </c>
      <c r="E14">
        <v>32</v>
      </c>
      <c r="F14">
        <v>32</v>
      </c>
      <c r="G14">
        <v>256</v>
      </c>
      <c r="H14" t="s">
        <v>21</v>
      </c>
      <c r="I14" t="s">
        <v>22</v>
      </c>
      <c r="K14">
        <v>66.09</v>
      </c>
      <c r="L14" t="s">
        <v>83</v>
      </c>
      <c r="N14">
        <v>2</v>
      </c>
      <c r="Q14">
        <v>234.29</v>
      </c>
      <c r="R14" t="s">
        <v>84</v>
      </c>
      <c r="T14">
        <v>2205</v>
      </c>
      <c r="U14" t="s">
        <v>85</v>
      </c>
      <c r="W14">
        <v>13080.53</v>
      </c>
    </row>
    <row r="15" spans="1:24" x14ac:dyDescent="0.3">
      <c r="A15">
        <v>16</v>
      </c>
      <c r="B15" t="s">
        <v>81</v>
      </c>
      <c r="C15" t="s">
        <v>82</v>
      </c>
      <c r="D15" t="s">
        <v>29</v>
      </c>
      <c r="E15">
        <v>32</v>
      </c>
      <c r="F15">
        <v>32</v>
      </c>
      <c r="G15">
        <v>256</v>
      </c>
      <c r="H15" t="s">
        <v>30</v>
      </c>
      <c r="I15" t="s">
        <v>31</v>
      </c>
      <c r="J15" t="s">
        <v>32</v>
      </c>
      <c r="K15">
        <v>66.55</v>
      </c>
      <c r="L15" t="s">
        <v>99</v>
      </c>
      <c r="M15">
        <f>K14/K15</f>
        <v>0.99308790383170553</v>
      </c>
      <c r="N15">
        <v>3</v>
      </c>
      <c r="P15">
        <f>N14/N15</f>
        <v>0.66666666666666663</v>
      </c>
      <c r="Q15">
        <v>233.73</v>
      </c>
      <c r="R15" t="s">
        <v>100</v>
      </c>
      <c r="S15">
        <f>Q14/Q15</f>
        <v>1.0023959269242289</v>
      </c>
      <c r="T15">
        <v>2202</v>
      </c>
      <c r="U15" t="s">
        <v>101</v>
      </c>
      <c r="V15">
        <f>T14/T15</f>
        <v>1.0013623978201636</v>
      </c>
      <c r="W15">
        <v>13056.25</v>
      </c>
      <c r="X15">
        <f>W15/W14</f>
        <v>0.99814380609959985</v>
      </c>
    </row>
    <row r="16" spans="1:24" x14ac:dyDescent="0.3">
      <c r="A16">
        <v>7</v>
      </c>
      <c r="B16" t="s">
        <v>61</v>
      </c>
      <c r="C16" t="s">
        <v>62</v>
      </c>
      <c r="D16" t="s">
        <v>29</v>
      </c>
      <c r="E16">
        <v>32</v>
      </c>
      <c r="F16">
        <v>32</v>
      </c>
      <c r="G16">
        <v>256</v>
      </c>
      <c r="H16" t="s">
        <v>21</v>
      </c>
      <c r="I16" t="s">
        <v>22</v>
      </c>
      <c r="K16">
        <v>56.77</v>
      </c>
      <c r="L16" t="s">
        <v>63</v>
      </c>
      <c r="N16">
        <v>1</v>
      </c>
      <c r="Q16">
        <v>77.260000000000005</v>
      </c>
      <c r="R16" t="s">
        <v>64</v>
      </c>
      <c r="T16">
        <v>1639</v>
      </c>
      <c r="W16">
        <v>11108.87</v>
      </c>
    </row>
    <row r="17" spans="1:24" x14ac:dyDescent="0.3">
      <c r="A17">
        <v>17</v>
      </c>
      <c r="B17" t="s">
        <v>61</v>
      </c>
      <c r="C17" t="s">
        <v>62</v>
      </c>
      <c r="D17" t="s">
        <v>29</v>
      </c>
      <c r="E17">
        <v>32</v>
      </c>
      <c r="F17">
        <v>32</v>
      </c>
      <c r="G17">
        <v>256</v>
      </c>
      <c r="H17" t="s">
        <v>30</v>
      </c>
      <c r="I17" t="s">
        <v>31</v>
      </c>
      <c r="J17" t="s">
        <v>32</v>
      </c>
      <c r="K17">
        <v>57.72</v>
      </c>
      <c r="L17" t="s">
        <v>102</v>
      </c>
      <c r="M17">
        <f>K16/K17</f>
        <v>0.98354123354123357</v>
      </c>
      <c r="N17">
        <v>1</v>
      </c>
      <c r="P17">
        <f>N16/N17</f>
        <v>1</v>
      </c>
      <c r="Q17">
        <v>76.900000000000006</v>
      </c>
      <c r="R17" t="s">
        <v>103</v>
      </c>
      <c r="S17">
        <f>Q16/Q17</f>
        <v>1.0046814044213264</v>
      </c>
      <c r="T17">
        <v>1645</v>
      </c>
      <c r="U17" t="s">
        <v>104</v>
      </c>
      <c r="V17">
        <f>T16/T17</f>
        <v>0.99635258358662615</v>
      </c>
      <c r="W17">
        <v>11134.03</v>
      </c>
      <c r="X17">
        <f>W17/W16</f>
        <v>1.0022648568216208</v>
      </c>
    </row>
    <row r="18" spans="1:24" x14ac:dyDescent="0.3">
      <c r="A18">
        <v>8</v>
      </c>
      <c r="B18" t="s">
        <v>65</v>
      </c>
      <c r="C18" t="s">
        <v>66</v>
      </c>
      <c r="D18" t="s">
        <v>29</v>
      </c>
      <c r="E18">
        <v>32</v>
      </c>
      <c r="F18">
        <v>32</v>
      </c>
      <c r="G18">
        <v>256</v>
      </c>
      <c r="H18" t="s">
        <v>21</v>
      </c>
      <c r="I18" t="s">
        <v>22</v>
      </c>
      <c r="K18">
        <v>55.18</v>
      </c>
      <c r="L18" t="s">
        <v>67</v>
      </c>
      <c r="N18">
        <v>1</v>
      </c>
      <c r="Q18">
        <v>92.92</v>
      </c>
      <c r="R18" t="s">
        <v>68</v>
      </c>
      <c r="T18">
        <v>1592</v>
      </c>
      <c r="W18">
        <v>18691.53</v>
      </c>
    </row>
    <row r="19" spans="1:24" x14ac:dyDescent="0.3">
      <c r="A19">
        <v>13</v>
      </c>
      <c r="B19" t="s">
        <v>65</v>
      </c>
      <c r="C19" t="s">
        <v>66</v>
      </c>
      <c r="D19" t="s">
        <v>29</v>
      </c>
      <c r="E19">
        <v>32</v>
      </c>
      <c r="F19">
        <v>32</v>
      </c>
      <c r="G19">
        <v>256</v>
      </c>
      <c r="H19" t="s">
        <v>30</v>
      </c>
      <c r="I19" t="s">
        <v>31</v>
      </c>
      <c r="J19" t="s">
        <v>32</v>
      </c>
      <c r="K19">
        <v>55.53</v>
      </c>
      <c r="L19" t="s">
        <v>86</v>
      </c>
      <c r="M19">
        <f>K18/K19</f>
        <v>0.99369710066630645</v>
      </c>
      <c r="N19">
        <v>1</v>
      </c>
      <c r="P19">
        <f>N18/N19</f>
        <v>1</v>
      </c>
      <c r="Q19">
        <v>92.53</v>
      </c>
      <c r="R19" t="s">
        <v>87</v>
      </c>
      <c r="S19">
        <f>Q18/Q19</f>
        <v>1.0042148492380849</v>
      </c>
      <c r="T19">
        <v>1586</v>
      </c>
      <c r="U19" t="s">
        <v>88</v>
      </c>
      <c r="V19">
        <f>T18/T19</f>
        <v>1.003783102143758</v>
      </c>
      <c r="W19">
        <v>18550.64</v>
      </c>
      <c r="X19">
        <f>W19/W18</f>
        <v>0.99246236129412635</v>
      </c>
    </row>
    <row r="20" spans="1:24" x14ac:dyDescent="0.3">
      <c r="A20">
        <v>9</v>
      </c>
      <c r="B20" t="s">
        <v>36</v>
      </c>
      <c r="C20" t="s">
        <v>37</v>
      </c>
      <c r="D20" t="s">
        <v>29</v>
      </c>
      <c r="E20">
        <v>32</v>
      </c>
      <c r="F20">
        <v>32</v>
      </c>
      <c r="G20">
        <v>256</v>
      </c>
      <c r="H20" t="s">
        <v>21</v>
      </c>
      <c r="I20" t="s">
        <v>22</v>
      </c>
      <c r="K20">
        <v>63.43</v>
      </c>
      <c r="L20" t="s">
        <v>69</v>
      </c>
      <c r="N20">
        <v>2</v>
      </c>
      <c r="Q20">
        <v>103.38</v>
      </c>
      <c r="R20" t="s">
        <v>70</v>
      </c>
      <c r="T20">
        <v>2168</v>
      </c>
      <c r="U20" t="s">
        <v>71</v>
      </c>
      <c r="W20">
        <v>14976.79</v>
      </c>
    </row>
    <row r="21" spans="1:24" x14ac:dyDescent="0.3">
      <c r="A21">
        <v>2</v>
      </c>
      <c r="B21" t="s">
        <v>36</v>
      </c>
      <c r="C21" t="s">
        <v>37</v>
      </c>
      <c r="D21" t="s">
        <v>29</v>
      </c>
      <c r="E21">
        <v>32</v>
      </c>
      <c r="F21">
        <v>32</v>
      </c>
      <c r="G21">
        <v>256</v>
      </c>
      <c r="H21" t="s">
        <v>30</v>
      </c>
      <c r="I21" t="s">
        <v>31</v>
      </c>
      <c r="J21" t="s">
        <v>32</v>
      </c>
      <c r="K21">
        <v>63.13</v>
      </c>
      <c r="L21" t="s">
        <v>38</v>
      </c>
      <c r="M21">
        <f>K20/K21</f>
        <v>1.0047520988436558</v>
      </c>
      <c r="N21">
        <v>2</v>
      </c>
      <c r="P21">
        <f>N20/N21</f>
        <v>1</v>
      </c>
      <c r="Q21">
        <v>103.24</v>
      </c>
      <c r="R21" t="s">
        <v>39</v>
      </c>
      <c r="S21">
        <f>Q20/Q21</f>
        <v>1.0013560635412631</v>
      </c>
      <c r="T21">
        <v>2169</v>
      </c>
      <c r="U21" t="s">
        <v>40</v>
      </c>
      <c r="V21">
        <f>T20/T21</f>
        <v>0.99953895804518211</v>
      </c>
      <c r="W21">
        <v>14885.03</v>
      </c>
      <c r="X21">
        <f>W21/W20</f>
        <v>0.99387318644382405</v>
      </c>
    </row>
    <row r="22" spans="1:24" x14ac:dyDescent="0.3">
      <c r="A22">
        <v>11</v>
      </c>
      <c r="B22" t="s">
        <v>75</v>
      </c>
      <c r="C22" t="s">
        <v>76</v>
      </c>
      <c r="D22" t="s">
        <v>29</v>
      </c>
      <c r="E22">
        <v>32</v>
      </c>
      <c r="F22">
        <v>32</v>
      </c>
      <c r="G22">
        <v>1024</v>
      </c>
      <c r="H22" t="s">
        <v>21</v>
      </c>
      <c r="I22" t="s">
        <v>22</v>
      </c>
      <c r="K22">
        <v>141.55000000000001</v>
      </c>
      <c r="L22" t="s">
        <v>77</v>
      </c>
      <c r="N22">
        <v>18</v>
      </c>
      <c r="O22" t="s">
        <v>78</v>
      </c>
      <c r="Q22">
        <v>489.15</v>
      </c>
      <c r="R22" t="s">
        <v>79</v>
      </c>
      <c r="T22">
        <v>3995</v>
      </c>
      <c r="U22" t="s">
        <v>80</v>
      </c>
      <c r="W22">
        <v>2722.46</v>
      </c>
    </row>
    <row r="23" spans="1:24" x14ac:dyDescent="0.3">
      <c r="A23">
        <v>20</v>
      </c>
      <c r="B23" t="s">
        <v>75</v>
      </c>
      <c r="C23" t="s">
        <v>76</v>
      </c>
      <c r="D23" t="s">
        <v>29</v>
      </c>
      <c r="E23">
        <v>32</v>
      </c>
      <c r="F23">
        <v>32</v>
      </c>
      <c r="G23">
        <v>1024</v>
      </c>
      <c r="H23" t="s">
        <v>30</v>
      </c>
      <c r="I23" t="s">
        <v>31</v>
      </c>
      <c r="J23" t="s">
        <v>32</v>
      </c>
      <c r="K23">
        <v>144.35</v>
      </c>
      <c r="L23" t="s">
        <v>111</v>
      </c>
      <c r="M23">
        <f>K22/K23</f>
        <v>0.98060270176653974</v>
      </c>
      <c r="N23">
        <v>22</v>
      </c>
      <c r="O23" t="s">
        <v>112</v>
      </c>
      <c r="P23">
        <f>N22/N23</f>
        <v>0.81818181818181823</v>
      </c>
      <c r="Q23">
        <v>468.26</v>
      </c>
      <c r="R23" t="s">
        <v>113</v>
      </c>
      <c r="S23">
        <f>Q22/Q23</f>
        <v>1.0446119677102463</v>
      </c>
      <c r="T23">
        <v>4010</v>
      </c>
      <c r="U23" t="s">
        <v>114</v>
      </c>
      <c r="V23">
        <f>T22/T23</f>
        <v>0.99625935162094759</v>
      </c>
      <c r="W23">
        <v>2705.25</v>
      </c>
      <c r="X23">
        <f>W23/W22</f>
        <v>0.99367851134635587</v>
      </c>
    </row>
    <row r="25" spans="1:24" x14ac:dyDescent="0.3">
      <c r="K25" t="s">
        <v>121</v>
      </c>
      <c r="N25" t="s">
        <v>121</v>
      </c>
      <c r="Q25" t="s">
        <v>121</v>
      </c>
      <c r="T25" t="s">
        <v>121</v>
      </c>
      <c r="W25" t="s">
        <v>120</v>
      </c>
    </row>
  </sheetData>
  <sortState ref="A2:X23">
    <sortCondition ref="D2:D23"/>
    <sortCondition ref="C2:C23"/>
    <sortCondition ref="I2:I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7" workbookViewId="0">
      <selection activeCell="B28" sqref="B28"/>
    </sheetView>
  </sheetViews>
  <sheetFormatPr defaultRowHeight="14.4" x14ac:dyDescent="0.3"/>
  <cols>
    <col min="2" max="2" width="13.6640625" customWidth="1"/>
    <col min="5" max="5" width="8.88671875" customWidth="1"/>
    <col min="6" max="6" width="9" customWidth="1"/>
    <col min="7" max="7" width="18.88671875" customWidth="1"/>
    <col min="8" max="8" width="17.44140625" customWidth="1"/>
    <col min="9" max="9" width="21.21875" customWidth="1"/>
    <col min="10" max="10" width="16.21875" customWidth="1"/>
    <col min="11" max="11" width="16.6640625" customWidth="1"/>
  </cols>
  <sheetData>
    <row r="1" spans="1:13" x14ac:dyDescent="0.3">
      <c r="A1" t="s">
        <v>127</v>
      </c>
      <c r="B1" t="s">
        <v>1</v>
      </c>
      <c r="C1" t="s">
        <v>129</v>
      </c>
      <c r="D1" t="s">
        <v>2</v>
      </c>
      <c r="E1" t="s">
        <v>3</v>
      </c>
      <c r="F1" t="s">
        <v>4</v>
      </c>
      <c r="G1" t="s">
        <v>5</v>
      </c>
      <c r="H1" t="s">
        <v>123</v>
      </c>
      <c r="I1" t="s">
        <v>124</v>
      </c>
      <c r="J1" t="s">
        <v>122</v>
      </c>
      <c r="K1" t="s">
        <v>125</v>
      </c>
      <c r="L1" t="s">
        <v>126</v>
      </c>
      <c r="M1" t="s">
        <v>128</v>
      </c>
    </row>
    <row r="2" spans="1:13" x14ac:dyDescent="0.3">
      <c r="A2">
        <v>1</v>
      </c>
      <c r="B2" t="s">
        <v>19</v>
      </c>
      <c r="C2" t="s">
        <v>130</v>
      </c>
      <c r="D2" t="s">
        <v>20</v>
      </c>
      <c r="E2">
        <v>32</v>
      </c>
      <c r="F2">
        <v>32</v>
      </c>
      <c r="G2">
        <v>512</v>
      </c>
      <c r="H2">
        <v>1.0019341290893016</v>
      </c>
      <c r="I2">
        <v>1</v>
      </c>
      <c r="J2">
        <v>0.95607127175899043</v>
      </c>
      <c r="K2">
        <v>1.001188872156614</v>
      </c>
      <c r="L2">
        <v>0.99844915931186318</v>
      </c>
      <c r="M2">
        <f>AVERAGE(H2:L2)</f>
        <v>0.99152868646335379</v>
      </c>
    </row>
    <row r="3" spans="1:13" x14ac:dyDescent="0.3">
      <c r="A3">
        <v>2</v>
      </c>
      <c r="B3" t="s">
        <v>93</v>
      </c>
      <c r="C3" t="s">
        <v>131</v>
      </c>
      <c r="D3" t="s">
        <v>20</v>
      </c>
      <c r="E3">
        <v>64</v>
      </c>
      <c r="F3">
        <v>64</v>
      </c>
      <c r="G3">
        <v>1024</v>
      </c>
      <c r="H3">
        <v>0.9693394608683723</v>
      </c>
      <c r="I3">
        <v>0.96527777777777779</v>
      </c>
      <c r="J3">
        <v>1.0181918717168925</v>
      </c>
      <c r="K3">
        <v>1.0014071294559099</v>
      </c>
      <c r="L3">
        <v>0.99899065404773069</v>
      </c>
      <c r="M3">
        <f t="shared" ref="M3:M12" si="0">AVERAGE(H3:L3)</f>
        <v>0.99064137877333669</v>
      </c>
    </row>
    <row r="4" spans="1:13" x14ac:dyDescent="0.3">
      <c r="A4">
        <v>3</v>
      </c>
      <c r="B4" t="s">
        <v>53</v>
      </c>
      <c r="C4" t="s">
        <v>132</v>
      </c>
      <c r="D4" t="s">
        <v>20</v>
      </c>
      <c r="E4">
        <v>16</v>
      </c>
      <c r="F4">
        <v>64</v>
      </c>
      <c r="G4">
        <v>2048</v>
      </c>
      <c r="H4">
        <v>1.0181211254172629</v>
      </c>
      <c r="I4">
        <v>1</v>
      </c>
      <c r="J4">
        <v>1.0111499103423172</v>
      </c>
      <c r="K4">
        <v>0.99671996719967204</v>
      </c>
      <c r="L4">
        <v>1.0096252593732968</v>
      </c>
      <c r="M4">
        <f t="shared" si="0"/>
        <v>1.0071232524665097</v>
      </c>
    </row>
    <row r="5" spans="1:13" x14ac:dyDescent="0.3">
      <c r="A5">
        <v>4</v>
      </c>
      <c r="B5" t="s">
        <v>76</v>
      </c>
      <c r="C5" t="s">
        <v>136</v>
      </c>
      <c r="D5" t="s">
        <v>29</v>
      </c>
      <c r="E5">
        <v>32</v>
      </c>
      <c r="F5">
        <v>32</v>
      </c>
      <c r="G5">
        <v>1024</v>
      </c>
      <c r="H5">
        <v>0.98060270176653974</v>
      </c>
      <c r="I5">
        <v>0.81818181818181823</v>
      </c>
      <c r="J5">
        <v>1.0446119677102463</v>
      </c>
      <c r="K5">
        <v>0.99625935162094759</v>
      </c>
      <c r="L5">
        <v>0.99367851134635587</v>
      </c>
      <c r="M5">
        <f t="shared" si="0"/>
        <v>0.96666687012518149</v>
      </c>
    </row>
    <row r="6" spans="1:13" x14ac:dyDescent="0.3">
      <c r="A6">
        <v>5</v>
      </c>
      <c r="B6" t="s">
        <v>48</v>
      </c>
      <c r="C6" t="s">
        <v>133</v>
      </c>
      <c r="D6" t="s">
        <v>29</v>
      </c>
      <c r="E6">
        <v>32</v>
      </c>
      <c r="F6">
        <v>32</v>
      </c>
      <c r="G6">
        <v>256</v>
      </c>
      <c r="H6">
        <v>1.0257737294275955</v>
      </c>
      <c r="I6">
        <v>0.75</v>
      </c>
      <c r="J6">
        <v>0.97487523662020303</v>
      </c>
      <c r="K6">
        <v>1.0017996400719855</v>
      </c>
      <c r="L6">
        <v>0.99852385015307676</v>
      </c>
      <c r="M6">
        <f t="shared" si="0"/>
        <v>0.95019449125457212</v>
      </c>
    </row>
    <row r="7" spans="1:13" x14ac:dyDescent="0.3">
      <c r="A7">
        <v>6</v>
      </c>
      <c r="B7" t="s">
        <v>28</v>
      </c>
      <c r="C7" t="s">
        <v>134</v>
      </c>
      <c r="D7" t="s">
        <v>29</v>
      </c>
      <c r="E7">
        <v>32</v>
      </c>
      <c r="F7">
        <v>32</v>
      </c>
      <c r="G7">
        <v>256</v>
      </c>
      <c r="H7">
        <v>1.0024114544084402</v>
      </c>
      <c r="I7">
        <v>1</v>
      </c>
      <c r="J7">
        <v>0.97906016113860372</v>
      </c>
      <c r="K7">
        <v>1.0021891418563922</v>
      </c>
      <c r="L7">
        <v>0.99810321194383722</v>
      </c>
      <c r="M7">
        <f t="shared" si="0"/>
        <v>0.99635279386945474</v>
      </c>
    </row>
    <row r="8" spans="1:13" x14ac:dyDescent="0.3">
      <c r="A8">
        <v>7</v>
      </c>
      <c r="B8" t="s">
        <v>37</v>
      </c>
      <c r="C8" t="s">
        <v>135</v>
      </c>
      <c r="D8" t="s">
        <v>29</v>
      </c>
      <c r="E8">
        <v>32</v>
      </c>
      <c r="F8">
        <v>32</v>
      </c>
      <c r="G8">
        <v>256</v>
      </c>
      <c r="H8">
        <v>1.0047520988436558</v>
      </c>
      <c r="I8">
        <v>1</v>
      </c>
      <c r="J8">
        <v>1.0013560635412631</v>
      </c>
      <c r="K8">
        <v>0.99953895804518211</v>
      </c>
      <c r="L8">
        <v>0.99387318644382405</v>
      </c>
      <c r="M8">
        <f t="shared" si="0"/>
        <v>0.99990406137478494</v>
      </c>
    </row>
    <row r="9" spans="1:13" x14ac:dyDescent="0.3">
      <c r="A9">
        <v>8</v>
      </c>
      <c r="B9" t="s">
        <v>42</v>
      </c>
      <c r="C9" t="s">
        <v>131</v>
      </c>
      <c r="D9" t="s">
        <v>29</v>
      </c>
      <c r="E9">
        <v>32</v>
      </c>
      <c r="F9">
        <v>32</v>
      </c>
      <c r="G9">
        <v>256</v>
      </c>
      <c r="H9">
        <v>1.0160054102795311</v>
      </c>
      <c r="I9">
        <v>0.8571428571428571</v>
      </c>
      <c r="J9">
        <v>0.9995906367459344</v>
      </c>
      <c r="K9">
        <v>0.99966865473823729</v>
      </c>
      <c r="L9">
        <v>1.0090388823660468</v>
      </c>
      <c r="M9">
        <f t="shared" si="0"/>
        <v>0.97628928825452133</v>
      </c>
    </row>
    <row r="10" spans="1:13" x14ac:dyDescent="0.3">
      <c r="A10">
        <v>9</v>
      </c>
      <c r="B10" t="s">
        <v>82</v>
      </c>
      <c r="C10" t="s">
        <v>132</v>
      </c>
      <c r="D10" t="s">
        <v>29</v>
      </c>
      <c r="E10">
        <v>32</v>
      </c>
      <c r="F10">
        <v>32</v>
      </c>
      <c r="G10">
        <v>256</v>
      </c>
      <c r="H10">
        <v>0.99308790383170553</v>
      </c>
      <c r="I10">
        <v>0.66666666666666663</v>
      </c>
      <c r="J10">
        <v>1.0023959269242289</v>
      </c>
      <c r="K10">
        <v>1.0013623978201636</v>
      </c>
      <c r="L10">
        <v>0.99814380609959985</v>
      </c>
      <c r="M10">
        <f t="shared" si="0"/>
        <v>0.93233134026847286</v>
      </c>
    </row>
    <row r="11" spans="1:13" x14ac:dyDescent="0.3">
      <c r="A11">
        <v>10</v>
      </c>
      <c r="B11" t="s">
        <v>62</v>
      </c>
      <c r="C11" t="s">
        <v>137</v>
      </c>
      <c r="D11" t="s">
        <v>29</v>
      </c>
      <c r="E11">
        <v>32</v>
      </c>
      <c r="F11">
        <v>32</v>
      </c>
      <c r="G11">
        <v>256</v>
      </c>
      <c r="H11">
        <v>0.98354123354123357</v>
      </c>
      <c r="I11">
        <v>1</v>
      </c>
      <c r="J11">
        <v>1.0046814044213264</v>
      </c>
      <c r="K11">
        <v>0.99635258358662615</v>
      </c>
      <c r="L11">
        <v>1.0022648568216208</v>
      </c>
      <c r="M11">
        <f t="shared" si="0"/>
        <v>0.99736801567416133</v>
      </c>
    </row>
    <row r="12" spans="1:13" x14ac:dyDescent="0.3">
      <c r="A12">
        <v>11</v>
      </c>
      <c r="B12" t="s">
        <v>66</v>
      </c>
      <c r="C12" t="s">
        <v>138</v>
      </c>
      <c r="D12" t="s">
        <v>29</v>
      </c>
      <c r="E12">
        <v>32</v>
      </c>
      <c r="F12">
        <v>32</v>
      </c>
      <c r="G12">
        <v>256</v>
      </c>
      <c r="H12">
        <v>0.99369710066630645</v>
      </c>
      <c r="I12">
        <v>1</v>
      </c>
      <c r="J12">
        <v>1.0042148492380849</v>
      </c>
      <c r="K12">
        <v>1.003783102143758</v>
      </c>
      <c r="L12">
        <v>0.99246236129412635</v>
      </c>
      <c r="M12">
        <f t="shared" si="0"/>
        <v>0.99883148266845512</v>
      </c>
    </row>
    <row r="15" spans="1:13" x14ac:dyDescent="0.3">
      <c r="A15" t="s">
        <v>5</v>
      </c>
      <c r="B15" t="s">
        <v>123</v>
      </c>
      <c r="C15" t="s">
        <v>124</v>
      </c>
      <c r="D15" t="s">
        <v>122</v>
      </c>
      <c r="E15" t="s">
        <v>125</v>
      </c>
      <c r="F15" t="s">
        <v>126</v>
      </c>
      <c r="G15" t="s">
        <v>128</v>
      </c>
      <c r="I15" t="s">
        <v>2</v>
      </c>
      <c r="J15" t="s">
        <v>128</v>
      </c>
    </row>
    <row r="16" spans="1:13" x14ac:dyDescent="0.3">
      <c r="A16">
        <v>256</v>
      </c>
      <c r="B16">
        <f>AVERAGE(H3:H9)</f>
        <v>1.0024294258587712</v>
      </c>
      <c r="C16">
        <f>AVERAGE(I3:I9)</f>
        <v>0.91294320758606473</v>
      </c>
      <c r="D16">
        <f>AVERAGE(J3:J9)</f>
        <v>1.0041194068307802</v>
      </c>
      <c r="E16">
        <f>AVERAGE(K3:K9)</f>
        <v>0.99965469185547529</v>
      </c>
      <c r="F16">
        <f>AVERAGE(L3:L9)</f>
        <v>1.000261936524881</v>
      </c>
      <c r="G16">
        <f>AVERAGE(B16:F16)</f>
        <v>0.98388173373119447</v>
      </c>
      <c r="I16" t="s">
        <v>20</v>
      </c>
      <c r="J16">
        <f>AVERAGE(M2:M4)</f>
        <v>0.99643110590106676</v>
      </c>
    </row>
    <row r="17" spans="1:10" x14ac:dyDescent="0.3">
      <c r="A17">
        <v>512</v>
      </c>
      <c r="B17">
        <v>1.0019341290893016</v>
      </c>
      <c r="C17">
        <v>1</v>
      </c>
      <c r="D17">
        <v>0.95607127175899043</v>
      </c>
      <c r="E17">
        <v>1.001188872156614</v>
      </c>
      <c r="F17">
        <v>0.99844915931186318</v>
      </c>
      <c r="G17">
        <f>AVERAGE(B17:F17)</f>
        <v>0.99152868646335379</v>
      </c>
      <c r="I17" t="s">
        <v>29</v>
      </c>
      <c r="J17">
        <f>AVERAGE(M5:M12)</f>
        <v>0.97724229293620046</v>
      </c>
    </row>
    <row r="18" spans="1:10" x14ac:dyDescent="0.3">
      <c r="A18">
        <v>1024</v>
      </c>
      <c r="B18">
        <f>AVERAGE(H4,H6)</f>
        <v>1.0219474274224292</v>
      </c>
      <c r="C18">
        <f>AVERAGE(I4,I6)</f>
        <v>0.875</v>
      </c>
      <c r="D18">
        <f>AVERAGE(J4,J6)</f>
        <v>0.99301257348126004</v>
      </c>
      <c r="E18">
        <f>AVERAGE(K4,K6)</f>
        <v>0.99925980363582878</v>
      </c>
      <c r="F18">
        <f>AVERAGE(L4,L6)</f>
        <v>1.0040745547631869</v>
      </c>
      <c r="G18">
        <f>AVERAGE(B18:F18)</f>
        <v>0.97865887186054101</v>
      </c>
    </row>
    <row r="19" spans="1:10" x14ac:dyDescent="0.3">
      <c r="A19">
        <v>2048</v>
      </c>
      <c r="B19">
        <v>1.0181211254172629</v>
      </c>
      <c r="C19">
        <v>1</v>
      </c>
      <c r="D19">
        <v>1.0111499103423172</v>
      </c>
      <c r="E19">
        <v>0.99671996719967204</v>
      </c>
      <c r="F19">
        <v>1.0096252593732968</v>
      </c>
      <c r="G19">
        <f>AVERAGE(B19:F19)</f>
        <v>1.0071232524665097</v>
      </c>
    </row>
    <row r="23" spans="1:10" x14ac:dyDescent="0.3">
      <c r="A23" t="s">
        <v>1</v>
      </c>
      <c r="B23" t="s">
        <v>129</v>
      </c>
      <c r="C23" t="s">
        <v>2</v>
      </c>
      <c r="D23" t="s">
        <v>123</v>
      </c>
      <c r="E23" t="s">
        <v>124</v>
      </c>
      <c r="F23" t="s">
        <v>122</v>
      </c>
      <c r="G23" t="s">
        <v>125</v>
      </c>
      <c r="H23" t="s">
        <v>126</v>
      </c>
      <c r="I23" t="s">
        <v>128</v>
      </c>
    </row>
    <row r="24" spans="1:10" x14ac:dyDescent="0.3">
      <c r="A24" t="s">
        <v>76</v>
      </c>
      <c r="B24" t="s">
        <v>146</v>
      </c>
      <c r="C24" t="s">
        <v>29</v>
      </c>
      <c r="D24">
        <v>0.98060270176653974</v>
      </c>
      <c r="E24">
        <v>0.81818181818181823</v>
      </c>
      <c r="F24">
        <v>1.0446119677102463</v>
      </c>
      <c r="G24">
        <v>0.99625935162094759</v>
      </c>
      <c r="H24">
        <v>0.99367851134635587</v>
      </c>
      <c r="I24">
        <f>AVERAGE(D24:H24)</f>
        <v>0.96666687012518149</v>
      </c>
    </row>
    <row r="25" spans="1:10" x14ac:dyDescent="0.3">
      <c r="A25" t="s">
        <v>93</v>
      </c>
      <c r="B25" t="s">
        <v>142</v>
      </c>
      <c r="C25" t="s">
        <v>20</v>
      </c>
      <c r="D25">
        <v>0.9693394608683723</v>
      </c>
      <c r="E25">
        <v>0.96527777777777779</v>
      </c>
      <c r="F25">
        <v>1.0181918717168925</v>
      </c>
      <c r="G25">
        <v>1.0014071294559099</v>
      </c>
      <c r="H25">
        <v>0.99899065404773069</v>
      </c>
      <c r="I25">
        <f>AVERAGE(D25:H25)</f>
        <v>0.99064137877333669</v>
      </c>
    </row>
    <row r="26" spans="1:10" x14ac:dyDescent="0.3">
      <c r="A26" t="s">
        <v>42</v>
      </c>
      <c r="B26" t="s">
        <v>142</v>
      </c>
      <c r="C26" t="s">
        <v>29</v>
      </c>
      <c r="D26">
        <v>1.0160054102795311</v>
      </c>
      <c r="E26">
        <v>0.8571428571428571</v>
      </c>
      <c r="F26">
        <v>0.9995906367459344</v>
      </c>
      <c r="G26">
        <v>0.99966865473823729</v>
      </c>
      <c r="H26">
        <v>1.0090388823660468</v>
      </c>
      <c r="I26">
        <f>AVERAGE(D26:H26)</f>
        <v>0.97628928825452133</v>
      </c>
    </row>
    <row r="27" spans="1:10" x14ac:dyDescent="0.3">
      <c r="A27" t="s">
        <v>19</v>
      </c>
      <c r="B27" t="s">
        <v>147</v>
      </c>
      <c r="C27" t="s">
        <v>20</v>
      </c>
      <c r="D27">
        <v>1.0019341290893016</v>
      </c>
      <c r="E27">
        <v>1</v>
      </c>
      <c r="F27">
        <v>0.95607127175899043</v>
      </c>
      <c r="G27">
        <v>1.001188872156614</v>
      </c>
      <c r="H27">
        <v>0.99844915931186318</v>
      </c>
      <c r="I27">
        <f>AVERAGE(D27:H27)</f>
        <v>0.99152868646335379</v>
      </c>
    </row>
    <row r="28" spans="1:10" x14ac:dyDescent="0.3">
      <c r="A28" t="s">
        <v>28</v>
      </c>
      <c r="B28" t="s">
        <v>139</v>
      </c>
      <c r="C28" t="s">
        <v>29</v>
      </c>
      <c r="D28">
        <v>1.0024114544084402</v>
      </c>
      <c r="E28">
        <v>1</v>
      </c>
      <c r="F28">
        <v>0.97906016113860372</v>
      </c>
      <c r="G28">
        <v>1.0021891418563922</v>
      </c>
      <c r="H28">
        <v>0.99810321194383722</v>
      </c>
      <c r="I28">
        <f>AVERAGE(D28:H28)</f>
        <v>0.99635279386945474</v>
      </c>
    </row>
    <row r="29" spans="1:10" x14ac:dyDescent="0.3">
      <c r="A29" t="s">
        <v>48</v>
      </c>
      <c r="B29" t="s">
        <v>143</v>
      </c>
      <c r="C29" t="s">
        <v>29</v>
      </c>
      <c r="D29">
        <v>1.0257737294275955</v>
      </c>
      <c r="E29">
        <v>0.75</v>
      </c>
      <c r="F29">
        <v>0.97487523662020303</v>
      </c>
      <c r="G29">
        <v>1.0017996400719855</v>
      </c>
      <c r="H29">
        <v>0.99852385015307676</v>
      </c>
      <c r="I29">
        <f>AVERAGE(D29:H29)</f>
        <v>0.95019449125457212</v>
      </c>
    </row>
    <row r="30" spans="1:10" x14ac:dyDescent="0.3">
      <c r="A30" t="s">
        <v>37</v>
      </c>
      <c r="B30" t="s">
        <v>144</v>
      </c>
      <c r="C30" t="s">
        <v>29</v>
      </c>
      <c r="D30">
        <v>1.0047520988436558</v>
      </c>
      <c r="E30">
        <v>1</v>
      </c>
      <c r="F30">
        <v>1.0013560635412631</v>
      </c>
      <c r="G30">
        <v>0.99953895804518211</v>
      </c>
      <c r="H30">
        <v>0.99387318644382405</v>
      </c>
      <c r="I30">
        <f>AVERAGE(D30:H30)</f>
        <v>0.99990406137478494</v>
      </c>
    </row>
    <row r="31" spans="1:10" x14ac:dyDescent="0.3">
      <c r="A31" t="s">
        <v>53</v>
      </c>
      <c r="B31" t="s">
        <v>140</v>
      </c>
      <c r="C31" t="s">
        <v>20</v>
      </c>
      <c r="D31">
        <v>1.0181211254172629</v>
      </c>
      <c r="E31">
        <v>1</v>
      </c>
      <c r="F31">
        <v>1.0111499103423172</v>
      </c>
      <c r="G31">
        <v>0.99671996719967204</v>
      </c>
      <c r="H31">
        <v>1.0096252593732968</v>
      </c>
      <c r="I31">
        <f>AVERAGE(D31:H31)</f>
        <v>1.0071232524665097</v>
      </c>
    </row>
    <row r="32" spans="1:10" x14ac:dyDescent="0.3">
      <c r="A32" t="s">
        <v>82</v>
      </c>
      <c r="B32" t="s">
        <v>140</v>
      </c>
      <c r="C32" t="s">
        <v>29</v>
      </c>
      <c r="D32">
        <v>0.99308790383170553</v>
      </c>
      <c r="E32">
        <v>0.66666666666666663</v>
      </c>
      <c r="F32">
        <v>1.0023959269242289</v>
      </c>
      <c r="G32">
        <v>1.0013623978201636</v>
      </c>
      <c r="H32">
        <v>0.99814380609959985</v>
      </c>
      <c r="I32">
        <f>AVERAGE(D32:H32)</f>
        <v>0.93233134026847286</v>
      </c>
    </row>
    <row r="33" spans="1:9" x14ac:dyDescent="0.3">
      <c r="A33" t="s">
        <v>62</v>
      </c>
      <c r="B33" t="s">
        <v>141</v>
      </c>
      <c r="C33" t="s">
        <v>29</v>
      </c>
      <c r="D33">
        <v>0.98354123354123357</v>
      </c>
      <c r="E33">
        <v>1</v>
      </c>
      <c r="F33">
        <v>1.0046814044213264</v>
      </c>
      <c r="G33">
        <v>0.99635258358662615</v>
      </c>
      <c r="H33">
        <v>1.0022648568216208</v>
      </c>
      <c r="I33">
        <f>AVERAGE(D33:H33)</f>
        <v>0.99736801567416133</v>
      </c>
    </row>
    <row r="34" spans="1:9" x14ac:dyDescent="0.3">
      <c r="A34" t="s">
        <v>66</v>
      </c>
      <c r="B34" t="s">
        <v>145</v>
      </c>
      <c r="C34" t="s">
        <v>29</v>
      </c>
      <c r="D34">
        <v>0.99369710066630645</v>
      </c>
      <c r="E34">
        <v>1</v>
      </c>
      <c r="F34">
        <v>1.0042148492380849</v>
      </c>
      <c r="G34">
        <v>1.003783102143758</v>
      </c>
      <c r="H34">
        <v>0.99246236129412635</v>
      </c>
      <c r="I34">
        <f>AVERAGE(D34:H34)</f>
        <v>0.99883148266845512</v>
      </c>
    </row>
  </sheetData>
  <sortState ref="A24:I34">
    <sortCondition ref="B24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dataframe_out</vt:lpstr>
      <vt:lpstr>speedups</vt:lpstr>
      <vt:lpstr>Chart1 (2)</vt:lpstr>
      <vt:lpstr>Chart3</vt:lpstr>
      <vt:lpstr>Chart4</vt:lpstr>
      <vt:lpstr>Chart4 (2)</vt:lpstr>
      <vt:lpstr>Chart6</vt:lpstr>
      <vt:lpstr>Chart7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2018-04-23T18:32:10Z</dcterms:created>
  <dcterms:modified xsi:type="dcterms:W3CDTF">2018-04-23T20:35:35Z</dcterms:modified>
</cp:coreProperties>
</file>