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RYAN\JOB\APPLIED JOBS\Clipboard Health\"/>
    </mc:Choice>
  </mc:AlternateContent>
  <xr:revisionPtr revIDLastSave="0" documentId="13_ncr:1_{32400799-0488-463F-861B-17DCAE4F1A13}" xr6:coauthVersionLast="47" xr6:coauthVersionMax="47" xr10:uidLastSave="{00000000-0000-0000-0000-000000000000}"/>
  <bookViews>
    <workbookView xWindow="28680" yWindow="-120" windowWidth="29040" windowHeight="15840" xr2:uid="{A7541170-8FDD-44E3-8E75-8A1F32105414}"/>
  </bookViews>
  <sheets>
    <sheet name="Method1_Flowchart" sheetId="2" r:id="rId1"/>
    <sheet name="Method1_deltaP" sheetId="3" r:id="rId2"/>
    <sheet name="Method2_v1" sheetId="4" r:id="rId3"/>
    <sheet name="Method2_v2"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70" i="6" l="1"/>
  <c r="C68" i="6"/>
  <c r="C69" i="6"/>
  <c r="C70" i="6"/>
  <c r="C71" i="6"/>
  <c r="C72" i="6"/>
  <c r="C73" i="6"/>
  <c r="C26" i="6"/>
  <c r="C27" i="6"/>
  <c r="C28" i="6"/>
  <c r="C29" i="6"/>
  <c r="C30" i="6"/>
  <c r="C31" i="6"/>
  <c r="C52" i="6"/>
  <c r="C51" i="6"/>
  <c r="C50" i="6"/>
  <c r="C49" i="6"/>
  <c r="C48" i="6"/>
  <c r="C47" i="6"/>
  <c r="C10" i="6"/>
  <c r="C9" i="6"/>
  <c r="C8" i="6"/>
  <c r="C7" i="6"/>
  <c r="C6" i="6"/>
  <c r="C5" i="6"/>
  <c r="B65" i="4"/>
  <c r="B64" i="4"/>
  <c r="B63" i="4"/>
  <c r="B62" i="4"/>
  <c r="B61" i="4"/>
  <c r="B60" i="4"/>
  <c r="B59" i="4"/>
  <c r="B58" i="4"/>
  <c r="B57" i="4"/>
  <c r="B56" i="4"/>
  <c r="C10" i="4"/>
  <c r="C9" i="4"/>
  <c r="C8" i="4"/>
  <c r="C7" i="4"/>
  <c r="C6" i="4"/>
  <c r="C5" i="4"/>
  <c r="B32" i="4"/>
  <c r="B33" i="4"/>
  <c r="B34" i="4"/>
  <c r="B35" i="4"/>
  <c r="B36" i="4"/>
  <c r="B37" i="4"/>
  <c r="B38" i="4"/>
  <c r="B39" i="4"/>
</calcChain>
</file>

<file path=xl/sharedStrings.xml><?xml version="1.0" encoding="utf-8"?>
<sst xmlns="http://schemas.openxmlformats.org/spreadsheetml/2006/main" count="14" uniqueCount="5">
  <si>
    <t>Poisson Prob</t>
  </si>
  <si>
    <t>X 1000 rides</t>
  </si>
  <si>
    <t>X 292 rides</t>
  </si>
  <si>
    <t>X 143 rides</t>
  </si>
  <si>
    <t>X 353 rides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</si>
</sst>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xf>
    <xf numFmtId="0" fontId="0" fillId="0" borderId="0" xfId="0" applyNumberFormat="1" applyAlignment="1">
      <alignment horizontal="left"/>
    </xf>
  </cellXfs>
  <cellStyles count="1">
    <cellStyle name="Normal" xfId="0" builtinId="0"/>
  </cellStyles>
  <dxfs count="21">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8" Type="http://schemas.openxmlformats.org/officeDocument/2006/relationships/image" Target="../media/image14.png"/><Relationship Id="rId3" Type="http://schemas.openxmlformats.org/officeDocument/2006/relationships/image" Target="../media/image9.png"/><Relationship Id="rId7" Type="http://schemas.openxmlformats.org/officeDocument/2006/relationships/image" Target="../media/image13.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13</xdr:col>
      <xdr:colOff>285750</xdr:colOff>
      <xdr:row>34</xdr:row>
      <xdr:rowOff>76200</xdr:rowOff>
    </xdr:from>
    <xdr:to>
      <xdr:col>14</xdr:col>
      <xdr:colOff>333376</xdr:colOff>
      <xdr:row>35</xdr:row>
      <xdr:rowOff>130175</xdr:rowOff>
    </xdr:to>
    <xdr:sp macro="" textlink="">
      <xdr:nvSpPr>
        <xdr:cNvPr id="2" name="TextBox 1">
          <a:extLst>
            <a:ext uri="{FF2B5EF4-FFF2-40B4-BE49-F238E27FC236}">
              <a16:creationId xmlns:a16="http://schemas.microsoft.com/office/drawing/2014/main" id="{7DA8CBC4-FBAF-4F8C-94C5-2C58317C420E}"/>
            </a:ext>
          </a:extLst>
        </xdr:cNvPr>
        <xdr:cNvSpPr txBox="1"/>
      </xdr:nvSpPr>
      <xdr:spPr>
        <a:xfrm>
          <a:off x="8210550" y="6562725"/>
          <a:ext cx="657226" cy="234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False</a:t>
          </a:r>
        </a:p>
      </xdr:txBody>
    </xdr:sp>
    <xdr:clientData/>
  </xdr:twoCellAnchor>
  <xdr:twoCellAnchor>
    <xdr:from>
      <xdr:col>13</xdr:col>
      <xdr:colOff>342900</xdr:colOff>
      <xdr:row>39</xdr:row>
      <xdr:rowOff>38100</xdr:rowOff>
    </xdr:from>
    <xdr:to>
      <xdr:col>14</xdr:col>
      <xdr:colOff>377826</xdr:colOff>
      <xdr:row>40</xdr:row>
      <xdr:rowOff>104775</xdr:rowOff>
    </xdr:to>
    <xdr:sp macro="" textlink="">
      <xdr:nvSpPr>
        <xdr:cNvPr id="3" name="TextBox 2">
          <a:extLst>
            <a:ext uri="{FF2B5EF4-FFF2-40B4-BE49-F238E27FC236}">
              <a16:creationId xmlns:a16="http://schemas.microsoft.com/office/drawing/2014/main" id="{54D7C3BC-3574-4CD0-9DC5-A87708AC992B}"/>
            </a:ext>
          </a:extLst>
        </xdr:cNvPr>
        <xdr:cNvSpPr txBox="1"/>
      </xdr:nvSpPr>
      <xdr:spPr>
        <a:xfrm>
          <a:off x="8267700" y="7429500"/>
          <a:ext cx="644526"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True</a:t>
          </a:r>
        </a:p>
      </xdr:txBody>
    </xdr:sp>
    <xdr:clientData/>
  </xdr:twoCellAnchor>
  <xdr:twoCellAnchor>
    <xdr:from>
      <xdr:col>11</xdr:col>
      <xdr:colOff>200025</xdr:colOff>
      <xdr:row>35</xdr:row>
      <xdr:rowOff>177800</xdr:rowOff>
    </xdr:from>
    <xdr:to>
      <xdr:col>12</xdr:col>
      <xdr:colOff>82550</xdr:colOff>
      <xdr:row>37</xdr:row>
      <xdr:rowOff>82550</xdr:rowOff>
    </xdr:to>
    <xdr:sp macro="" textlink="">
      <xdr:nvSpPr>
        <xdr:cNvPr id="4" name="TextBox 3">
          <a:extLst>
            <a:ext uri="{FF2B5EF4-FFF2-40B4-BE49-F238E27FC236}">
              <a16:creationId xmlns:a16="http://schemas.microsoft.com/office/drawing/2014/main" id="{921CB16D-191E-4CCB-8E3B-B78500B460B3}"/>
            </a:ext>
          </a:extLst>
        </xdr:cNvPr>
        <xdr:cNvSpPr txBox="1"/>
      </xdr:nvSpPr>
      <xdr:spPr>
        <a:xfrm>
          <a:off x="6905625" y="6845300"/>
          <a:ext cx="4921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CDF</a:t>
          </a:r>
        </a:p>
      </xdr:txBody>
    </xdr:sp>
    <xdr:clientData/>
  </xdr:twoCellAnchor>
  <xdr:twoCellAnchor>
    <xdr:from>
      <xdr:col>10</xdr:col>
      <xdr:colOff>12699</xdr:colOff>
      <xdr:row>40</xdr:row>
      <xdr:rowOff>63500</xdr:rowOff>
    </xdr:from>
    <xdr:to>
      <xdr:col>11</xdr:col>
      <xdr:colOff>276224</xdr:colOff>
      <xdr:row>41</xdr:row>
      <xdr:rowOff>130175</xdr:rowOff>
    </xdr:to>
    <xdr:sp macro="" textlink="">
      <xdr:nvSpPr>
        <xdr:cNvPr id="5" name="TextBox 4">
          <a:extLst>
            <a:ext uri="{FF2B5EF4-FFF2-40B4-BE49-F238E27FC236}">
              <a16:creationId xmlns:a16="http://schemas.microsoft.com/office/drawing/2014/main" id="{D61448B9-B071-440F-A607-021891407AEB}"/>
            </a:ext>
          </a:extLst>
        </xdr:cNvPr>
        <xdr:cNvSpPr txBox="1"/>
      </xdr:nvSpPr>
      <xdr:spPr>
        <a:xfrm>
          <a:off x="6108699" y="7635875"/>
          <a:ext cx="873125"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PMF</a:t>
          </a:r>
        </a:p>
      </xdr:txBody>
    </xdr:sp>
    <xdr:clientData/>
  </xdr:twoCellAnchor>
  <xdr:twoCellAnchor>
    <xdr:from>
      <xdr:col>14</xdr:col>
      <xdr:colOff>66675</xdr:colOff>
      <xdr:row>22</xdr:row>
      <xdr:rowOff>168275</xdr:rowOff>
    </xdr:from>
    <xdr:to>
      <xdr:col>15</xdr:col>
      <xdr:colOff>101601</xdr:colOff>
      <xdr:row>24</xdr:row>
      <xdr:rowOff>57150</xdr:rowOff>
    </xdr:to>
    <xdr:sp macro="" textlink="">
      <xdr:nvSpPr>
        <xdr:cNvPr id="7" name="TextBox 6">
          <a:extLst>
            <a:ext uri="{FF2B5EF4-FFF2-40B4-BE49-F238E27FC236}">
              <a16:creationId xmlns:a16="http://schemas.microsoft.com/office/drawing/2014/main" id="{6C22242C-F5E1-4540-BFB9-DF7E4EB25DFE}"/>
            </a:ext>
          </a:extLst>
        </xdr:cNvPr>
        <xdr:cNvSpPr txBox="1"/>
      </xdr:nvSpPr>
      <xdr:spPr>
        <a:xfrm>
          <a:off x="8601075" y="4549775"/>
          <a:ext cx="644526"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True</a:t>
          </a:r>
        </a:p>
      </xdr:txBody>
    </xdr:sp>
    <xdr:clientData/>
  </xdr:twoCellAnchor>
  <xdr:twoCellAnchor>
    <xdr:from>
      <xdr:col>12</xdr:col>
      <xdr:colOff>47625</xdr:colOff>
      <xdr:row>19</xdr:row>
      <xdr:rowOff>130175</xdr:rowOff>
    </xdr:from>
    <xdr:to>
      <xdr:col>13</xdr:col>
      <xdr:colOff>82551</xdr:colOff>
      <xdr:row>21</xdr:row>
      <xdr:rowOff>9525</xdr:rowOff>
    </xdr:to>
    <xdr:sp macro="" textlink="">
      <xdr:nvSpPr>
        <xdr:cNvPr id="9" name="TextBox 8">
          <a:extLst>
            <a:ext uri="{FF2B5EF4-FFF2-40B4-BE49-F238E27FC236}">
              <a16:creationId xmlns:a16="http://schemas.microsoft.com/office/drawing/2014/main" id="{C045895D-27CE-499D-A3EF-38361CB300FD}"/>
            </a:ext>
          </a:extLst>
        </xdr:cNvPr>
        <xdr:cNvSpPr txBox="1"/>
      </xdr:nvSpPr>
      <xdr:spPr>
        <a:xfrm>
          <a:off x="7362825" y="3959225"/>
          <a:ext cx="644526"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False</a:t>
          </a:r>
        </a:p>
      </xdr:txBody>
    </xdr:sp>
    <xdr:clientData/>
  </xdr:twoCellAnchor>
  <xdr:twoCellAnchor>
    <xdr:from>
      <xdr:col>14</xdr:col>
      <xdr:colOff>92075</xdr:colOff>
      <xdr:row>13</xdr:row>
      <xdr:rowOff>114300</xdr:rowOff>
    </xdr:from>
    <xdr:to>
      <xdr:col>15</xdr:col>
      <xdr:colOff>133351</xdr:colOff>
      <xdr:row>14</xdr:row>
      <xdr:rowOff>168275</xdr:rowOff>
    </xdr:to>
    <xdr:sp macro="" textlink="">
      <xdr:nvSpPr>
        <xdr:cNvPr id="10" name="TextBox 9">
          <a:extLst>
            <a:ext uri="{FF2B5EF4-FFF2-40B4-BE49-F238E27FC236}">
              <a16:creationId xmlns:a16="http://schemas.microsoft.com/office/drawing/2014/main" id="{0D47148A-DDD3-4E13-9E78-51CF39C633E7}"/>
            </a:ext>
          </a:extLst>
        </xdr:cNvPr>
        <xdr:cNvSpPr txBox="1"/>
      </xdr:nvSpPr>
      <xdr:spPr>
        <a:xfrm>
          <a:off x="8626475" y="2838450"/>
          <a:ext cx="650876" cy="238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True</a:t>
          </a:r>
        </a:p>
      </xdr:txBody>
    </xdr:sp>
    <xdr:clientData/>
  </xdr:twoCellAnchor>
  <xdr:twoCellAnchor>
    <xdr:from>
      <xdr:col>15</xdr:col>
      <xdr:colOff>358775</xdr:colOff>
      <xdr:row>11</xdr:row>
      <xdr:rowOff>101600</xdr:rowOff>
    </xdr:from>
    <xdr:to>
      <xdr:col>16</xdr:col>
      <xdr:colOff>400051</xdr:colOff>
      <xdr:row>12</xdr:row>
      <xdr:rowOff>158750</xdr:rowOff>
    </xdr:to>
    <xdr:sp macro="" textlink="">
      <xdr:nvSpPr>
        <xdr:cNvPr id="11" name="TextBox 10">
          <a:extLst>
            <a:ext uri="{FF2B5EF4-FFF2-40B4-BE49-F238E27FC236}">
              <a16:creationId xmlns:a16="http://schemas.microsoft.com/office/drawing/2014/main" id="{1462A625-A2E6-4C21-955C-508A577D68C7}"/>
            </a:ext>
          </a:extLst>
        </xdr:cNvPr>
        <xdr:cNvSpPr txBox="1"/>
      </xdr:nvSpPr>
      <xdr:spPr>
        <a:xfrm>
          <a:off x="9502775" y="2457450"/>
          <a:ext cx="650876" cy="2413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False</a:t>
          </a:r>
        </a:p>
      </xdr:txBody>
    </xdr:sp>
    <xdr:clientData/>
  </xdr:twoCellAnchor>
  <xdr:twoCellAnchor>
    <xdr:from>
      <xdr:col>13</xdr:col>
      <xdr:colOff>200025</xdr:colOff>
      <xdr:row>0</xdr:row>
      <xdr:rowOff>101600</xdr:rowOff>
    </xdr:from>
    <xdr:to>
      <xdr:col>15</xdr:col>
      <xdr:colOff>66675</xdr:colOff>
      <xdr:row>0</xdr:row>
      <xdr:rowOff>368300</xdr:rowOff>
    </xdr:to>
    <xdr:sp macro="" textlink="">
      <xdr:nvSpPr>
        <xdr:cNvPr id="12" name="Flowchart: Terminator 11">
          <a:extLst>
            <a:ext uri="{FF2B5EF4-FFF2-40B4-BE49-F238E27FC236}">
              <a16:creationId xmlns:a16="http://schemas.microsoft.com/office/drawing/2014/main" id="{A504958A-F361-433C-8A79-03BF56BA4101}"/>
            </a:ext>
          </a:extLst>
        </xdr:cNvPr>
        <xdr:cNvSpPr/>
      </xdr:nvSpPr>
      <xdr:spPr>
        <a:xfrm>
          <a:off x="8124825" y="101600"/>
          <a:ext cx="1085850" cy="266700"/>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Start</a:t>
          </a:r>
        </a:p>
      </xdr:txBody>
    </xdr:sp>
    <xdr:clientData/>
  </xdr:twoCellAnchor>
  <xdr:twoCellAnchor>
    <xdr:from>
      <xdr:col>12</xdr:col>
      <xdr:colOff>409575</xdr:colOff>
      <xdr:row>9</xdr:row>
      <xdr:rowOff>139700</xdr:rowOff>
    </xdr:from>
    <xdr:to>
      <xdr:col>15</xdr:col>
      <xdr:colOff>466725</xdr:colOff>
      <xdr:row>13</xdr:row>
      <xdr:rowOff>130175</xdr:rowOff>
    </xdr:to>
    <xdr:sp macro="" textlink="">
      <xdr:nvSpPr>
        <xdr:cNvPr id="13" name="Flowchart: Decision 12">
          <a:extLst>
            <a:ext uri="{FF2B5EF4-FFF2-40B4-BE49-F238E27FC236}">
              <a16:creationId xmlns:a16="http://schemas.microsoft.com/office/drawing/2014/main" id="{00BEF059-9764-4CF7-BC1A-D4B150A8CC56}"/>
            </a:ext>
          </a:extLst>
        </xdr:cNvPr>
        <xdr:cNvSpPr/>
      </xdr:nvSpPr>
      <xdr:spPr>
        <a:xfrm>
          <a:off x="7724775" y="2127250"/>
          <a:ext cx="1885950" cy="72707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Month &lt;= 12</a:t>
          </a:r>
        </a:p>
      </xdr:txBody>
    </xdr:sp>
    <xdr:clientData/>
  </xdr:twoCellAnchor>
  <xdr:twoCellAnchor>
    <xdr:from>
      <xdr:col>14</xdr:col>
      <xdr:colOff>130176</xdr:colOff>
      <xdr:row>0</xdr:row>
      <xdr:rowOff>368300</xdr:rowOff>
    </xdr:from>
    <xdr:to>
      <xdr:col>14</xdr:col>
      <xdr:colOff>133350</xdr:colOff>
      <xdr:row>0</xdr:row>
      <xdr:rowOff>653414</xdr:rowOff>
    </xdr:to>
    <xdr:cxnSp macro="">
      <xdr:nvCxnSpPr>
        <xdr:cNvPr id="14" name="Straight Arrow Connector 13">
          <a:extLst>
            <a:ext uri="{FF2B5EF4-FFF2-40B4-BE49-F238E27FC236}">
              <a16:creationId xmlns:a16="http://schemas.microsoft.com/office/drawing/2014/main" id="{ADDB4F3F-C867-4D4B-A966-EE735A6322E4}"/>
            </a:ext>
          </a:extLst>
        </xdr:cNvPr>
        <xdr:cNvCxnSpPr>
          <a:cxnSpLocks/>
          <a:stCxn id="12" idx="2"/>
          <a:endCxn id="29" idx="0"/>
        </xdr:cNvCxnSpPr>
      </xdr:nvCxnSpPr>
      <xdr:spPr>
        <a:xfrm flipH="1">
          <a:off x="8664576" y="368300"/>
          <a:ext cx="3174" cy="2851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130175</xdr:colOff>
      <xdr:row>8</xdr:row>
      <xdr:rowOff>142876</xdr:rowOff>
    </xdr:from>
    <xdr:to>
      <xdr:col>14</xdr:col>
      <xdr:colOff>130176</xdr:colOff>
      <xdr:row>9</xdr:row>
      <xdr:rowOff>142875</xdr:rowOff>
    </xdr:to>
    <xdr:cxnSp macro="">
      <xdr:nvCxnSpPr>
        <xdr:cNvPr id="15" name="Straight Arrow Connector 14">
          <a:extLst>
            <a:ext uri="{FF2B5EF4-FFF2-40B4-BE49-F238E27FC236}">
              <a16:creationId xmlns:a16="http://schemas.microsoft.com/office/drawing/2014/main" id="{47B45951-728F-4130-8BEC-3BC6EE6ADE9E}"/>
            </a:ext>
          </a:extLst>
        </xdr:cNvPr>
        <xdr:cNvCxnSpPr>
          <a:cxnSpLocks/>
          <a:stCxn id="29" idx="2"/>
          <a:endCxn id="13" idx="0"/>
        </xdr:cNvCxnSpPr>
      </xdr:nvCxnSpPr>
      <xdr:spPr>
        <a:xfrm flipH="1">
          <a:off x="8664575" y="1946276"/>
          <a:ext cx="1" cy="1841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130175</xdr:colOff>
      <xdr:row>13</xdr:row>
      <xdr:rowOff>130175</xdr:rowOff>
    </xdr:from>
    <xdr:to>
      <xdr:col>14</xdr:col>
      <xdr:colOff>133350</xdr:colOff>
      <xdr:row>19</xdr:row>
      <xdr:rowOff>19050</xdr:rowOff>
    </xdr:to>
    <xdr:cxnSp macro="">
      <xdr:nvCxnSpPr>
        <xdr:cNvPr id="16" name="Straight Arrow Connector 15">
          <a:extLst>
            <a:ext uri="{FF2B5EF4-FFF2-40B4-BE49-F238E27FC236}">
              <a16:creationId xmlns:a16="http://schemas.microsoft.com/office/drawing/2014/main" id="{4DEFA49C-BBAC-43F5-B924-7C147C89F734}"/>
            </a:ext>
          </a:extLst>
        </xdr:cNvPr>
        <xdr:cNvCxnSpPr>
          <a:stCxn id="13" idx="2"/>
          <a:endCxn id="17" idx="0"/>
        </xdr:cNvCxnSpPr>
      </xdr:nvCxnSpPr>
      <xdr:spPr>
        <a:xfrm>
          <a:off x="8664575" y="2854325"/>
          <a:ext cx="3175" cy="9937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406400</xdr:colOff>
      <xdr:row>19</xdr:row>
      <xdr:rowOff>19050</xdr:rowOff>
    </xdr:from>
    <xdr:to>
      <xdr:col>15</xdr:col>
      <xdr:colOff>463550</xdr:colOff>
      <xdr:row>23</xdr:row>
      <xdr:rowOff>0</xdr:rowOff>
    </xdr:to>
    <xdr:sp macro="" textlink="">
      <xdr:nvSpPr>
        <xdr:cNvPr id="17" name="Flowchart: Decision 16">
          <a:extLst>
            <a:ext uri="{FF2B5EF4-FFF2-40B4-BE49-F238E27FC236}">
              <a16:creationId xmlns:a16="http://schemas.microsoft.com/office/drawing/2014/main" id="{400C8DF4-BCAD-41B7-A01A-5060ED7534EE}"/>
            </a:ext>
          </a:extLst>
        </xdr:cNvPr>
        <xdr:cNvSpPr/>
      </xdr:nvSpPr>
      <xdr:spPr>
        <a:xfrm>
          <a:off x="7721600" y="3848100"/>
          <a:ext cx="1885950" cy="71755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Pay &lt;= $40</a:t>
          </a:r>
        </a:p>
      </xdr:txBody>
    </xdr:sp>
    <xdr:clientData/>
  </xdr:twoCellAnchor>
  <xdr:twoCellAnchor>
    <xdr:from>
      <xdr:col>20</xdr:col>
      <xdr:colOff>44450</xdr:colOff>
      <xdr:row>11</xdr:row>
      <xdr:rowOff>101600</xdr:rowOff>
    </xdr:from>
    <xdr:to>
      <xdr:col>20</xdr:col>
      <xdr:colOff>76200</xdr:colOff>
      <xdr:row>53</xdr:row>
      <xdr:rowOff>114300</xdr:rowOff>
    </xdr:to>
    <xdr:cxnSp macro="">
      <xdr:nvCxnSpPr>
        <xdr:cNvPr id="18" name="Straight Arrow Connector 17">
          <a:extLst>
            <a:ext uri="{FF2B5EF4-FFF2-40B4-BE49-F238E27FC236}">
              <a16:creationId xmlns:a16="http://schemas.microsoft.com/office/drawing/2014/main" id="{BFC5A085-7E5A-402A-B406-5168A2D593D1}"/>
            </a:ext>
          </a:extLst>
        </xdr:cNvPr>
        <xdr:cNvCxnSpPr/>
      </xdr:nvCxnSpPr>
      <xdr:spPr>
        <a:xfrm>
          <a:off x="12236450" y="2457450"/>
          <a:ext cx="31750" cy="77470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463550</xdr:colOff>
      <xdr:row>11</xdr:row>
      <xdr:rowOff>123825</xdr:rowOff>
    </xdr:from>
    <xdr:to>
      <xdr:col>20</xdr:col>
      <xdr:colOff>47625</xdr:colOff>
      <xdr:row>11</xdr:row>
      <xdr:rowOff>136525</xdr:rowOff>
    </xdr:to>
    <xdr:cxnSp macro="">
      <xdr:nvCxnSpPr>
        <xdr:cNvPr id="19" name="Straight Arrow Connector 18">
          <a:extLst>
            <a:ext uri="{FF2B5EF4-FFF2-40B4-BE49-F238E27FC236}">
              <a16:creationId xmlns:a16="http://schemas.microsoft.com/office/drawing/2014/main" id="{D5A64A01-F5ED-485E-95B2-27037B2675B1}"/>
            </a:ext>
          </a:extLst>
        </xdr:cNvPr>
        <xdr:cNvCxnSpPr>
          <a:stCxn id="13" idx="3"/>
        </xdr:cNvCxnSpPr>
      </xdr:nvCxnSpPr>
      <xdr:spPr>
        <a:xfrm flipV="1">
          <a:off x="9607550" y="2447925"/>
          <a:ext cx="2632075"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171450</xdr:colOff>
      <xdr:row>53</xdr:row>
      <xdr:rowOff>114300</xdr:rowOff>
    </xdr:from>
    <xdr:to>
      <xdr:col>20</xdr:col>
      <xdr:colOff>76200</xdr:colOff>
      <xdr:row>53</xdr:row>
      <xdr:rowOff>120650</xdr:rowOff>
    </xdr:to>
    <xdr:cxnSp macro="">
      <xdr:nvCxnSpPr>
        <xdr:cNvPr id="20" name="Straight Arrow Connector 19">
          <a:extLst>
            <a:ext uri="{FF2B5EF4-FFF2-40B4-BE49-F238E27FC236}">
              <a16:creationId xmlns:a16="http://schemas.microsoft.com/office/drawing/2014/main" id="{B0CCE6BE-B45C-421E-8FF6-4C67BFA644C8}"/>
            </a:ext>
          </a:extLst>
        </xdr:cNvPr>
        <xdr:cNvCxnSpPr>
          <a:endCxn id="21" idx="3"/>
        </xdr:cNvCxnSpPr>
      </xdr:nvCxnSpPr>
      <xdr:spPr>
        <a:xfrm flipH="1">
          <a:off x="9925050" y="10204450"/>
          <a:ext cx="234315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285750</xdr:colOff>
      <xdr:row>51</xdr:row>
      <xdr:rowOff>168275</xdr:rowOff>
    </xdr:from>
    <xdr:to>
      <xdr:col>16</xdr:col>
      <xdr:colOff>171450</xdr:colOff>
      <xdr:row>55</xdr:row>
      <xdr:rowOff>73025</xdr:rowOff>
    </xdr:to>
    <xdr:sp macro="" textlink="">
      <xdr:nvSpPr>
        <xdr:cNvPr id="21" name="Flowchart: Display 20">
          <a:extLst>
            <a:ext uri="{FF2B5EF4-FFF2-40B4-BE49-F238E27FC236}">
              <a16:creationId xmlns:a16="http://schemas.microsoft.com/office/drawing/2014/main" id="{9B66C53F-1499-4516-B216-350E0074B646}"/>
            </a:ext>
          </a:extLst>
        </xdr:cNvPr>
        <xdr:cNvSpPr/>
      </xdr:nvSpPr>
      <xdr:spPr>
        <a:xfrm>
          <a:off x="7600950" y="9890125"/>
          <a:ext cx="2324100" cy="641350"/>
        </a:xfrm>
        <a:prstGeom prst="flowChartDisplay">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Display</a:t>
          </a:r>
        </a:p>
        <a:p>
          <a:pPr algn="ctr"/>
          <a:r>
            <a:rPr lang="en-US" sz="1100"/>
            <a:t>monthly driver's pay for maximum annual profit </a:t>
          </a:r>
        </a:p>
      </xdr:txBody>
    </xdr:sp>
    <xdr:clientData/>
  </xdr:twoCellAnchor>
  <xdr:twoCellAnchor>
    <xdr:from>
      <xdr:col>14</xdr:col>
      <xdr:colOff>228600</xdr:colOff>
      <xdr:row>55</xdr:row>
      <xdr:rowOff>73025</xdr:rowOff>
    </xdr:from>
    <xdr:to>
      <xdr:col>14</xdr:col>
      <xdr:colOff>238125</xdr:colOff>
      <xdr:row>56</xdr:row>
      <xdr:rowOff>73025</xdr:rowOff>
    </xdr:to>
    <xdr:cxnSp macro="">
      <xdr:nvCxnSpPr>
        <xdr:cNvPr id="22" name="Straight Arrow Connector 21">
          <a:extLst>
            <a:ext uri="{FF2B5EF4-FFF2-40B4-BE49-F238E27FC236}">
              <a16:creationId xmlns:a16="http://schemas.microsoft.com/office/drawing/2014/main" id="{69832824-1AA7-4A70-AD3B-B3DB6D5850A7}"/>
            </a:ext>
          </a:extLst>
        </xdr:cNvPr>
        <xdr:cNvCxnSpPr>
          <a:stCxn id="21" idx="2"/>
          <a:endCxn id="23" idx="0"/>
        </xdr:cNvCxnSpPr>
      </xdr:nvCxnSpPr>
      <xdr:spPr>
        <a:xfrm>
          <a:off x="8763000" y="10531475"/>
          <a:ext cx="9525" cy="1841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301625</xdr:colOff>
      <xdr:row>56</xdr:row>
      <xdr:rowOff>73025</xdr:rowOff>
    </xdr:from>
    <xdr:to>
      <xdr:col>15</xdr:col>
      <xdr:colOff>168275</xdr:colOff>
      <xdr:row>58</xdr:row>
      <xdr:rowOff>82550</xdr:rowOff>
    </xdr:to>
    <xdr:sp macro="" textlink="">
      <xdr:nvSpPr>
        <xdr:cNvPr id="23" name="Flowchart: Terminator 22">
          <a:extLst>
            <a:ext uri="{FF2B5EF4-FFF2-40B4-BE49-F238E27FC236}">
              <a16:creationId xmlns:a16="http://schemas.microsoft.com/office/drawing/2014/main" id="{4EABFAE4-DCBF-4A66-AD88-E5B07C7BDBE9}"/>
            </a:ext>
          </a:extLst>
        </xdr:cNvPr>
        <xdr:cNvSpPr/>
      </xdr:nvSpPr>
      <xdr:spPr>
        <a:xfrm>
          <a:off x="8226425" y="10715625"/>
          <a:ext cx="1085850" cy="377825"/>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End</a:t>
          </a:r>
        </a:p>
      </xdr:txBody>
    </xdr:sp>
    <xdr:clientData/>
  </xdr:twoCellAnchor>
  <xdr:twoCellAnchor>
    <xdr:from>
      <xdr:col>11</xdr:col>
      <xdr:colOff>133350</xdr:colOff>
      <xdr:row>21</xdr:row>
      <xdr:rowOff>9525</xdr:rowOff>
    </xdr:from>
    <xdr:to>
      <xdr:col>12</xdr:col>
      <xdr:colOff>409575</xdr:colOff>
      <xdr:row>21</xdr:row>
      <xdr:rowOff>9525</xdr:rowOff>
    </xdr:to>
    <xdr:cxnSp macro="">
      <xdr:nvCxnSpPr>
        <xdr:cNvPr id="24" name="Straight Arrow Connector 23">
          <a:extLst>
            <a:ext uri="{FF2B5EF4-FFF2-40B4-BE49-F238E27FC236}">
              <a16:creationId xmlns:a16="http://schemas.microsoft.com/office/drawing/2014/main" id="{995864F0-9FE8-474E-B948-130D2A8CB44D}"/>
            </a:ext>
          </a:extLst>
        </xdr:cNvPr>
        <xdr:cNvCxnSpPr>
          <a:stCxn id="17" idx="1"/>
        </xdr:cNvCxnSpPr>
      </xdr:nvCxnSpPr>
      <xdr:spPr>
        <a:xfrm flipH="1">
          <a:off x="6838950" y="4143375"/>
          <a:ext cx="8858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571501</xdr:colOff>
      <xdr:row>17</xdr:row>
      <xdr:rowOff>120650</xdr:rowOff>
    </xdr:from>
    <xdr:to>
      <xdr:col>11</xdr:col>
      <xdr:colOff>153987</xdr:colOff>
      <xdr:row>19</xdr:row>
      <xdr:rowOff>114300</xdr:rowOff>
    </xdr:to>
    <xdr:cxnSp macro="">
      <xdr:nvCxnSpPr>
        <xdr:cNvPr id="25" name="Straight Arrow Connector 24">
          <a:extLst>
            <a:ext uri="{FF2B5EF4-FFF2-40B4-BE49-F238E27FC236}">
              <a16:creationId xmlns:a16="http://schemas.microsoft.com/office/drawing/2014/main" id="{1C27299B-F51C-4AB6-8DCE-2D891C170790}"/>
            </a:ext>
          </a:extLst>
        </xdr:cNvPr>
        <xdr:cNvCxnSpPr>
          <a:endCxn id="26" idx="2"/>
        </xdr:cNvCxnSpPr>
      </xdr:nvCxnSpPr>
      <xdr:spPr>
        <a:xfrm>
          <a:off x="6667501" y="3530600"/>
          <a:ext cx="192086" cy="355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241299</xdr:colOff>
      <xdr:row>13</xdr:row>
      <xdr:rowOff>38101</xdr:rowOff>
    </xdr:from>
    <xdr:to>
      <xdr:col>13</xdr:col>
      <xdr:colOff>66674</xdr:colOff>
      <xdr:row>19</xdr:row>
      <xdr:rowOff>114300</xdr:rowOff>
    </xdr:to>
    <xdr:sp macro="" textlink="">
      <xdr:nvSpPr>
        <xdr:cNvPr id="26" name="Flowchart: Process 25">
          <a:extLst>
            <a:ext uri="{FF2B5EF4-FFF2-40B4-BE49-F238E27FC236}">
              <a16:creationId xmlns:a16="http://schemas.microsoft.com/office/drawing/2014/main" id="{D498127C-E799-4A56-92B7-E5F0DA28AD65}"/>
            </a:ext>
          </a:extLst>
        </xdr:cNvPr>
        <xdr:cNvSpPr/>
      </xdr:nvSpPr>
      <xdr:spPr>
        <a:xfrm>
          <a:off x="5727699" y="2724151"/>
          <a:ext cx="2263775" cy="1162049"/>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MMR = MMRP(For Max Profit)</a:t>
          </a:r>
          <a:endParaRPr lang="en-US">
            <a:effectLst/>
          </a:endParaRPr>
        </a:p>
        <a:p>
          <a:pPr algn="ctr"/>
          <a:r>
            <a:rPr lang="en-US" sz="1100"/>
            <a:t>Record Grid Profit with Max Profit (Profit, Month, Pay, ROI, MMR)</a:t>
          </a:r>
        </a:p>
        <a:p>
          <a:pPr algn="ctr"/>
          <a:r>
            <a:rPr lang="en-US" sz="1100"/>
            <a:t> Month += 1</a:t>
          </a:r>
        </a:p>
        <a:p>
          <a:pPr algn="ctr"/>
          <a:r>
            <a:rPr lang="en-US" sz="1100"/>
            <a:t>ROI = 1</a:t>
          </a:r>
        </a:p>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Pay</a:t>
          </a:r>
          <a:r>
            <a:rPr lang="en-US" sz="1100" baseline="0">
              <a:solidFill>
                <a:schemeClr val="lt1"/>
              </a:solidFill>
              <a:effectLst/>
              <a:latin typeface="+mn-lt"/>
              <a:ea typeface="+mn-ea"/>
              <a:cs typeface="+mn-cs"/>
            </a:rPr>
            <a:t> = $20</a:t>
          </a:r>
          <a:endParaRPr lang="en-US">
            <a:effectLst/>
          </a:endParaRPr>
        </a:p>
        <a:p>
          <a:pPr algn="ctr"/>
          <a:endParaRPr lang="en-US" sz="1100"/>
        </a:p>
      </xdr:txBody>
    </xdr:sp>
    <xdr:clientData/>
  </xdr:twoCellAnchor>
  <xdr:twoCellAnchor>
    <xdr:from>
      <xdr:col>11</xdr:col>
      <xdr:colOff>152400</xdr:colOff>
      <xdr:row>11</xdr:row>
      <xdr:rowOff>133350</xdr:rowOff>
    </xdr:from>
    <xdr:to>
      <xdr:col>11</xdr:col>
      <xdr:colOff>153987</xdr:colOff>
      <xdr:row>13</xdr:row>
      <xdr:rowOff>38101</xdr:rowOff>
    </xdr:to>
    <xdr:cxnSp macro="">
      <xdr:nvCxnSpPr>
        <xdr:cNvPr id="27" name="Straight Arrow Connector 26">
          <a:extLst>
            <a:ext uri="{FF2B5EF4-FFF2-40B4-BE49-F238E27FC236}">
              <a16:creationId xmlns:a16="http://schemas.microsoft.com/office/drawing/2014/main" id="{8C41A64C-4B12-4B87-AF51-5E89C3F99414}"/>
            </a:ext>
          </a:extLst>
        </xdr:cNvPr>
        <xdr:cNvCxnSpPr>
          <a:stCxn id="26" idx="0"/>
        </xdr:cNvCxnSpPr>
      </xdr:nvCxnSpPr>
      <xdr:spPr>
        <a:xfrm flipH="1" flipV="1">
          <a:off x="6858000" y="2457450"/>
          <a:ext cx="1587" cy="2667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142875</xdr:colOff>
      <xdr:row>11</xdr:row>
      <xdr:rowOff>133350</xdr:rowOff>
    </xdr:from>
    <xdr:to>
      <xdr:col>12</xdr:col>
      <xdr:colOff>406400</xdr:colOff>
      <xdr:row>11</xdr:row>
      <xdr:rowOff>136525</xdr:rowOff>
    </xdr:to>
    <xdr:cxnSp macro="">
      <xdr:nvCxnSpPr>
        <xdr:cNvPr id="28" name="Straight Arrow Connector 27">
          <a:extLst>
            <a:ext uri="{FF2B5EF4-FFF2-40B4-BE49-F238E27FC236}">
              <a16:creationId xmlns:a16="http://schemas.microsoft.com/office/drawing/2014/main" id="{2922BDA2-3716-42E3-84B3-72648ABE17A6}"/>
            </a:ext>
          </a:extLst>
        </xdr:cNvPr>
        <xdr:cNvCxnSpPr>
          <a:endCxn id="13" idx="1"/>
        </xdr:cNvCxnSpPr>
      </xdr:nvCxnSpPr>
      <xdr:spPr>
        <a:xfrm>
          <a:off x="6848475" y="2457450"/>
          <a:ext cx="873125" cy="3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577851</xdr:colOff>
      <xdr:row>0</xdr:row>
      <xdr:rowOff>485774</xdr:rowOff>
    </xdr:from>
    <xdr:to>
      <xdr:col>16</xdr:col>
      <xdr:colOff>292101</xdr:colOff>
      <xdr:row>8</xdr:row>
      <xdr:rowOff>142876</xdr:rowOff>
    </xdr:to>
    <xdr:sp macro="" textlink="">
      <xdr:nvSpPr>
        <xdr:cNvPr id="29" name="Flowchart: Manual Input 28">
          <a:extLst>
            <a:ext uri="{FF2B5EF4-FFF2-40B4-BE49-F238E27FC236}">
              <a16:creationId xmlns:a16="http://schemas.microsoft.com/office/drawing/2014/main" id="{AF75D45C-A868-4394-974B-17DFD2D35C32}"/>
            </a:ext>
          </a:extLst>
        </xdr:cNvPr>
        <xdr:cNvSpPr/>
      </xdr:nvSpPr>
      <xdr:spPr>
        <a:xfrm>
          <a:off x="7283451" y="485774"/>
          <a:ext cx="2762250" cy="1460502"/>
        </a:xfrm>
        <a:prstGeom prst="flowChartManualIn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chemeClr val="lt1"/>
              </a:solidFill>
              <a:effectLst/>
              <a:latin typeface="+mn-lt"/>
              <a:ea typeface="+mn-ea"/>
              <a:cs typeface="+mn-cs"/>
            </a:rPr>
            <a:t>Profit = 0</a:t>
          </a:r>
          <a:endParaRPr lang="en-US">
            <a:effectLst/>
          </a:endParaRPr>
        </a:p>
        <a:p>
          <a:r>
            <a:rPr lang="en-US" sz="1100">
              <a:solidFill>
                <a:schemeClr val="lt1"/>
              </a:solidFill>
              <a:effectLst/>
              <a:latin typeface="+mn-lt"/>
              <a:ea typeface="+mn-ea"/>
              <a:cs typeface="+mn-cs"/>
            </a:rPr>
            <a:t>Month = 1</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Ride Occurance Index (ROI) = 1</a:t>
          </a:r>
          <a:endParaRPr lang="en-US">
            <a:effectLst/>
          </a:endParaRPr>
        </a:p>
        <a:p>
          <a:r>
            <a:rPr lang="en-US" sz="1100">
              <a:solidFill>
                <a:schemeClr val="lt1"/>
              </a:solidFill>
              <a:effectLst/>
              <a:latin typeface="+mn-lt"/>
              <a:ea typeface="+mn-ea"/>
              <a:cs typeface="+mn-cs"/>
            </a:rPr>
            <a:t>Matched Monthly Ride (MMR) = 1</a:t>
          </a:r>
        </a:p>
        <a:p>
          <a:r>
            <a:rPr lang="en-US" sz="1100">
              <a:solidFill>
                <a:schemeClr val="lt1"/>
              </a:solidFill>
              <a:effectLst/>
              <a:latin typeface="+mn-lt"/>
              <a:ea typeface="+mn-ea"/>
              <a:cs typeface="+mn-cs"/>
            </a:rPr>
            <a:t>Matched Monthly Ride Counter (MMRC) = 0</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Matched Monthly Ride Pay (MMRP) = 0</a:t>
          </a:r>
          <a:endParaRPr lang="en-US">
            <a:effectLst/>
          </a:endParaRPr>
        </a:p>
        <a:p>
          <a:r>
            <a:rPr lang="en-US" sz="1100">
              <a:solidFill>
                <a:schemeClr val="lt1"/>
              </a:solidFill>
              <a:effectLst/>
              <a:latin typeface="+mn-lt"/>
              <a:ea typeface="+mn-ea"/>
              <a:cs typeface="+mn-cs"/>
            </a:rPr>
            <a:t>Pay = $ 20</a:t>
          </a:r>
          <a:endParaRPr lang="en-US">
            <a:effectLst/>
          </a:endParaRPr>
        </a:p>
        <a:p>
          <a:pPr algn="l"/>
          <a:endParaRPr lang="en-US" sz="1100"/>
        </a:p>
      </xdr:txBody>
    </xdr:sp>
    <xdr:clientData/>
  </xdr:twoCellAnchor>
  <xdr:twoCellAnchor>
    <xdr:from>
      <xdr:col>12</xdr:col>
      <xdr:colOff>231774</xdr:colOff>
      <xdr:row>40</xdr:row>
      <xdr:rowOff>111125</xdr:rowOff>
    </xdr:from>
    <xdr:to>
      <xdr:col>16</xdr:col>
      <xdr:colOff>88900</xdr:colOff>
      <xdr:row>46</xdr:row>
      <xdr:rowOff>63500</xdr:rowOff>
    </xdr:to>
    <xdr:sp macro="" textlink="">
      <xdr:nvSpPr>
        <xdr:cNvPr id="30" name="Flowchart: Process 29">
          <a:extLst>
            <a:ext uri="{FF2B5EF4-FFF2-40B4-BE49-F238E27FC236}">
              <a16:creationId xmlns:a16="http://schemas.microsoft.com/office/drawing/2014/main" id="{B8E24BD0-D56E-4F20-8870-8967A78A3E36}"/>
            </a:ext>
          </a:extLst>
        </xdr:cNvPr>
        <xdr:cNvSpPr/>
      </xdr:nvSpPr>
      <xdr:spPr>
        <a:xfrm>
          <a:off x="7546974" y="8023225"/>
          <a:ext cx="2295526" cy="105727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if Pay&gt;30: Profit</a:t>
          </a:r>
          <a:r>
            <a:rPr lang="en-US" sz="1100" baseline="0"/>
            <a:t> += (30-Pay) * PMF</a:t>
          </a:r>
        </a:p>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if Pay=30: Profit</a:t>
          </a:r>
          <a:r>
            <a:rPr lang="en-US" sz="1100" baseline="0">
              <a:solidFill>
                <a:schemeClr val="lt1"/>
              </a:solidFill>
              <a:effectLst/>
              <a:latin typeface="+mn-lt"/>
              <a:ea typeface="+mn-ea"/>
              <a:cs typeface="+mn-cs"/>
            </a:rPr>
            <a:t> += 0.5 * PMF</a:t>
          </a:r>
          <a:endParaRPr lang="en-US">
            <a:effectLst/>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if Pay&gt;30: </a:t>
          </a:r>
        </a:p>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Profit</a:t>
          </a:r>
          <a:r>
            <a:rPr lang="en-US" sz="1100" baseline="0">
              <a:solidFill>
                <a:schemeClr val="lt1"/>
              </a:solidFill>
              <a:effectLst/>
              <a:latin typeface="+mn-lt"/>
              <a:ea typeface="+mn-ea"/>
              <a:cs typeface="+mn-cs"/>
            </a:rPr>
            <a:t> += 1/(2**(|30-Pay|+1)) * PMF</a:t>
          </a:r>
          <a:endParaRPr lang="en-US">
            <a:effectLst/>
          </a:endParaRPr>
        </a:p>
        <a:p>
          <a:pPr algn="ctr"/>
          <a:endParaRPr lang="en-US" sz="1100" baseline="0"/>
        </a:p>
        <a:p>
          <a:pPr algn="ctr"/>
          <a:endParaRPr lang="en-US" sz="1100"/>
        </a:p>
      </xdr:txBody>
    </xdr:sp>
    <xdr:clientData/>
  </xdr:twoCellAnchor>
  <xdr:twoCellAnchor>
    <xdr:from>
      <xdr:col>10</xdr:col>
      <xdr:colOff>301625</xdr:colOff>
      <xdr:row>24</xdr:row>
      <xdr:rowOff>133350</xdr:rowOff>
    </xdr:from>
    <xdr:to>
      <xdr:col>14</xdr:col>
      <xdr:colOff>123825</xdr:colOff>
      <xdr:row>24</xdr:row>
      <xdr:rowOff>152400</xdr:rowOff>
    </xdr:to>
    <xdr:cxnSp macro="">
      <xdr:nvCxnSpPr>
        <xdr:cNvPr id="32" name="Straight Arrow Connector 31">
          <a:extLst>
            <a:ext uri="{FF2B5EF4-FFF2-40B4-BE49-F238E27FC236}">
              <a16:creationId xmlns:a16="http://schemas.microsoft.com/office/drawing/2014/main" id="{D2090968-3493-4F19-9E07-D1401BFEB6BC}"/>
            </a:ext>
          </a:extLst>
        </xdr:cNvPr>
        <xdr:cNvCxnSpPr>
          <a:endCxn id="42" idx="3"/>
        </xdr:cNvCxnSpPr>
      </xdr:nvCxnSpPr>
      <xdr:spPr>
        <a:xfrm flipH="1" flipV="1">
          <a:off x="6397625" y="4810125"/>
          <a:ext cx="2260600"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133350</xdr:colOff>
      <xdr:row>23</xdr:row>
      <xdr:rowOff>0</xdr:rowOff>
    </xdr:from>
    <xdr:to>
      <xdr:col>14</xdr:col>
      <xdr:colOff>133350</xdr:colOff>
      <xdr:row>24</xdr:row>
      <xdr:rowOff>142875</xdr:rowOff>
    </xdr:to>
    <xdr:cxnSp macro="">
      <xdr:nvCxnSpPr>
        <xdr:cNvPr id="35" name="Straight Arrow Connector 34">
          <a:extLst>
            <a:ext uri="{FF2B5EF4-FFF2-40B4-BE49-F238E27FC236}">
              <a16:creationId xmlns:a16="http://schemas.microsoft.com/office/drawing/2014/main" id="{F6E1E758-A4E7-45C9-B0D9-0AEB025562F3}"/>
            </a:ext>
          </a:extLst>
        </xdr:cNvPr>
        <xdr:cNvCxnSpPr>
          <a:stCxn id="17" idx="2"/>
        </xdr:cNvCxnSpPr>
      </xdr:nvCxnSpPr>
      <xdr:spPr>
        <a:xfrm>
          <a:off x="8667750" y="4565650"/>
          <a:ext cx="0" cy="327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38100</xdr:colOff>
      <xdr:row>30</xdr:row>
      <xdr:rowOff>139700</xdr:rowOff>
    </xdr:from>
    <xdr:to>
      <xdr:col>10</xdr:col>
      <xdr:colOff>73026</xdr:colOff>
      <xdr:row>32</xdr:row>
      <xdr:rowOff>25400</xdr:rowOff>
    </xdr:to>
    <xdr:sp macro="" textlink="">
      <xdr:nvSpPr>
        <xdr:cNvPr id="36" name="TextBox 35">
          <a:extLst>
            <a:ext uri="{FF2B5EF4-FFF2-40B4-BE49-F238E27FC236}">
              <a16:creationId xmlns:a16="http://schemas.microsoft.com/office/drawing/2014/main" id="{FDE4E3E9-A7C7-4DEB-A54E-82B060713140}"/>
            </a:ext>
          </a:extLst>
        </xdr:cNvPr>
        <xdr:cNvSpPr txBox="1"/>
      </xdr:nvSpPr>
      <xdr:spPr>
        <a:xfrm>
          <a:off x="5524500" y="5902325"/>
          <a:ext cx="644526"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True</a:t>
          </a:r>
        </a:p>
      </xdr:txBody>
    </xdr:sp>
    <xdr:clientData/>
  </xdr:twoCellAnchor>
  <xdr:twoCellAnchor>
    <xdr:from>
      <xdr:col>10</xdr:col>
      <xdr:colOff>225425</xdr:colOff>
      <xdr:row>28</xdr:row>
      <xdr:rowOff>63500</xdr:rowOff>
    </xdr:from>
    <xdr:to>
      <xdr:col>11</xdr:col>
      <xdr:colOff>276226</xdr:colOff>
      <xdr:row>29</xdr:row>
      <xdr:rowOff>123825</xdr:rowOff>
    </xdr:to>
    <xdr:sp macro="" textlink="">
      <xdr:nvSpPr>
        <xdr:cNvPr id="37" name="TextBox 36">
          <a:extLst>
            <a:ext uri="{FF2B5EF4-FFF2-40B4-BE49-F238E27FC236}">
              <a16:creationId xmlns:a16="http://schemas.microsoft.com/office/drawing/2014/main" id="{9238933D-6B14-4265-AFDC-4C9BA6A19F2A}"/>
            </a:ext>
          </a:extLst>
        </xdr:cNvPr>
        <xdr:cNvSpPr txBox="1"/>
      </xdr:nvSpPr>
      <xdr:spPr>
        <a:xfrm>
          <a:off x="6321425" y="5464175"/>
          <a:ext cx="660401" cy="2413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False</a:t>
          </a:r>
        </a:p>
      </xdr:txBody>
    </xdr:sp>
    <xdr:clientData/>
  </xdr:twoCellAnchor>
  <xdr:twoCellAnchor>
    <xdr:from>
      <xdr:col>10</xdr:col>
      <xdr:colOff>292100</xdr:colOff>
      <xdr:row>23</xdr:row>
      <xdr:rowOff>25400</xdr:rowOff>
    </xdr:from>
    <xdr:to>
      <xdr:col>11</xdr:col>
      <xdr:colOff>130175</xdr:colOff>
      <xdr:row>24</xdr:row>
      <xdr:rowOff>82550</xdr:rowOff>
    </xdr:to>
    <xdr:sp macro="" textlink="">
      <xdr:nvSpPr>
        <xdr:cNvPr id="38" name="TextBox 37">
          <a:extLst>
            <a:ext uri="{FF2B5EF4-FFF2-40B4-BE49-F238E27FC236}">
              <a16:creationId xmlns:a16="http://schemas.microsoft.com/office/drawing/2014/main" id="{C258B240-4371-4D10-B9A1-D00C96C4D79C}"/>
            </a:ext>
          </a:extLst>
        </xdr:cNvPr>
        <xdr:cNvSpPr txBox="1"/>
      </xdr:nvSpPr>
      <xdr:spPr>
        <a:xfrm>
          <a:off x="6388100" y="4521200"/>
          <a:ext cx="447675" cy="238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Pay</a:t>
          </a:r>
        </a:p>
      </xdr:txBody>
    </xdr:sp>
    <xdr:clientData/>
  </xdr:twoCellAnchor>
  <xdr:twoCellAnchor>
    <xdr:from>
      <xdr:col>7</xdr:col>
      <xdr:colOff>523875</xdr:colOff>
      <xdr:row>19</xdr:row>
      <xdr:rowOff>136524</xdr:rowOff>
    </xdr:from>
    <xdr:to>
      <xdr:col>8</xdr:col>
      <xdr:colOff>406400</xdr:colOff>
      <xdr:row>21</xdr:row>
      <xdr:rowOff>41274</xdr:rowOff>
    </xdr:to>
    <xdr:sp macro="" textlink="">
      <xdr:nvSpPr>
        <xdr:cNvPr id="39" name="TextBox 38">
          <a:extLst>
            <a:ext uri="{FF2B5EF4-FFF2-40B4-BE49-F238E27FC236}">
              <a16:creationId xmlns:a16="http://schemas.microsoft.com/office/drawing/2014/main" id="{99CDE72D-B2A3-4354-911E-BF9C9BF78FD8}"/>
            </a:ext>
          </a:extLst>
        </xdr:cNvPr>
        <xdr:cNvSpPr txBox="1"/>
      </xdr:nvSpPr>
      <xdr:spPr>
        <a:xfrm>
          <a:off x="4791075" y="3908424"/>
          <a:ext cx="4921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DAP</a:t>
          </a:r>
        </a:p>
      </xdr:txBody>
    </xdr:sp>
    <xdr:clientData/>
  </xdr:twoCellAnchor>
  <xdr:twoCellAnchor>
    <xdr:from>
      <xdr:col>6</xdr:col>
      <xdr:colOff>304800</xdr:colOff>
      <xdr:row>20</xdr:row>
      <xdr:rowOff>123824</xdr:rowOff>
    </xdr:from>
    <xdr:to>
      <xdr:col>7</xdr:col>
      <xdr:colOff>187325</xdr:colOff>
      <xdr:row>22</xdr:row>
      <xdr:rowOff>38099</xdr:rowOff>
    </xdr:to>
    <xdr:sp macro="" textlink="">
      <xdr:nvSpPr>
        <xdr:cNvPr id="40" name="TextBox 39">
          <a:extLst>
            <a:ext uri="{FF2B5EF4-FFF2-40B4-BE49-F238E27FC236}">
              <a16:creationId xmlns:a16="http://schemas.microsoft.com/office/drawing/2014/main" id="{70127147-57E9-43B5-86B1-D9E16C12E5F8}"/>
            </a:ext>
          </a:extLst>
        </xdr:cNvPr>
        <xdr:cNvSpPr txBox="1"/>
      </xdr:nvSpPr>
      <xdr:spPr>
        <a:xfrm>
          <a:off x="3962400" y="4076699"/>
          <a:ext cx="492125" cy="2762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Pay</a:t>
          </a:r>
        </a:p>
      </xdr:txBody>
    </xdr:sp>
    <xdr:clientData/>
  </xdr:twoCellAnchor>
  <xdr:twoCellAnchor>
    <xdr:from>
      <xdr:col>5</xdr:col>
      <xdr:colOff>85725</xdr:colOff>
      <xdr:row>13</xdr:row>
      <xdr:rowOff>152400</xdr:rowOff>
    </xdr:from>
    <xdr:to>
      <xdr:col>9</xdr:col>
      <xdr:colOff>15875</xdr:colOff>
      <xdr:row>18</xdr:row>
      <xdr:rowOff>177801</xdr:rowOff>
    </xdr:to>
    <xdr:sp macro="" textlink="">
      <xdr:nvSpPr>
        <xdr:cNvPr id="41" name="Flowchart: Data 40">
          <a:extLst>
            <a:ext uri="{FF2B5EF4-FFF2-40B4-BE49-F238E27FC236}">
              <a16:creationId xmlns:a16="http://schemas.microsoft.com/office/drawing/2014/main" id="{336EE9E4-13C1-4ECD-A78F-4CADC63D5008}"/>
            </a:ext>
          </a:extLst>
        </xdr:cNvPr>
        <xdr:cNvSpPr/>
      </xdr:nvSpPr>
      <xdr:spPr>
        <a:xfrm>
          <a:off x="3133725" y="2838450"/>
          <a:ext cx="2368550" cy="930276"/>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Generated Model Artifact</a:t>
          </a:r>
          <a:r>
            <a:rPr lang="en-US" sz="1100" baseline="0">
              <a:solidFill>
                <a:schemeClr val="lt1"/>
              </a:solidFill>
              <a:effectLst/>
              <a:latin typeface="+mn-lt"/>
              <a:ea typeface="+mn-ea"/>
              <a:cs typeface="+mn-cs"/>
            </a:rPr>
            <a:t> (trained with the similar drivers' acceptance data)</a:t>
          </a:r>
          <a:endParaRPr lang="en-US">
            <a:effectLst/>
          </a:endParaRPr>
        </a:p>
        <a:p>
          <a:pPr algn="l"/>
          <a:endParaRPr lang="en-US" sz="1100"/>
        </a:p>
      </xdr:txBody>
    </xdr:sp>
    <xdr:clientData/>
  </xdr:twoCellAnchor>
  <xdr:twoCellAnchor>
    <xdr:from>
      <xdr:col>7</xdr:col>
      <xdr:colOff>387350</xdr:colOff>
      <xdr:row>22</xdr:row>
      <xdr:rowOff>63500</xdr:rowOff>
    </xdr:from>
    <xdr:to>
      <xdr:col>10</xdr:col>
      <xdr:colOff>301625</xdr:colOff>
      <xdr:row>27</xdr:row>
      <xdr:rowOff>19050</xdr:rowOff>
    </xdr:to>
    <xdr:sp macro="" textlink="">
      <xdr:nvSpPr>
        <xdr:cNvPr id="42" name="Flowchart: Preparation 41">
          <a:extLst>
            <a:ext uri="{FF2B5EF4-FFF2-40B4-BE49-F238E27FC236}">
              <a16:creationId xmlns:a16="http://schemas.microsoft.com/office/drawing/2014/main" id="{CB97298A-2A2C-43C2-A0CD-7A08C496E6F3}"/>
            </a:ext>
          </a:extLst>
        </xdr:cNvPr>
        <xdr:cNvSpPr/>
      </xdr:nvSpPr>
      <xdr:spPr>
        <a:xfrm>
          <a:off x="4654550" y="4378325"/>
          <a:ext cx="1743075" cy="860425"/>
        </a:xfrm>
        <a:prstGeom prst="flowChartPreparat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Get Driver's Accept Probability (DAP)</a:t>
          </a:r>
          <a:endParaRPr lang="en-US" sz="1100"/>
        </a:p>
      </xdr:txBody>
    </xdr:sp>
    <xdr:clientData/>
  </xdr:twoCellAnchor>
  <xdr:twoCellAnchor>
    <xdr:from>
      <xdr:col>6</xdr:col>
      <xdr:colOff>421640</xdr:colOff>
      <xdr:row>19</xdr:row>
      <xdr:rowOff>1</xdr:rowOff>
    </xdr:from>
    <xdr:to>
      <xdr:col>7</xdr:col>
      <xdr:colOff>390525</xdr:colOff>
      <xdr:row>24</xdr:row>
      <xdr:rowOff>133350</xdr:rowOff>
    </xdr:to>
    <xdr:cxnSp macro="">
      <xdr:nvCxnSpPr>
        <xdr:cNvPr id="43" name="Straight Arrow Connector 42">
          <a:extLst>
            <a:ext uri="{FF2B5EF4-FFF2-40B4-BE49-F238E27FC236}">
              <a16:creationId xmlns:a16="http://schemas.microsoft.com/office/drawing/2014/main" id="{8B0B420B-0076-4340-B217-E95549D84721}"/>
            </a:ext>
          </a:extLst>
        </xdr:cNvPr>
        <xdr:cNvCxnSpPr>
          <a:stCxn id="42" idx="1"/>
          <a:endCxn id="41" idx="3"/>
        </xdr:cNvCxnSpPr>
      </xdr:nvCxnSpPr>
      <xdr:spPr>
        <a:xfrm flipH="1" flipV="1">
          <a:off x="4079240" y="3771901"/>
          <a:ext cx="578485" cy="10382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390525</xdr:colOff>
      <xdr:row>19</xdr:row>
      <xdr:rowOff>0</xdr:rowOff>
    </xdr:from>
    <xdr:to>
      <xdr:col>8</xdr:col>
      <xdr:colOff>120650</xdr:colOff>
      <xdr:row>22</xdr:row>
      <xdr:rowOff>63500</xdr:rowOff>
    </xdr:to>
    <xdr:cxnSp macro="">
      <xdr:nvCxnSpPr>
        <xdr:cNvPr id="44" name="Straight Arrow Connector 43">
          <a:extLst>
            <a:ext uri="{FF2B5EF4-FFF2-40B4-BE49-F238E27FC236}">
              <a16:creationId xmlns:a16="http://schemas.microsoft.com/office/drawing/2014/main" id="{F711C5BF-1890-4020-AC06-E3F6D4A20BE5}"/>
            </a:ext>
          </a:extLst>
        </xdr:cNvPr>
        <xdr:cNvCxnSpPr/>
      </xdr:nvCxnSpPr>
      <xdr:spPr>
        <a:xfrm>
          <a:off x="4657725" y="3771900"/>
          <a:ext cx="339725" cy="6064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365124</xdr:colOff>
      <xdr:row>28</xdr:row>
      <xdr:rowOff>57151</xdr:rowOff>
    </xdr:from>
    <xdr:to>
      <xdr:col>10</xdr:col>
      <xdr:colOff>333374</xdr:colOff>
      <xdr:row>31</xdr:row>
      <xdr:rowOff>6351</xdr:rowOff>
    </xdr:to>
    <xdr:sp macro="" textlink="">
      <xdr:nvSpPr>
        <xdr:cNvPr id="45" name="Flowchart: Decision 44">
          <a:extLst>
            <a:ext uri="{FF2B5EF4-FFF2-40B4-BE49-F238E27FC236}">
              <a16:creationId xmlns:a16="http://schemas.microsoft.com/office/drawing/2014/main" id="{18ABD1F5-22FE-4E05-A89B-B176FD3BE2F6}"/>
            </a:ext>
          </a:extLst>
        </xdr:cNvPr>
        <xdr:cNvSpPr/>
      </xdr:nvSpPr>
      <xdr:spPr>
        <a:xfrm>
          <a:off x="4632324" y="5457826"/>
          <a:ext cx="1797050" cy="49212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DAP &gt;= 0.5</a:t>
          </a:r>
        </a:p>
      </xdr:txBody>
    </xdr:sp>
    <xdr:clientData/>
  </xdr:twoCellAnchor>
  <xdr:twoCellAnchor>
    <xdr:from>
      <xdr:col>9</xdr:col>
      <xdr:colOff>34925</xdr:colOff>
      <xdr:row>27</xdr:row>
      <xdr:rowOff>19050</xdr:rowOff>
    </xdr:from>
    <xdr:to>
      <xdr:col>9</xdr:col>
      <xdr:colOff>36512</xdr:colOff>
      <xdr:row>28</xdr:row>
      <xdr:rowOff>57151</xdr:rowOff>
    </xdr:to>
    <xdr:cxnSp macro="">
      <xdr:nvCxnSpPr>
        <xdr:cNvPr id="46" name="Straight Arrow Connector 45">
          <a:extLst>
            <a:ext uri="{FF2B5EF4-FFF2-40B4-BE49-F238E27FC236}">
              <a16:creationId xmlns:a16="http://schemas.microsoft.com/office/drawing/2014/main" id="{8814A609-2995-4F0C-B56A-0CC1256F7677}"/>
            </a:ext>
          </a:extLst>
        </xdr:cNvPr>
        <xdr:cNvCxnSpPr>
          <a:stCxn id="42" idx="2"/>
          <a:endCxn id="45" idx="0"/>
        </xdr:cNvCxnSpPr>
      </xdr:nvCxnSpPr>
      <xdr:spPr>
        <a:xfrm>
          <a:off x="5521325" y="5238750"/>
          <a:ext cx="1587" cy="2190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336549</xdr:colOff>
      <xdr:row>29</xdr:row>
      <xdr:rowOff>123826</xdr:rowOff>
    </xdr:from>
    <xdr:to>
      <xdr:col>17</xdr:col>
      <xdr:colOff>581025</xdr:colOff>
      <xdr:row>29</xdr:row>
      <xdr:rowOff>152400</xdr:rowOff>
    </xdr:to>
    <xdr:cxnSp macro="">
      <xdr:nvCxnSpPr>
        <xdr:cNvPr id="47" name="Straight Arrow Connector 46">
          <a:extLst>
            <a:ext uri="{FF2B5EF4-FFF2-40B4-BE49-F238E27FC236}">
              <a16:creationId xmlns:a16="http://schemas.microsoft.com/office/drawing/2014/main" id="{AB71A07F-3B42-487B-84D3-DCAC9B95D922}"/>
            </a:ext>
          </a:extLst>
        </xdr:cNvPr>
        <xdr:cNvCxnSpPr>
          <a:stCxn id="45" idx="3"/>
        </xdr:cNvCxnSpPr>
      </xdr:nvCxnSpPr>
      <xdr:spPr>
        <a:xfrm>
          <a:off x="6432549" y="5705476"/>
          <a:ext cx="4511676" cy="285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38099</xdr:colOff>
      <xdr:row>31</xdr:row>
      <xdr:rowOff>9526</xdr:rowOff>
    </xdr:from>
    <xdr:to>
      <xdr:col>9</xdr:col>
      <xdr:colOff>38099</xdr:colOff>
      <xdr:row>32</xdr:row>
      <xdr:rowOff>63500</xdr:rowOff>
    </xdr:to>
    <xdr:cxnSp macro="">
      <xdr:nvCxnSpPr>
        <xdr:cNvPr id="48" name="Straight Arrow Connector 47">
          <a:extLst>
            <a:ext uri="{FF2B5EF4-FFF2-40B4-BE49-F238E27FC236}">
              <a16:creationId xmlns:a16="http://schemas.microsoft.com/office/drawing/2014/main" id="{969B6B24-F4F3-4321-B0A0-E25B8E5A32FA}"/>
            </a:ext>
          </a:extLst>
        </xdr:cNvPr>
        <xdr:cNvCxnSpPr>
          <a:stCxn id="45" idx="2"/>
          <a:endCxn id="50" idx="0"/>
        </xdr:cNvCxnSpPr>
      </xdr:nvCxnSpPr>
      <xdr:spPr>
        <a:xfrm>
          <a:off x="5524499" y="5953126"/>
          <a:ext cx="0" cy="2349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42862</xdr:colOff>
      <xdr:row>34</xdr:row>
      <xdr:rowOff>9525</xdr:rowOff>
    </xdr:from>
    <xdr:to>
      <xdr:col>9</xdr:col>
      <xdr:colOff>44450</xdr:colOff>
      <xdr:row>35</xdr:row>
      <xdr:rowOff>85725</xdr:rowOff>
    </xdr:to>
    <xdr:cxnSp macro="">
      <xdr:nvCxnSpPr>
        <xdr:cNvPr id="49" name="Straight Arrow Connector 48">
          <a:extLst>
            <a:ext uri="{FF2B5EF4-FFF2-40B4-BE49-F238E27FC236}">
              <a16:creationId xmlns:a16="http://schemas.microsoft.com/office/drawing/2014/main" id="{855C393F-C692-4970-B799-E088C7E84506}"/>
            </a:ext>
          </a:extLst>
        </xdr:cNvPr>
        <xdr:cNvCxnSpPr>
          <a:cxnSpLocks/>
          <a:stCxn id="50" idx="2"/>
          <a:endCxn id="108" idx="0"/>
        </xdr:cNvCxnSpPr>
      </xdr:nvCxnSpPr>
      <xdr:spPr>
        <a:xfrm>
          <a:off x="5529262" y="6496050"/>
          <a:ext cx="1588" cy="257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222249</xdr:colOff>
      <xdr:row>32</xdr:row>
      <xdr:rowOff>66675</xdr:rowOff>
    </xdr:from>
    <xdr:to>
      <xdr:col>9</xdr:col>
      <xdr:colOff>476249</xdr:colOff>
      <xdr:row>34</xdr:row>
      <xdr:rowOff>6350</xdr:rowOff>
    </xdr:to>
    <xdr:sp macro="" textlink="">
      <xdr:nvSpPr>
        <xdr:cNvPr id="50" name="Flowchart: Process 49">
          <a:extLst>
            <a:ext uri="{FF2B5EF4-FFF2-40B4-BE49-F238E27FC236}">
              <a16:creationId xmlns:a16="http://schemas.microsoft.com/office/drawing/2014/main" id="{CB7F11E7-FFA5-4004-B10A-CDC8CAA4C5C0}"/>
            </a:ext>
          </a:extLst>
        </xdr:cNvPr>
        <xdr:cNvSpPr/>
      </xdr:nvSpPr>
      <xdr:spPr>
        <a:xfrm>
          <a:off x="5099049" y="6191250"/>
          <a:ext cx="863600" cy="3016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MMRC += 1</a:t>
          </a:r>
        </a:p>
      </xdr:txBody>
    </xdr:sp>
    <xdr:clientData/>
  </xdr:twoCellAnchor>
  <xdr:twoCellAnchor>
    <xdr:from>
      <xdr:col>9</xdr:col>
      <xdr:colOff>57150</xdr:colOff>
      <xdr:row>43</xdr:row>
      <xdr:rowOff>76200</xdr:rowOff>
    </xdr:from>
    <xdr:to>
      <xdr:col>12</xdr:col>
      <xdr:colOff>231774</xdr:colOff>
      <xdr:row>43</xdr:row>
      <xdr:rowOff>87313</xdr:rowOff>
    </xdr:to>
    <xdr:cxnSp macro="">
      <xdr:nvCxnSpPr>
        <xdr:cNvPr id="51" name="Straight Arrow Connector 50">
          <a:extLst>
            <a:ext uri="{FF2B5EF4-FFF2-40B4-BE49-F238E27FC236}">
              <a16:creationId xmlns:a16="http://schemas.microsoft.com/office/drawing/2014/main" id="{8E3032C0-8959-4F0D-9270-2D5F454A7CBA}"/>
            </a:ext>
          </a:extLst>
        </xdr:cNvPr>
        <xdr:cNvCxnSpPr>
          <a:endCxn id="30" idx="1"/>
        </xdr:cNvCxnSpPr>
      </xdr:nvCxnSpPr>
      <xdr:spPr>
        <a:xfrm>
          <a:off x="5543550" y="8540750"/>
          <a:ext cx="2003424" cy="111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44450</xdr:colOff>
      <xdr:row>39</xdr:row>
      <xdr:rowOff>69849</xdr:rowOff>
    </xdr:from>
    <xdr:to>
      <xdr:col>9</xdr:col>
      <xdr:colOff>50800</xdr:colOff>
      <xdr:row>43</xdr:row>
      <xdr:rowOff>95250</xdr:rowOff>
    </xdr:to>
    <xdr:cxnSp macro="">
      <xdr:nvCxnSpPr>
        <xdr:cNvPr id="53" name="Straight Arrow Connector 52">
          <a:extLst>
            <a:ext uri="{FF2B5EF4-FFF2-40B4-BE49-F238E27FC236}">
              <a16:creationId xmlns:a16="http://schemas.microsoft.com/office/drawing/2014/main" id="{AF82EC55-C377-4224-8838-0930941C31B0}"/>
            </a:ext>
          </a:extLst>
        </xdr:cNvPr>
        <xdr:cNvCxnSpPr>
          <a:cxnSpLocks/>
          <a:stCxn id="108" idx="2"/>
        </xdr:cNvCxnSpPr>
      </xdr:nvCxnSpPr>
      <xdr:spPr>
        <a:xfrm>
          <a:off x="5530850" y="7797799"/>
          <a:ext cx="6350" cy="7620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428625</xdr:colOff>
      <xdr:row>35</xdr:row>
      <xdr:rowOff>85725</xdr:rowOff>
    </xdr:from>
    <xdr:to>
      <xdr:col>15</xdr:col>
      <xdr:colOff>485775</xdr:colOff>
      <xdr:row>39</xdr:row>
      <xdr:rowOff>63500</xdr:rowOff>
    </xdr:to>
    <xdr:sp macro="" textlink="">
      <xdr:nvSpPr>
        <xdr:cNvPr id="55" name="Flowchart: Decision 54">
          <a:extLst>
            <a:ext uri="{FF2B5EF4-FFF2-40B4-BE49-F238E27FC236}">
              <a16:creationId xmlns:a16="http://schemas.microsoft.com/office/drawing/2014/main" id="{69960EB3-8474-4EFB-A508-269736FC42D0}"/>
            </a:ext>
          </a:extLst>
        </xdr:cNvPr>
        <xdr:cNvSpPr/>
      </xdr:nvSpPr>
      <xdr:spPr>
        <a:xfrm>
          <a:off x="7743825" y="6753225"/>
          <a:ext cx="1885950" cy="70167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CDF &lt;= 99%</a:t>
          </a:r>
        </a:p>
      </xdr:txBody>
    </xdr:sp>
    <xdr:clientData/>
  </xdr:twoCellAnchor>
  <xdr:twoCellAnchor>
    <xdr:from>
      <xdr:col>11</xdr:col>
      <xdr:colOff>225425</xdr:colOff>
      <xdr:row>37</xdr:row>
      <xdr:rowOff>74613</xdr:rowOff>
    </xdr:from>
    <xdr:to>
      <xdr:col>12</xdr:col>
      <xdr:colOff>425450</xdr:colOff>
      <xdr:row>37</xdr:row>
      <xdr:rowOff>76200</xdr:rowOff>
    </xdr:to>
    <xdr:cxnSp macro="">
      <xdr:nvCxnSpPr>
        <xdr:cNvPr id="56" name="Straight Arrow Connector 55">
          <a:extLst>
            <a:ext uri="{FF2B5EF4-FFF2-40B4-BE49-F238E27FC236}">
              <a16:creationId xmlns:a16="http://schemas.microsoft.com/office/drawing/2014/main" id="{4AC43F52-552D-489D-A8D9-F0A8C16B5365}"/>
            </a:ext>
          </a:extLst>
        </xdr:cNvPr>
        <xdr:cNvCxnSpPr>
          <a:cxnSpLocks/>
          <a:stCxn id="108" idx="3"/>
          <a:endCxn id="55" idx="1"/>
        </xdr:cNvCxnSpPr>
      </xdr:nvCxnSpPr>
      <xdr:spPr>
        <a:xfrm flipV="1">
          <a:off x="6931025" y="7104063"/>
          <a:ext cx="809625" cy="1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152400</xdr:colOff>
      <xdr:row>39</xdr:row>
      <xdr:rowOff>63500</xdr:rowOff>
    </xdr:from>
    <xdr:to>
      <xdr:col>14</xdr:col>
      <xdr:colOff>160337</xdr:colOff>
      <xdr:row>40</xdr:row>
      <xdr:rowOff>111125</xdr:rowOff>
    </xdr:to>
    <xdr:cxnSp macro="">
      <xdr:nvCxnSpPr>
        <xdr:cNvPr id="57" name="Straight Arrow Connector 56">
          <a:extLst>
            <a:ext uri="{FF2B5EF4-FFF2-40B4-BE49-F238E27FC236}">
              <a16:creationId xmlns:a16="http://schemas.microsoft.com/office/drawing/2014/main" id="{4D6E8DF1-8266-4848-B428-576340BBF40C}"/>
            </a:ext>
          </a:extLst>
        </xdr:cNvPr>
        <xdr:cNvCxnSpPr>
          <a:stCxn id="55" idx="2"/>
          <a:endCxn id="30" idx="0"/>
        </xdr:cNvCxnSpPr>
      </xdr:nvCxnSpPr>
      <xdr:spPr>
        <a:xfrm>
          <a:off x="8686800" y="7791450"/>
          <a:ext cx="7937" cy="2317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149225</xdr:colOff>
      <xdr:row>34</xdr:row>
      <xdr:rowOff>63500</xdr:rowOff>
    </xdr:from>
    <xdr:to>
      <xdr:col>14</xdr:col>
      <xdr:colOff>149225</xdr:colOff>
      <xdr:row>35</xdr:row>
      <xdr:rowOff>85725</xdr:rowOff>
    </xdr:to>
    <xdr:cxnSp macro="">
      <xdr:nvCxnSpPr>
        <xdr:cNvPr id="58" name="Straight Arrow Connector 57">
          <a:extLst>
            <a:ext uri="{FF2B5EF4-FFF2-40B4-BE49-F238E27FC236}">
              <a16:creationId xmlns:a16="http://schemas.microsoft.com/office/drawing/2014/main" id="{660CFBFD-F47A-494B-A9D9-2953CCB045EB}"/>
            </a:ext>
          </a:extLst>
        </xdr:cNvPr>
        <xdr:cNvCxnSpPr>
          <a:stCxn id="55" idx="0"/>
        </xdr:cNvCxnSpPr>
      </xdr:nvCxnSpPr>
      <xdr:spPr>
        <a:xfrm flipV="1">
          <a:off x="8683625" y="6550025"/>
          <a:ext cx="0" cy="203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152400</xdr:colOff>
      <xdr:row>34</xdr:row>
      <xdr:rowOff>73025</xdr:rowOff>
    </xdr:from>
    <xdr:to>
      <xdr:col>17</xdr:col>
      <xdr:colOff>571500</xdr:colOff>
      <xdr:row>34</xdr:row>
      <xdr:rowOff>82550</xdr:rowOff>
    </xdr:to>
    <xdr:cxnSp macro="">
      <xdr:nvCxnSpPr>
        <xdr:cNvPr id="59" name="Straight Arrow Connector 58">
          <a:extLst>
            <a:ext uri="{FF2B5EF4-FFF2-40B4-BE49-F238E27FC236}">
              <a16:creationId xmlns:a16="http://schemas.microsoft.com/office/drawing/2014/main" id="{30F66944-BA8B-4992-865A-7629320B2509}"/>
            </a:ext>
          </a:extLst>
        </xdr:cNvPr>
        <xdr:cNvCxnSpPr/>
      </xdr:nvCxnSpPr>
      <xdr:spPr>
        <a:xfrm>
          <a:off x="8686800" y="6559550"/>
          <a:ext cx="22479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561975</xdr:colOff>
      <xdr:row>24</xdr:row>
      <xdr:rowOff>152401</xdr:rowOff>
    </xdr:from>
    <xdr:to>
      <xdr:col>17</xdr:col>
      <xdr:colOff>565150</xdr:colOff>
      <xdr:row>34</xdr:row>
      <xdr:rowOff>171450</xdr:rowOff>
    </xdr:to>
    <xdr:cxnSp macro="">
      <xdr:nvCxnSpPr>
        <xdr:cNvPr id="60" name="Straight Arrow Connector 59">
          <a:extLst>
            <a:ext uri="{FF2B5EF4-FFF2-40B4-BE49-F238E27FC236}">
              <a16:creationId xmlns:a16="http://schemas.microsoft.com/office/drawing/2014/main" id="{BA59CC9F-EE64-4DFC-B2E6-826F721F766D}"/>
            </a:ext>
          </a:extLst>
        </xdr:cNvPr>
        <xdr:cNvCxnSpPr>
          <a:endCxn id="61" idx="2"/>
        </xdr:cNvCxnSpPr>
      </xdr:nvCxnSpPr>
      <xdr:spPr>
        <a:xfrm flipH="1" flipV="1">
          <a:off x="10925175" y="4902201"/>
          <a:ext cx="3175" cy="18605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133350</xdr:colOff>
      <xdr:row>17</xdr:row>
      <xdr:rowOff>38100</xdr:rowOff>
    </xdr:from>
    <xdr:to>
      <xdr:col>19</xdr:col>
      <xdr:colOff>381000</xdr:colOff>
      <xdr:row>24</xdr:row>
      <xdr:rowOff>152401</xdr:rowOff>
    </xdr:to>
    <xdr:sp macro="" textlink="">
      <xdr:nvSpPr>
        <xdr:cNvPr id="61" name="Flowchart: Process 60">
          <a:extLst>
            <a:ext uri="{FF2B5EF4-FFF2-40B4-BE49-F238E27FC236}">
              <a16:creationId xmlns:a16="http://schemas.microsoft.com/office/drawing/2014/main" id="{692E312D-D96F-45D1-8E0C-6D34E17DC342}"/>
            </a:ext>
          </a:extLst>
        </xdr:cNvPr>
        <xdr:cNvSpPr/>
      </xdr:nvSpPr>
      <xdr:spPr>
        <a:xfrm>
          <a:off x="9886950" y="3498850"/>
          <a:ext cx="2076450" cy="1403351"/>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MMRP = MMRC</a:t>
          </a:r>
          <a:endParaRPr lang="en-US">
            <a:effectLst/>
          </a:endParaRPr>
        </a:p>
        <a:p>
          <a:pPr algn="ctr"/>
          <a:r>
            <a:rPr lang="en-US" sz="1100"/>
            <a:t>Record Grid Information (Profit, Month, Pay, ROI, MMRP) </a:t>
          </a:r>
        </a:p>
        <a:p>
          <a:pPr algn="ctr"/>
          <a:r>
            <a:rPr lang="en-US" sz="1100"/>
            <a:t>Pay += $1</a:t>
          </a:r>
        </a:p>
        <a:p>
          <a:pPr algn="ctr"/>
          <a:r>
            <a:rPr lang="en-US" sz="1100"/>
            <a:t>ROI = 1</a:t>
          </a:r>
        </a:p>
        <a:p>
          <a:pPr algn="ctr"/>
          <a:r>
            <a:rPr lang="en-US" sz="1100"/>
            <a:t>Profit = 0</a:t>
          </a:r>
        </a:p>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MMRC = 0</a:t>
          </a:r>
          <a:endParaRPr lang="en-US" sz="1100"/>
        </a:p>
        <a:p>
          <a:pPr algn="ctr"/>
          <a:endParaRPr lang="en-US" sz="1100"/>
        </a:p>
      </xdr:txBody>
    </xdr:sp>
    <xdr:clientData/>
  </xdr:twoCellAnchor>
  <xdr:twoCellAnchor>
    <xdr:from>
      <xdr:col>15</xdr:col>
      <xdr:colOff>463550</xdr:colOff>
      <xdr:row>21</xdr:row>
      <xdr:rowOff>3176</xdr:rowOff>
    </xdr:from>
    <xdr:to>
      <xdr:col>16</xdr:col>
      <xdr:colOff>133350</xdr:colOff>
      <xdr:row>21</xdr:row>
      <xdr:rowOff>9525</xdr:rowOff>
    </xdr:to>
    <xdr:cxnSp macro="">
      <xdr:nvCxnSpPr>
        <xdr:cNvPr id="62" name="Straight Arrow Connector 61">
          <a:extLst>
            <a:ext uri="{FF2B5EF4-FFF2-40B4-BE49-F238E27FC236}">
              <a16:creationId xmlns:a16="http://schemas.microsoft.com/office/drawing/2014/main" id="{5DB440F3-ECDA-41AF-B473-E060542FCB46}"/>
            </a:ext>
          </a:extLst>
        </xdr:cNvPr>
        <xdr:cNvCxnSpPr>
          <a:stCxn id="61" idx="1"/>
          <a:endCxn id="17" idx="3"/>
        </xdr:cNvCxnSpPr>
      </xdr:nvCxnSpPr>
      <xdr:spPr>
        <a:xfrm flipH="1">
          <a:off x="9607550" y="4200526"/>
          <a:ext cx="279400" cy="63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158750</xdr:colOff>
      <xdr:row>45</xdr:row>
      <xdr:rowOff>114300</xdr:rowOff>
    </xdr:from>
    <xdr:to>
      <xdr:col>14</xdr:col>
      <xdr:colOff>158750</xdr:colOff>
      <xdr:row>47</xdr:row>
      <xdr:rowOff>139700</xdr:rowOff>
    </xdr:to>
    <xdr:cxnSp macro="">
      <xdr:nvCxnSpPr>
        <xdr:cNvPr id="63" name="Straight Arrow Connector 62">
          <a:extLst>
            <a:ext uri="{FF2B5EF4-FFF2-40B4-BE49-F238E27FC236}">
              <a16:creationId xmlns:a16="http://schemas.microsoft.com/office/drawing/2014/main" id="{640654C7-5DE0-4065-806B-91FAA7939D35}"/>
            </a:ext>
          </a:extLst>
        </xdr:cNvPr>
        <xdr:cNvCxnSpPr>
          <a:endCxn id="101" idx="0"/>
        </xdr:cNvCxnSpPr>
      </xdr:nvCxnSpPr>
      <xdr:spPr>
        <a:xfrm>
          <a:off x="8693150" y="8947150"/>
          <a:ext cx="0" cy="393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153987</xdr:colOff>
      <xdr:row>19</xdr:row>
      <xdr:rowOff>114300</xdr:rowOff>
    </xdr:from>
    <xdr:to>
      <xdr:col>11</xdr:col>
      <xdr:colOff>161925</xdr:colOff>
      <xdr:row>21</xdr:row>
      <xdr:rowOff>9525</xdr:rowOff>
    </xdr:to>
    <xdr:cxnSp macro="">
      <xdr:nvCxnSpPr>
        <xdr:cNvPr id="67" name="Straight Arrow Connector 66">
          <a:extLst>
            <a:ext uri="{FF2B5EF4-FFF2-40B4-BE49-F238E27FC236}">
              <a16:creationId xmlns:a16="http://schemas.microsoft.com/office/drawing/2014/main" id="{FB07FB72-C56F-4396-8223-7A1E333A065D}"/>
            </a:ext>
          </a:extLst>
        </xdr:cNvPr>
        <xdr:cNvCxnSpPr>
          <a:endCxn id="26" idx="2"/>
        </xdr:cNvCxnSpPr>
      </xdr:nvCxnSpPr>
      <xdr:spPr>
        <a:xfrm flipH="1" flipV="1">
          <a:off x="6859587" y="3886200"/>
          <a:ext cx="7938" cy="257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298450</xdr:colOff>
      <xdr:row>0</xdr:row>
      <xdr:rowOff>520700</xdr:rowOff>
    </xdr:from>
    <xdr:to>
      <xdr:col>9</xdr:col>
      <xdr:colOff>336550</xdr:colOff>
      <xdr:row>7</xdr:row>
      <xdr:rowOff>44450</xdr:rowOff>
    </xdr:to>
    <xdr:sp macro="" textlink="">
      <xdr:nvSpPr>
        <xdr:cNvPr id="68" name="Flowchart: Process 67">
          <a:extLst>
            <a:ext uri="{FF2B5EF4-FFF2-40B4-BE49-F238E27FC236}">
              <a16:creationId xmlns:a16="http://schemas.microsoft.com/office/drawing/2014/main" id="{6275DFBE-8B1A-4E9F-BC89-8D4C10504B01}"/>
            </a:ext>
          </a:extLst>
        </xdr:cNvPr>
        <xdr:cNvSpPr/>
      </xdr:nvSpPr>
      <xdr:spPr>
        <a:xfrm>
          <a:off x="3346450" y="520700"/>
          <a:ext cx="2476500" cy="1358900"/>
        </a:xfrm>
        <a:prstGeom prst="flowChartProcess">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002060"/>
              </a:solidFill>
            </a:rPr>
            <a:t>Abreviation</a:t>
          </a:r>
          <a:r>
            <a:rPr lang="en-US" sz="1100" b="1" baseline="0">
              <a:solidFill>
                <a:srgbClr val="002060"/>
              </a:solidFill>
            </a:rPr>
            <a:t> List:</a:t>
          </a:r>
        </a:p>
        <a:p>
          <a:pPr algn="l"/>
          <a:r>
            <a:rPr lang="en-US" sz="1100">
              <a:solidFill>
                <a:srgbClr val="002060"/>
              </a:solidFill>
            </a:rPr>
            <a:t>CDF: Cumulative Distribution Function </a:t>
          </a:r>
        </a:p>
        <a:p>
          <a:pPr algn="l"/>
          <a:r>
            <a:rPr lang="en-US" sz="1100">
              <a:solidFill>
                <a:srgbClr val="002060"/>
              </a:solidFill>
            </a:rPr>
            <a:t>DAP: Driver's Accept Probability </a:t>
          </a:r>
        </a:p>
        <a:p>
          <a:pPr algn="l"/>
          <a:r>
            <a:rPr lang="en-US" sz="1100">
              <a:solidFill>
                <a:srgbClr val="002060"/>
              </a:solidFill>
            </a:rPr>
            <a:t>MMR: Matched Monthly Ride (Lambda)</a:t>
          </a:r>
        </a:p>
        <a:p>
          <a:pPr algn="l"/>
          <a:r>
            <a:rPr lang="en-US" sz="1100">
              <a:solidFill>
                <a:srgbClr val="002060"/>
              </a:solidFill>
            </a:rPr>
            <a:t>MMRC: Matched Monthly Ride Counter </a:t>
          </a:r>
        </a:p>
        <a:p>
          <a:pPr algn="l"/>
          <a:r>
            <a:rPr lang="en-US" sz="1100">
              <a:solidFill>
                <a:srgbClr val="002060"/>
              </a:solidFill>
            </a:rPr>
            <a:t>PMF: Probability Mass Function </a:t>
          </a:r>
        </a:p>
        <a:p>
          <a:pPr algn="l"/>
          <a:r>
            <a:rPr lang="en-US" sz="1100">
              <a:solidFill>
                <a:srgbClr val="002060"/>
              </a:solidFill>
            </a:rPr>
            <a:t>ROI: Ride Occurance Index </a:t>
          </a:r>
        </a:p>
      </xdr:txBody>
    </xdr:sp>
    <xdr:clientData/>
  </xdr:twoCellAnchor>
  <xdr:twoCellAnchor>
    <xdr:from>
      <xdr:col>12</xdr:col>
      <xdr:colOff>339725</xdr:colOff>
      <xdr:row>47</xdr:row>
      <xdr:rowOff>139700</xdr:rowOff>
    </xdr:from>
    <xdr:to>
      <xdr:col>15</xdr:col>
      <xdr:colOff>587375</xdr:colOff>
      <xdr:row>50</xdr:row>
      <xdr:rowOff>146050</xdr:rowOff>
    </xdr:to>
    <xdr:sp macro="" textlink="">
      <xdr:nvSpPr>
        <xdr:cNvPr id="101" name="Flowchart: Process 100">
          <a:extLst>
            <a:ext uri="{FF2B5EF4-FFF2-40B4-BE49-F238E27FC236}">
              <a16:creationId xmlns:a16="http://schemas.microsoft.com/office/drawing/2014/main" id="{5046FB99-682F-4ED9-A56D-6CA3CE69A00B}"/>
            </a:ext>
          </a:extLst>
        </xdr:cNvPr>
        <xdr:cNvSpPr/>
      </xdr:nvSpPr>
      <xdr:spPr>
        <a:xfrm>
          <a:off x="7654925" y="9340850"/>
          <a:ext cx="2076450" cy="558800"/>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Record (Profit, Month, Pay, ROI) </a:t>
          </a:r>
        </a:p>
        <a:p>
          <a:pPr algn="ctr"/>
          <a:r>
            <a:rPr lang="en-US" sz="1100"/>
            <a:t>ROI += 1</a:t>
          </a:r>
        </a:p>
      </xdr:txBody>
    </xdr:sp>
    <xdr:clientData/>
  </xdr:twoCellAnchor>
  <xdr:twoCellAnchor>
    <xdr:from>
      <xdr:col>6</xdr:col>
      <xdr:colOff>190500</xdr:colOff>
      <xdr:row>49</xdr:row>
      <xdr:rowOff>50800</xdr:rowOff>
    </xdr:from>
    <xdr:to>
      <xdr:col>12</xdr:col>
      <xdr:colOff>339725</xdr:colOff>
      <xdr:row>49</xdr:row>
      <xdr:rowOff>69850</xdr:rowOff>
    </xdr:to>
    <xdr:cxnSp macro="">
      <xdr:nvCxnSpPr>
        <xdr:cNvPr id="105" name="Straight Arrow Connector 104">
          <a:extLst>
            <a:ext uri="{FF2B5EF4-FFF2-40B4-BE49-F238E27FC236}">
              <a16:creationId xmlns:a16="http://schemas.microsoft.com/office/drawing/2014/main" id="{5A981B28-791B-478C-92CD-AB8B49E537DD}"/>
            </a:ext>
          </a:extLst>
        </xdr:cNvPr>
        <xdr:cNvCxnSpPr>
          <a:stCxn id="101" idx="1"/>
        </xdr:cNvCxnSpPr>
      </xdr:nvCxnSpPr>
      <xdr:spPr>
        <a:xfrm flipH="1">
          <a:off x="3848100" y="9620250"/>
          <a:ext cx="3806825"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473075</xdr:colOff>
      <xdr:row>35</xdr:row>
      <xdr:rowOff>82550</xdr:rowOff>
    </xdr:from>
    <xdr:to>
      <xdr:col>11</xdr:col>
      <xdr:colOff>225425</xdr:colOff>
      <xdr:row>39</xdr:row>
      <xdr:rowOff>69849</xdr:rowOff>
    </xdr:to>
    <xdr:sp macro="" textlink="">
      <xdr:nvSpPr>
        <xdr:cNvPr id="108" name="Flowchart: Process 107">
          <a:extLst>
            <a:ext uri="{FF2B5EF4-FFF2-40B4-BE49-F238E27FC236}">
              <a16:creationId xmlns:a16="http://schemas.microsoft.com/office/drawing/2014/main" id="{153D324B-C5F3-42A9-96B3-DF89FC3D5D75}"/>
            </a:ext>
          </a:extLst>
        </xdr:cNvPr>
        <xdr:cNvSpPr/>
      </xdr:nvSpPr>
      <xdr:spPr>
        <a:xfrm>
          <a:off x="4130675" y="6750050"/>
          <a:ext cx="2800350" cy="711199"/>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eaLnBrk="1" fontAlgn="auto" latinLnBrk="0" hangingPunct="1"/>
          <a:r>
            <a:rPr lang="en-US" sz="1100">
              <a:solidFill>
                <a:schemeClr val="lt1"/>
              </a:solidFill>
              <a:effectLst/>
              <a:latin typeface="+mn-lt"/>
              <a:ea typeface="+mn-ea"/>
              <a:cs typeface="+mn-cs"/>
            </a:rPr>
            <a:t>Poisson Distribution Functions:</a:t>
          </a:r>
          <a:endParaRPr lang="en-US">
            <a:effectLst/>
          </a:endParaRPr>
        </a:p>
        <a:p>
          <a:pPr algn="ctr" eaLnBrk="1" fontAlgn="auto" latinLnBrk="0" hangingPunct="1"/>
          <a:r>
            <a:rPr lang="en-US" sz="1100">
              <a:solidFill>
                <a:schemeClr val="lt1"/>
              </a:solidFill>
              <a:effectLst/>
              <a:latin typeface="+mn-lt"/>
              <a:ea typeface="+mn-ea"/>
              <a:cs typeface="+mn-cs"/>
            </a:rPr>
            <a:t>Get Cumulative Distribution Function (CDF)</a:t>
          </a:r>
          <a:endParaRPr lang="en-US">
            <a:effectLst/>
          </a:endParaRPr>
        </a:p>
        <a:p>
          <a:pPr algn="ctr" eaLnBrk="1" fontAlgn="auto" latinLnBrk="0" hangingPunct="1"/>
          <a:r>
            <a:rPr lang="en-US" sz="1100">
              <a:solidFill>
                <a:schemeClr val="lt1"/>
              </a:solidFill>
              <a:effectLst/>
              <a:latin typeface="+mn-lt"/>
              <a:ea typeface="+mn-ea"/>
              <a:cs typeface="+mn-cs"/>
            </a:rPr>
            <a:t>Get Probability Mass Function (PMF)</a:t>
          </a:r>
          <a:endParaRPr lang="en-US">
            <a:effectLst/>
          </a:endParaRPr>
        </a:p>
        <a:p>
          <a:pPr algn="ctr"/>
          <a:endParaRPr lang="en-US" sz="1100"/>
        </a:p>
      </xdr:txBody>
    </xdr:sp>
    <xdr:clientData/>
  </xdr:twoCellAnchor>
  <xdr:twoCellAnchor>
    <xdr:from>
      <xdr:col>6</xdr:col>
      <xdr:colOff>196850</xdr:colOff>
      <xdr:row>37</xdr:row>
      <xdr:rowOff>92075</xdr:rowOff>
    </xdr:from>
    <xdr:to>
      <xdr:col>6</xdr:col>
      <xdr:colOff>203200</xdr:colOff>
      <xdr:row>49</xdr:row>
      <xdr:rowOff>69850</xdr:rowOff>
    </xdr:to>
    <xdr:cxnSp macro="">
      <xdr:nvCxnSpPr>
        <xdr:cNvPr id="114" name="Straight Arrow Connector 113">
          <a:extLst>
            <a:ext uri="{FF2B5EF4-FFF2-40B4-BE49-F238E27FC236}">
              <a16:creationId xmlns:a16="http://schemas.microsoft.com/office/drawing/2014/main" id="{32A81F6C-83D3-4096-8C2D-3164A32F5A5B}"/>
            </a:ext>
          </a:extLst>
        </xdr:cNvPr>
        <xdr:cNvCxnSpPr/>
      </xdr:nvCxnSpPr>
      <xdr:spPr>
        <a:xfrm flipH="1" flipV="1">
          <a:off x="3854450" y="7451725"/>
          <a:ext cx="6350" cy="2187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209550</xdr:colOff>
      <xdr:row>37</xdr:row>
      <xdr:rowOff>76200</xdr:rowOff>
    </xdr:from>
    <xdr:to>
      <xdr:col>6</xdr:col>
      <xdr:colOff>473075</xdr:colOff>
      <xdr:row>37</xdr:row>
      <xdr:rowOff>85725</xdr:rowOff>
    </xdr:to>
    <xdr:cxnSp macro="">
      <xdr:nvCxnSpPr>
        <xdr:cNvPr id="118" name="Straight Arrow Connector 117">
          <a:extLst>
            <a:ext uri="{FF2B5EF4-FFF2-40B4-BE49-F238E27FC236}">
              <a16:creationId xmlns:a16="http://schemas.microsoft.com/office/drawing/2014/main" id="{F6BA88E7-4DDF-4512-A4CB-0AAB68BC4F79}"/>
            </a:ext>
          </a:extLst>
        </xdr:cNvPr>
        <xdr:cNvCxnSpPr>
          <a:endCxn id="108" idx="1"/>
        </xdr:cNvCxnSpPr>
      </xdr:nvCxnSpPr>
      <xdr:spPr>
        <a:xfrm flipV="1">
          <a:off x="3867150" y="7105650"/>
          <a:ext cx="2635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34926</xdr:colOff>
      <xdr:row>5</xdr:row>
      <xdr:rowOff>196851</xdr:rowOff>
    </xdr:from>
    <xdr:to>
      <xdr:col>12</xdr:col>
      <xdr:colOff>444500</xdr:colOff>
      <xdr:row>5</xdr:row>
      <xdr:rowOff>330201</xdr:rowOff>
    </xdr:to>
    <xdr:sp macro="" textlink="">
      <xdr:nvSpPr>
        <xdr:cNvPr id="27" name="TextBox 26">
          <a:extLst>
            <a:ext uri="{FF2B5EF4-FFF2-40B4-BE49-F238E27FC236}">
              <a16:creationId xmlns:a16="http://schemas.microsoft.com/office/drawing/2014/main" id="{6101E38C-0B86-405C-B04E-8B12CA6A9F9F}"/>
            </a:ext>
          </a:extLst>
        </xdr:cNvPr>
        <xdr:cNvSpPr txBox="1"/>
      </xdr:nvSpPr>
      <xdr:spPr>
        <a:xfrm>
          <a:off x="7350126" y="2863851"/>
          <a:ext cx="409574" cy="133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mn-lt"/>
              <a:ea typeface="+mn-ea"/>
              <a:cs typeface="+mn-cs"/>
            </a:rPr>
            <a:t>0.5</a:t>
          </a:r>
          <a:endParaRPr lang="en-US" sz="1200" b="1"/>
        </a:p>
      </xdr:txBody>
    </xdr:sp>
    <xdr:clientData/>
  </xdr:twoCellAnchor>
  <xdr:twoCellAnchor>
    <xdr:from>
      <xdr:col>12</xdr:col>
      <xdr:colOff>0</xdr:colOff>
      <xdr:row>2</xdr:row>
      <xdr:rowOff>504825</xdr:rowOff>
    </xdr:from>
    <xdr:to>
      <xdr:col>12</xdr:col>
      <xdr:colOff>0</xdr:colOff>
      <xdr:row>8</xdr:row>
      <xdr:rowOff>28575</xdr:rowOff>
    </xdr:to>
    <xdr:cxnSp macro="">
      <xdr:nvCxnSpPr>
        <xdr:cNvPr id="3" name="Straight Arrow Connector 2">
          <a:extLst>
            <a:ext uri="{FF2B5EF4-FFF2-40B4-BE49-F238E27FC236}">
              <a16:creationId xmlns:a16="http://schemas.microsoft.com/office/drawing/2014/main" id="{2EE2C93A-B53B-9327-7A3D-E33BB2595D5E}"/>
            </a:ext>
          </a:extLst>
        </xdr:cNvPr>
        <xdr:cNvCxnSpPr/>
      </xdr:nvCxnSpPr>
      <xdr:spPr>
        <a:xfrm flipV="1">
          <a:off x="7315200" y="1571625"/>
          <a:ext cx="0" cy="27241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228601</xdr:colOff>
      <xdr:row>5</xdr:row>
      <xdr:rowOff>276225</xdr:rowOff>
    </xdr:from>
    <xdr:to>
      <xdr:col>15</xdr:col>
      <xdr:colOff>266701</xdr:colOff>
      <xdr:row>5</xdr:row>
      <xdr:rowOff>492125</xdr:rowOff>
    </xdr:to>
    <xdr:sp macro="" textlink="">
      <xdr:nvSpPr>
        <xdr:cNvPr id="8" name="TextBox 7">
          <a:extLst>
            <a:ext uri="{FF2B5EF4-FFF2-40B4-BE49-F238E27FC236}">
              <a16:creationId xmlns:a16="http://schemas.microsoft.com/office/drawing/2014/main" id="{DDCC2494-2077-332A-0AD6-CCFD93E64F68}"/>
            </a:ext>
          </a:extLst>
        </xdr:cNvPr>
        <xdr:cNvSpPr txBox="1"/>
      </xdr:nvSpPr>
      <xdr:spPr>
        <a:xfrm>
          <a:off x="8763001" y="2943225"/>
          <a:ext cx="647700" cy="215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Pay - 30</a:t>
          </a:r>
        </a:p>
      </xdr:txBody>
    </xdr:sp>
    <xdr:clientData/>
  </xdr:twoCellAnchor>
  <xdr:twoCellAnchor>
    <xdr:from>
      <xdr:col>9</xdr:col>
      <xdr:colOff>0</xdr:colOff>
      <xdr:row>5</xdr:row>
      <xdr:rowOff>520700</xdr:rowOff>
    </xdr:from>
    <xdr:to>
      <xdr:col>15</xdr:col>
      <xdr:colOff>6350</xdr:colOff>
      <xdr:row>5</xdr:row>
      <xdr:rowOff>530225</xdr:rowOff>
    </xdr:to>
    <xdr:cxnSp macro="">
      <xdr:nvCxnSpPr>
        <xdr:cNvPr id="4" name="Straight Arrow Connector 3">
          <a:extLst>
            <a:ext uri="{FF2B5EF4-FFF2-40B4-BE49-F238E27FC236}">
              <a16:creationId xmlns:a16="http://schemas.microsoft.com/office/drawing/2014/main" id="{01319610-AE70-490D-A351-C703976E5131}"/>
            </a:ext>
          </a:extLst>
        </xdr:cNvPr>
        <xdr:cNvCxnSpPr/>
      </xdr:nvCxnSpPr>
      <xdr:spPr>
        <a:xfrm>
          <a:off x="5486400" y="3187700"/>
          <a:ext cx="3663950" cy="95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44450</xdr:colOff>
      <xdr:row>3</xdr:row>
      <xdr:rowOff>38099</xdr:rowOff>
    </xdr:from>
    <xdr:to>
      <xdr:col>12</xdr:col>
      <xdr:colOff>539750</xdr:colOff>
      <xdr:row>3</xdr:row>
      <xdr:rowOff>314324</xdr:rowOff>
    </xdr:to>
    <xdr:sp macro="" textlink="">
      <xdr:nvSpPr>
        <xdr:cNvPr id="9" name="TextBox 8">
          <a:extLst>
            <a:ext uri="{FF2B5EF4-FFF2-40B4-BE49-F238E27FC236}">
              <a16:creationId xmlns:a16="http://schemas.microsoft.com/office/drawing/2014/main" id="{A62E6CEB-5E1B-4D0A-9DE1-3AD33B69F94C}"/>
            </a:ext>
          </a:extLst>
        </xdr:cNvPr>
        <xdr:cNvSpPr txBox="1"/>
      </xdr:nvSpPr>
      <xdr:spPr>
        <a:xfrm>
          <a:off x="7359650" y="1638299"/>
          <a:ext cx="495300" cy="2762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ΔP</a:t>
          </a:r>
          <a:endParaRPr lang="en-US" sz="1200" b="1"/>
        </a:p>
      </xdr:txBody>
    </xdr:sp>
    <xdr:clientData/>
  </xdr:twoCellAnchor>
  <xdr:twoCellAnchor>
    <xdr:from>
      <xdr:col>13</xdr:col>
      <xdr:colOff>0</xdr:colOff>
      <xdr:row>3</xdr:row>
      <xdr:rowOff>0</xdr:rowOff>
    </xdr:from>
    <xdr:to>
      <xdr:col>15</xdr:col>
      <xdr:colOff>0</xdr:colOff>
      <xdr:row>5</xdr:row>
      <xdr:rowOff>9525</xdr:rowOff>
    </xdr:to>
    <xdr:cxnSp macro="">
      <xdr:nvCxnSpPr>
        <xdr:cNvPr id="11" name="Straight Connector 10">
          <a:extLst>
            <a:ext uri="{FF2B5EF4-FFF2-40B4-BE49-F238E27FC236}">
              <a16:creationId xmlns:a16="http://schemas.microsoft.com/office/drawing/2014/main" id="{B9AD70A6-0453-824B-A588-D5E010EE845E}"/>
            </a:ext>
          </a:extLst>
        </xdr:cNvPr>
        <xdr:cNvCxnSpPr/>
      </xdr:nvCxnSpPr>
      <xdr:spPr>
        <a:xfrm flipV="1">
          <a:off x="7924800" y="1600200"/>
          <a:ext cx="1219200" cy="1076325"/>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5</xdr:row>
      <xdr:rowOff>0</xdr:rowOff>
    </xdr:from>
    <xdr:to>
      <xdr:col>13</xdr:col>
      <xdr:colOff>6350</xdr:colOff>
      <xdr:row>5</xdr:row>
      <xdr:rowOff>257175</xdr:rowOff>
    </xdr:to>
    <xdr:cxnSp macro="">
      <xdr:nvCxnSpPr>
        <xdr:cNvPr id="12" name="Straight Connector 11">
          <a:extLst>
            <a:ext uri="{FF2B5EF4-FFF2-40B4-BE49-F238E27FC236}">
              <a16:creationId xmlns:a16="http://schemas.microsoft.com/office/drawing/2014/main" id="{D56D54E6-1474-4AA2-BA97-F10549FAD26A}"/>
            </a:ext>
          </a:extLst>
        </xdr:cNvPr>
        <xdr:cNvCxnSpPr/>
      </xdr:nvCxnSpPr>
      <xdr:spPr>
        <a:xfrm flipV="1">
          <a:off x="7315200" y="2667000"/>
          <a:ext cx="615950" cy="257175"/>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600075</xdr:colOff>
      <xdr:row>5</xdr:row>
      <xdr:rowOff>247650</xdr:rowOff>
    </xdr:from>
    <xdr:to>
      <xdr:col>12</xdr:col>
      <xdr:colOff>9525</xdr:colOff>
      <xdr:row>5</xdr:row>
      <xdr:rowOff>409575</xdr:rowOff>
    </xdr:to>
    <xdr:cxnSp macro="">
      <xdr:nvCxnSpPr>
        <xdr:cNvPr id="14" name="Straight Connector 13">
          <a:extLst>
            <a:ext uri="{FF2B5EF4-FFF2-40B4-BE49-F238E27FC236}">
              <a16:creationId xmlns:a16="http://schemas.microsoft.com/office/drawing/2014/main" id="{E67ABECC-DBA0-43E4-9EA9-25FB27FF1EAF}"/>
            </a:ext>
          </a:extLst>
        </xdr:cNvPr>
        <xdr:cNvCxnSpPr/>
      </xdr:nvCxnSpPr>
      <xdr:spPr>
        <a:xfrm flipV="1">
          <a:off x="6696075" y="2914650"/>
          <a:ext cx="628650" cy="161925"/>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5</xdr:row>
      <xdr:rowOff>387350</xdr:rowOff>
    </xdr:from>
    <xdr:to>
      <xdr:col>11</xdr:col>
      <xdr:colOff>19050</xdr:colOff>
      <xdr:row>5</xdr:row>
      <xdr:rowOff>466725</xdr:rowOff>
    </xdr:to>
    <xdr:cxnSp macro="">
      <xdr:nvCxnSpPr>
        <xdr:cNvPr id="16" name="Straight Connector 15">
          <a:extLst>
            <a:ext uri="{FF2B5EF4-FFF2-40B4-BE49-F238E27FC236}">
              <a16:creationId xmlns:a16="http://schemas.microsoft.com/office/drawing/2014/main" id="{440F31F9-8460-4679-A2D7-D779E9A7886E}"/>
            </a:ext>
          </a:extLst>
        </xdr:cNvPr>
        <xdr:cNvCxnSpPr/>
      </xdr:nvCxnSpPr>
      <xdr:spPr>
        <a:xfrm flipV="1">
          <a:off x="6096000" y="3054350"/>
          <a:ext cx="628650" cy="79375"/>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5</xdr:row>
      <xdr:rowOff>457200</xdr:rowOff>
    </xdr:from>
    <xdr:to>
      <xdr:col>10</xdr:col>
      <xdr:colOff>0</xdr:colOff>
      <xdr:row>5</xdr:row>
      <xdr:rowOff>495300</xdr:rowOff>
    </xdr:to>
    <xdr:cxnSp macro="">
      <xdr:nvCxnSpPr>
        <xdr:cNvPr id="18" name="Straight Connector 17">
          <a:extLst>
            <a:ext uri="{FF2B5EF4-FFF2-40B4-BE49-F238E27FC236}">
              <a16:creationId xmlns:a16="http://schemas.microsoft.com/office/drawing/2014/main" id="{B5B24709-9499-413C-9D96-C288AA0BA22F}"/>
            </a:ext>
          </a:extLst>
        </xdr:cNvPr>
        <xdr:cNvCxnSpPr/>
      </xdr:nvCxnSpPr>
      <xdr:spPr>
        <a:xfrm flipV="1">
          <a:off x="5486400" y="3124200"/>
          <a:ext cx="609600" cy="3810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6351</xdr:colOff>
      <xdr:row>4</xdr:row>
      <xdr:rowOff>352425</xdr:rowOff>
    </xdr:from>
    <xdr:to>
      <xdr:col>12</xdr:col>
      <xdr:colOff>257175</xdr:colOff>
      <xdr:row>4</xdr:row>
      <xdr:rowOff>523876</xdr:rowOff>
    </xdr:to>
    <xdr:sp macro="" textlink="">
      <xdr:nvSpPr>
        <xdr:cNvPr id="26" name="TextBox 25">
          <a:extLst>
            <a:ext uri="{FF2B5EF4-FFF2-40B4-BE49-F238E27FC236}">
              <a16:creationId xmlns:a16="http://schemas.microsoft.com/office/drawing/2014/main" id="{5A3CE672-3B35-461B-B073-48C2CB03CCCD}"/>
            </a:ext>
          </a:extLst>
        </xdr:cNvPr>
        <xdr:cNvSpPr txBox="1"/>
      </xdr:nvSpPr>
      <xdr:spPr>
        <a:xfrm>
          <a:off x="7321551" y="2486025"/>
          <a:ext cx="250824" cy="1714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mn-lt"/>
              <a:ea typeface="+mn-ea"/>
              <a:cs typeface="+mn-cs"/>
            </a:rPr>
            <a:t>1</a:t>
          </a:r>
          <a:endParaRPr lang="en-US" sz="1200" b="1"/>
        </a:p>
      </xdr:txBody>
    </xdr:sp>
    <xdr:clientData/>
  </xdr:twoCellAnchor>
  <xdr:twoCellAnchor>
    <xdr:from>
      <xdr:col>12</xdr:col>
      <xdr:colOff>25401</xdr:colOff>
      <xdr:row>5</xdr:row>
      <xdr:rowOff>323851</xdr:rowOff>
    </xdr:from>
    <xdr:to>
      <xdr:col>12</xdr:col>
      <xdr:colOff>533400</xdr:colOff>
      <xdr:row>5</xdr:row>
      <xdr:rowOff>466725</xdr:rowOff>
    </xdr:to>
    <xdr:sp macro="" textlink="">
      <xdr:nvSpPr>
        <xdr:cNvPr id="28" name="TextBox 27">
          <a:extLst>
            <a:ext uri="{FF2B5EF4-FFF2-40B4-BE49-F238E27FC236}">
              <a16:creationId xmlns:a16="http://schemas.microsoft.com/office/drawing/2014/main" id="{4534EBAA-226F-44D0-90CC-3D14EC65F56F}"/>
            </a:ext>
          </a:extLst>
        </xdr:cNvPr>
        <xdr:cNvSpPr txBox="1"/>
      </xdr:nvSpPr>
      <xdr:spPr>
        <a:xfrm>
          <a:off x="7340601" y="2990851"/>
          <a:ext cx="507999" cy="1428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mn-lt"/>
              <a:ea typeface="+mn-ea"/>
              <a:cs typeface="+mn-cs"/>
            </a:rPr>
            <a:t>0.25</a:t>
          </a:r>
          <a:endParaRPr lang="en-US" sz="1200" b="1"/>
        </a:p>
      </xdr:txBody>
    </xdr:sp>
    <xdr:clientData/>
  </xdr:twoCellAnchor>
  <xdr:twoCellAnchor>
    <xdr:from>
      <xdr:col>10</xdr:col>
      <xdr:colOff>533400</xdr:colOff>
      <xdr:row>5</xdr:row>
      <xdr:rowOff>393701</xdr:rowOff>
    </xdr:from>
    <xdr:to>
      <xdr:col>12</xdr:col>
      <xdr:colOff>28576</xdr:colOff>
      <xdr:row>5</xdr:row>
      <xdr:rowOff>406400</xdr:rowOff>
    </xdr:to>
    <xdr:cxnSp macro="">
      <xdr:nvCxnSpPr>
        <xdr:cNvPr id="30" name="Straight Connector 29">
          <a:extLst>
            <a:ext uri="{FF2B5EF4-FFF2-40B4-BE49-F238E27FC236}">
              <a16:creationId xmlns:a16="http://schemas.microsoft.com/office/drawing/2014/main" id="{959B0CEC-4647-75BF-7EE6-CA223BDE6872}"/>
            </a:ext>
          </a:extLst>
        </xdr:cNvPr>
        <xdr:cNvCxnSpPr>
          <a:stCxn id="28" idx="1"/>
        </xdr:cNvCxnSpPr>
      </xdr:nvCxnSpPr>
      <xdr:spPr>
        <a:xfrm flipH="1">
          <a:off x="6629400" y="3060701"/>
          <a:ext cx="714376" cy="12699"/>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9525</xdr:colOff>
      <xdr:row>5</xdr:row>
      <xdr:rowOff>25400</xdr:rowOff>
    </xdr:from>
    <xdr:to>
      <xdr:col>12</xdr:col>
      <xdr:colOff>590550</xdr:colOff>
      <xdr:row>7</xdr:row>
      <xdr:rowOff>523875</xdr:rowOff>
    </xdr:to>
    <xdr:cxnSp macro="">
      <xdr:nvCxnSpPr>
        <xdr:cNvPr id="33" name="Straight Connector 32">
          <a:extLst>
            <a:ext uri="{FF2B5EF4-FFF2-40B4-BE49-F238E27FC236}">
              <a16:creationId xmlns:a16="http://schemas.microsoft.com/office/drawing/2014/main" id="{A4599DFA-ADC7-4162-BD43-C9B7451BA55E}"/>
            </a:ext>
          </a:extLst>
        </xdr:cNvPr>
        <xdr:cNvCxnSpPr/>
      </xdr:nvCxnSpPr>
      <xdr:spPr>
        <a:xfrm flipH="1">
          <a:off x="6105525" y="2692400"/>
          <a:ext cx="1800225" cy="1565275"/>
        </a:xfrm>
        <a:prstGeom prst="line">
          <a:avLst/>
        </a:prstGeom>
        <a:ln>
          <a:solidFill>
            <a:srgbClr val="00206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15876</xdr:colOff>
      <xdr:row>6</xdr:row>
      <xdr:rowOff>47625</xdr:rowOff>
    </xdr:from>
    <xdr:to>
      <xdr:col>13</xdr:col>
      <xdr:colOff>266700</xdr:colOff>
      <xdr:row>6</xdr:row>
      <xdr:rowOff>219076</xdr:rowOff>
    </xdr:to>
    <xdr:sp macro="" textlink="">
      <xdr:nvSpPr>
        <xdr:cNvPr id="38" name="TextBox 37">
          <a:extLst>
            <a:ext uri="{FF2B5EF4-FFF2-40B4-BE49-F238E27FC236}">
              <a16:creationId xmlns:a16="http://schemas.microsoft.com/office/drawing/2014/main" id="{4B9E6F8F-9786-4CDD-9171-F36D1D171BB9}"/>
            </a:ext>
          </a:extLst>
        </xdr:cNvPr>
        <xdr:cNvSpPr txBox="1"/>
      </xdr:nvSpPr>
      <xdr:spPr>
        <a:xfrm>
          <a:off x="7940676" y="3248025"/>
          <a:ext cx="250824" cy="1714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mn-lt"/>
              <a:ea typeface="+mn-ea"/>
              <a:cs typeface="+mn-cs"/>
            </a:rPr>
            <a:t>1</a:t>
          </a:r>
          <a:endParaRPr lang="en-US" sz="1200" b="1"/>
        </a:p>
      </xdr:txBody>
    </xdr:sp>
    <xdr:clientData/>
  </xdr:twoCellAnchor>
  <xdr:twoCellAnchor>
    <xdr:from>
      <xdr:col>10</xdr:col>
      <xdr:colOff>295275</xdr:colOff>
      <xdr:row>6</xdr:row>
      <xdr:rowOff>28575</xdr:rowOff>
    </xdr:from>
    <xdr:to>
      <xdr:col>11</xdr:col>
      <xdr:colOff>0</xdr:colOff>
      <xdr:row>6</xdr:row>
      <xdr:rowOff>238125</xdr:rowOff>
    </xdr:to>
    <xdr:sp macro="" textlink="">
      <xdr:nvSpPr>
        <xdr:cNvPr id="39" name="TextBox 38">
          <a:extLst>
            <a:ext uri="{FF2B5EF4-FFF2-40B4-BE49-F238E27FC236}">
              <a16:creationId xmlns:a16="http://schemas.microsoft.com/office/drawing/2014/main" id="{E672B37F-0EED-492D-B0DA-74BB74589EB1}"/>
            </a:ext>
          </a:extLst>
        </xdr:cNvPr>
        <xdr:cNvSpPr txBox="1"/>
      </xdr:nvSpPr>
      <xdr:spPr>
        <a:xfrm>
          <a:off x="6391275" y="3228975"/>
          <a:ext cx="314325" cy="209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mn-lt"/>
              <a:ea typeface="+mn-ea"/>
              <a:cs typeface="+mn-cs"/>
            </a:rPr>
            <a:t>-1</a:t>
          </a:r>
          <a:endParaRPr lang="en-US" sz="1200" b="1"/>
        </a:p>
      </xdr:txBody>
    </xdr:sp>
    <xdr:clientData/>
  </xdr:twoCellAnchor>
  <xdr:twoCellAnchor>
    <xdr:from>
      <xdr:col>11</xdr:col>
      <xdr:colOff>282575</xdr:colOff>
      <xdr:row>7</xdr:row>
      <xdr:rowOff>53975</xdr:rowOff>
    </xdr:from>
    <xdr:to>
      <xdr:col>11</xdr:col>
      <xdr:colOff>606425</xdr:colOff>
      <xdr:row>7</xdr:row>
      <xdr:rowOff>263525</xdr:rowOff>
    </xdr:to>
    <xdr:sp macro="" textlink="">
      <xdr:nvSpPr>
        <xdr:cNvPr id="40" name="TextBox 39">
          <a:extLst>
            <a:ext uri="{FF2B5EF4-FFF2-40B4-BE49-F238E27FC236}">
              <a16:creationId xmlns:a16="http://schemas.microsoft.com/office/drawing/2014/main" id="{164B66FE-A261-480D-9059-9922E875C6C3}"/>
            </a:ext>
          </a:extLst>
        </xdr:cNvPr>
        <xdr:cNvSpPr txBox="1"/>
      </xdr:nvSpPr>
      <xdr:spPr>
        <a:xfrm>
          <a:off x="6988175" y="3787775"/>
          <a:ext cx="323850" cy="209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mn-lt"/>
              <a:ea typeface="+mn-ea"/>
              <a:cs typeface="+mn-cs"/>
            </a:rPr>
            <a:t>-1</a:t>
          </a:r>
          <a:endParaRPr lang="en-US" sz="1200" b="1"/>
        </a:p>
      </xdr:txBody>
    </xdr:sp>
    <xdr:clientData/>
  </xdr:twoCellAnchor>
  <xdr:twoCellAnchor>
    <xdr:from>
      <xdr:col>14</xdr:col>
      <xdr:colOff>25401</xdr:colOff>
      <xdr:row>6</xdr:row>
      <xdr:rowOff>15875</xdr:rowOff>
    </xdr:from>
    <xdr:to>
      <xdr:col>14</xdr:col>
      <xdr:colOff>276225</xdr:colOff>
      <xdr:row>6</xdr:row>
      <xdr:rowOff>187326</xdr:rowOff>
    </xdr:to>
    <xdr:sp macro="" textlink="">
      <xdr:nvSpPr>
        <xdr:cNvPr id="41" name="TextBox 40">
          <a:extLst>
            <a:ext uri="{FF2B5EF4-FFF2-40B4-BE49-F238E27FC236}">
              <a16:creationId xmlns:a16="http://schemas.microsoft.com/office/drawing/2014/main" id="{C049330B-E5E9-4392-AC88-76BBE72A689A}"/>
            </a:ext>
          </a:extLst>
        </xdr:cNvPr>
        <xdr:cNvSpPr txBox="1"/>
      </xdr:nvSpPr>
      <xdr:spPr>
        <a:xfrm>
          <a:off x="8559801" y="3216275"/>
          <a:ext cx="250824" cy="1714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mn-lt"/>
              <a:ea typeface="+mn-ea"/>
              <a:cs typeface="+mn-cs"/>
            </a:rPr>
            <a:t>2</a:t>
          </a:r>
          <a:endParaRPr lang="en-US" sz="1200" b="1"/>
        </a:p>
      </xdr:txBody>
    </xdr:sp>
    <xdr:clientData/>
  </xdr:twoCellAnchor>
  <xdr:twoCellAnchor>
    <xdr:from>
      <xdr:col>12</xdr:col>
      <xdr:colOff>6351</xdr:colOff>
      <xdr:row>3</xdr:row>
      <xdr:rowOff>352425</xdr:rowOff>
    </xdr:from>
    <xdr:to>
      <xdr:col>12</xdr:col>
      <xdr:colOff>257175</xdr:colOff>
      <xdr:row>3</xdr:row>
      <xdr:rowOff>523876</xdr:rowOff>
    </xdr:to>
    <xdr:sp macro="" textlink="">
      <xdr:nvSpPr>
        <xdr:cNvPr id="42" name="TextBox 41">
          <a:extLst>
            <a:ext uri="{FF2B5EF4-FFF2-40B4-BE49-F238E27FC236}">
              <a16:creationId xmlns:a16="http://schemas.microsoft.com/office/drawing/2014/main" id="{AFA579BE-3469-4B31-A1E8-E4966BDA73B1}"/>
            </a:ext>
          </a:extLst>
        </xdr:cNvPr>
        <xdr:cNvSpPr txBox="1"/>
      </xdr:nvSpPr>
      <xdr:spPr>
        <a:xfrm>
          <a:off x="7321551" y="1952625"/>
          <a:ext cx="250824" cy="1714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mn-lt"/>
              <a:ea typeface="+mn-ea"/>
              <a:cs typeface="+mn-cs"/>
            </a:rPr>
            <a:t>2</a:t>
          </a:r>
          <a:endParaRPr lang="en-US" sz="1200" b="1"/>
        </a:p>
      </xdr:txBody>
    </xdr:sp>
    <xdr:clientData/>
  </xdr:twoCellAnchor>
  <xdr:twoCellAnchor>
    <xdr:from>
      <xdr:col>9</xdr:col>
      <xdr:colOff>282575</xdr:colOff>
      <xdr:row>6</xdr:row>
      <xdr:rowOff>15875</xdr:rowOff>
    </xdr:from>
    <xdr:to>
      <xdr:col>9</xdr:col>
      <xdr:colOff>606425</xdr:colOff>
      <xdr:row>6</xdr:row>
      <xdr:rowOff>225425</xdr:rowOff>
    </xdr:to>
    <xdr:sp macro="" textlink="">
      <xdr:nvSpPr>
        <xdr:cNvPr id="43" name="TextBox 42">
          <a:extLst>
            <a:ext uri="{FF2B5EF4-FFF2-40B4-BE49-F238E27FC236}">
              <a16:creationId xmlns:a16="http://schemas.microsoft.com/office/drawing/2014/main" id="{23ACC40B-DCA0-400C-8401-17924CB14A1F}"/>
            </a:ext>
          </a:extLst>
        </xdr:cNvPr>
        <xdr:cNvSpPr txBox="1"/>
      </xdr:nvSpPr>
      <xdr:spPr>
        <a:xfrm>
          <a:off x="5768975" y="3216275"/>
          <a:ext cx="323850" cy="209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mn-lt"/>
              <a:ea typeface="+mn-ea"/>
              <a:cs typeface="+mn-cs"/>
            </a:rPr>
            <a:t>-2</a:t>
          </a:r>
          <a:endParaRPr lang="en-US" sz="12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895350</xdr:colOff>
      <xdr:row>14</xdr:row>
      <xdr:rowOff>57150</xdr:rowOff>
    </xdr:from>
    <xdr:to>
      <xdr:col>30</xdr:col>
      <xdr:colOff>495300</xdr:colOff>
      <xdr:row>21</xdr:row>
      <xdr:rowOff>18871</xdr:rowOff>
    </xdr:to>
    <xdr:grpSp>
      <xdr:nvGrpSpPr>
        <xdr:cNvPr id="7" name="Group 6">
          <a:extLst>
            <a:ext uri="{FF2B5EF4-FFF2-40B4-BE49-F238E27FC236}">
              <a16:creationId xmlns:a16="http://schemas.microsoft.com/office/drawing/2014/main" id="{DCBFBD9D-90AC-9B34-B44A-C541387F8D57}"/>
            </a:ext>
          </a:extLst>
        </xdr:cNvPr>
        <xdr:cNvGrpSpPr/>
      </xdr:nvGrpSpPr>
      <xdr:grpSpPr>
        <a:xfrm>
          <a:off x="2028825" y="2590800"/>
          <a:ext cx="16973550" cy="1228546"/>
          <a:chOff x="609600" y="2946400"/>
          <a:chExt cx="17228571" cy="1428571"/>
        </a:xfrm>
      </xdr:grpSpPr>
      <xdr:pic>
        <xdr:nvPicPr>
          <xdr:cNvPr id="3" name="Picture 2">
            <a:extLst>
              <a:ext uri="{FF2B5EF4-FFF2-40B4-BE49-F238E27FC236}">
                <a16:creationId xmlns:a16="http://schemas.microsoft.com/office/drawing/2014/main" id="{BC1AD515-ED53-AB93-5025-BF2EDBFD0B57}"/>
              </a:ext>
            </a:extLst>
          </xdr:cNvPr>
          <xdr:cNvPicPr>
            <a:picLocks noChangeAspect="1"/>
          </xdr:cNvPicPr>
        </xdr:nvPicPr>
        <xdr:blipFill>
          <a:blip xmlns:r="http://schemas.openxmlformats.org/officeDocument/2006/relationships" r:embed="rId1"/>
          <a:stretch>
            <a:fillRect/>
          </a:stretch>
        </xdr:blipFill>
        <xdr:spPr>
          <a:xfrm>
            <a:off x="609600" y="2946400"/>
            <a:ext cx="17228571" cy="1428571"/>
          </a:xfrm>
          <a:prstGeom prst="rect">
            <a:avLst/>
          </a:prstGeom>
        </xdr:spPr>
      </xdr:pic>
      <xdr:sp macro="" textlink="">
        <xdr:nvSpPr>
          <xdr:cNvPr id="6" name="Rectangle 5">
            <a:extLst>
              <a:ext uri="{FF2B5EF4-FFF2-40B4-BE49-F238E27FC236}">
                <a16:creationId xmlns:a16="http://schemas.microsoft.com/office/drawing/2014/main" id="{3A4F1352-95C1-9268-260B-F8803F140D83}"/>
              </a:ext>
            </a:extLst>
          </xdr:cNvPr>
          <xdr:cNvSpPr/>
        </xdr:nvSpPr>
        <xdr:spPr>
          <a:xfrm>
            <a:off x="4667250" y="2997200"/>
            <a:ext cx="704850" cy="1333500"/>
          </a:xfrm>
          <a:prstGeom prst="rect">
            <a:avLst/>
          </a:prstGeom>
          <a:solidFill>
            <a:srgbClr val="FFFF00">
              <a:alpha val="32000"/>
            </a:srgbClr>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57150</xdr:colOff>
      <xdr:row>0</xdr:row>
      <xdr:rowOff>66675</xdr:rowOff>
    </xdr:from>
    <xdr:to>
      <xdr:col>17</xdr:col>
      <xdr:colOff>485775</xdr:colOff>
      <xdr:row>1</xdr:row>
      <xdr:rowOff>142875</xdr:rowOff>
    </xdr:to>
    <xdr:sp macro="" textlink="">
      <xdr:nvSpPr>
        <xdr:cNvPr id="8" name="TextBox 7">
          <a:extLst>
            <a:ext uri="{FF2B5EF4-FFF2-40B4-BE49-F238E27FC236}">
              <a16:creationId xmlns:a16="http://schemas.microsoft.com/office/drawing/2014/main" id="{09CC9E2B-C4A6-731E-BE17-893B814A278B}"/>
            </a:ext>
          </a:extLst>
        </xdr:cNvPr>
        <xdr:cNvSpPr txBox="1"/>
      </xdr:nvSpPr>
      <xdr:spPr>
        <a:xfrm>
          <a:off x="2105025" y="66675"/>
          <a:ext cx="8963025" cy="257175"/>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Number of Rides for each </a:t>
          </a:r>
          <a:r>
            <a:rPr lang="en-US" sz="1100">
              <a:solidFill>
                <a:schemeClr val="dk1"/>
              </a:solidFill>
              <a:effectLst/>
              <a:latin typeface="+mn-lt"/>
              <a:ea typeface="+mn-ea"/>
              <a:cs typeface="+mn-cs"/>
            </a:rPr>
            <a:t>Ride</a:t>
          </a:r>
          <a:r>
            <a:rPr lang="en-US" sz="1100" baseline="0">
              <a:solidFill>
                <a:schemeClr val="dk1"/>
              </a:solidFill>
              <a:effectLst/>
              <a:latin typeface="+mn-lt"/>
              <a:ea typeface="+mn-ea"/>
              <a:cs typeface="+mn-cs"/>
            </a:rPr>
            <a:t> Occurance Number is multiplied by </a:t>
          </a:r>
          <a:r>
            <a:rPr lang="en-US" sz="1100"/>
            <a:t>Driver Acceptance Probability to determine the </a:t>
          </a:r>
          <a:r>
            <a:rPr lang="en-US" sz="1100" baseline="0">
              <a:solidFill>
                <a:schemeClr val="dk1"/>
              </a:solidFill>
              <a:effectLst/>
              <a:latin typeface="+mn-lt"/>
              <a:ea typeface="+mn-ea"/>
              <a:cs typeface="+mn-cs"/>
            </a:rPr>
            <a:t>number of rides, shown</a:t>
          </a:r>
          <a:r>
            <a:rPr lang="en-US" sz="1100">
              <a:solidFill>
                <a:schemeClr val="dk1"/>
              </a:solidFill>
              <a:effectLst/>
              <a:latin typeface="+mn-lt"/>
              <a:ea typeface="+mn-ea"/>
              <a:cs typeface="+mn-cs"/>
            </a:rPr>
            <a:t> in below table</a:t>
          </a:r>
          <a:endParaRPr lang="en-US" sz="1100"/>
        </a:p>
      </xdr:txBody>
    </xdr:sp>
    <xdr:clientData/>
  </xdr:twoCellAnchor>
  <xdr:twoCellAnchor>
    <xdr:from>
      <xdr:col>3</xdr:col>
      <xdr:colOff>0</xdr:colOff>
      <xdr:row>11</xdr:row>
      <xdr:rowOff>0</xdr:rowOff>
    </xdr:from>
    <xdr:to>
      <xdr:col>17</xdr:col>
      <xdr:colOff>431800</xdr:colOff>
      <xdr:row>12</xdr:row>
      <xdr:rowOff>76200</xdr:rowOff>
    </xdr:to>
    <xdr:sp macro="" textlink="">
      <xdr:nvSpPr>
        <xdr:cNvPr id="9" name="TextBox 8">
          <a:extLst>
            <a:ext uri="{FF2B5EF4-FFF2-40B4-BE49-F238E27FC236}">
              <a16:creationId xmlns:a16="http://schemas.microsoft.com/office/drawing/2014/main" id="{F08ACD69-8907-4026-BF17-BA7274E995F9}"/>
            </a:ext>
          </a:extLst>
        </xdr:cNvPr>
        <xdr:cNvSpPr txBox="1"/>
      </xdr:nvSpPr>
      <xdr:spPr>
        <a:xfrm>
          <a:off x="2520950" y="2025650"/>
          <a:ext cx="8966200" cy="260350"/>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Number of rides</a:t>
          </a:r>
          <a:r>
            <a:rPr lang="en-US" sz="1100" baseline="0"/>
            <a:t> from above table multiplies (Pay - $30) to determine profit</a:t>
          </a:r>
          <a:r>
            <a:rPr lang="en-US" sz="1100" baseline="0">
              <a:solidFill>
                <a:schemeClr val="dk1"/>
              </a:solidFill>
              <a:effectLst/>
              <a:latin typeface="+mn-lt"/>
              <a:ea typeface="+mn-ea"/>
              <a:cs typeface="+mn-cs"/>
            </a:rPr>
            <a:t>, shown</a:t>
          </a:r>
          <a:r>
            <a:rPr lang="en-US" sz="1100">
              <a:solidFill>
                <a:schemeClr val="dk1"/>
              </a:solidFill>
              <a:effectLst/>
              <a:latin typeface="+mn-lt"/>
              <a:ea typeface="+mn-ea"/>
              <a:cs typeface="+mn-cs"/>
            </a:rPr>
            <a:t> in below table. Total</a:t>
          </a:r>
          <a:r>
            <a:rPr lang="en-US" sz="1100" baseline="0">
              <a:solidFill>
                <a:schemeClr val="dk1"/>
              </a:solidFill>
              <a:effectLst/>
              <a:latin typeface="+mn-lt"/>
              <a:ea typeface="+mn-ea"/>
              <a:cs typeface="+mn-cs"/>
            </a:rPr>
            <a:t> profit for column Pay_23 is maximum.</a:t>
          </a:r>
          <a:endParaRPr lang="en-US" sz="1100"/>
        </a:p>
      </xdr:txBody>
    </xdr:sp>
    <xdr:clientData/>
  </xdr:twoCellAnchor>
  <xdr:twoCellAnchor>
    <xdr:from>
      <xdr:col>2</xdr:col>
      <xdr:colOff>844550</xdr:colOff>
      <xdr:row>21</xdr:row>
      <xdr:rowOff>6350</xdr:rowOff>
    </xdr:from>
    <xdr:to>
      <xdr:col>18</xdr:col>
      <xdr:colOff>463550</xdr:colOff>
      <xdr:row>24</xdr:row>
      <xdr:rowOff>85725</xdr:rowOff>
    </xdr:to>
    <xdr:sp macro="" textlink="">
      <xdr:nvSpPr>
        <xdr:cNvPr id="10" name="TextBox 9">
          <a:extLst>
            <a:ext uri="{FF2B5EF4-FFF2-40B4-BE49-F238E27FC236}">
              <a16:creationId xmlns:a16="http://schemas.microsoft.com/office/drawing/2014/main" id="{3AAD2818-8DA0-4A85-A60C-654C7820B1E7}"/>
            </a:ext>
          </a:extLst>
        </xdr:cNvPr>
        <xdr:cNvSpPr txBox="1"/>
      </xdr:nvSpPr>
      <xdr:spPr>
        <a:xfrm>
          <a:off x="1978025" y="3806825"/>
          <a:ext cx="9677400" cy="622300"/>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Max profit in the 1st month is associated with the payment of $23 to drivers. Out of 1000 ride requests, Poisson distribution formula showed a decrease of rides but after applying the drivers acceptance based on their received payment the rides again decreased as 143 of riders have accepted ride from drivers once, 72 twice, 24 three times, 6 four times, and 1 five times</a:t>
          </a:r>
        </a:p>
      </xdr:txBody>
    </xdr:sp>
    <xdr:clientData/>
  </xdr:twoCellAnchor>
  <xdr:twoCellAnchor>
    <xdr:from>
      <xdr:col>3</xdr:col>
      <xdr:colOff>12700</xdr:colOff>
      <xdr:row>2</xdr:row>
      <xdr:rowOff>95250</xdr:rowOff>
    </xdr:from>
    <xdr:to>
      <xdr:col>30</xdr:col>
      <xdr:colOff>477309</xdr:colOff>
      <xdr:row>10</xdr:row>
      <xdr:rowOff>31574</xdr:rowOff>
    </xdr:to>
    <xdr:grpSp>
      <xdr:nvGrpSpPr>
        <xdr:cNvPr id="12" name="Group 11">
          <a:extLst>
            <a:ext uri="{FF2B5EF4-FFF2-40B4-BE49-F238E27FC236}">
              <a16:creationId xmlns:a16="http://schemas.microsoft.com/office/drawing/2014/main" id="{E532C5E4-751B-1160-2055-02ABA57B1E08}"/>
            </a:ext>
          </a:extLst>
        </xdr:cNvPr>
        <xdr:cNvGrpSpPr/>
      </xdr:nvGrpSpPr>
      <xdr:grpSpPr>
        <a:xfrm>
          <a:off x="2057400" y="457200"/>
          <a:ext cx="16926984" cy="1380949"/>
          <a:chOff x="2533650" y="463550"/>
          <a:chExt cx="16923809" cy="1409524"/>
        </a:xfrm>
      </xdr:grpSpPr>
      <xdr:pic>
        <xdr:nvPicPr>
          <xdr:cNvPr id="5" name="Picture 4">
            <a:extLst>
              <a:ext uri="{FF2B5EF4-FFF2-40B4-BE49-F238E27FC236}">
                <a16:creationId xmlns:a16="http://schemas.microsoft.com/office/drawing/2014/main" id="{D1E6949F-6142-C38B-F848-FF187DAE1FE9}"/>
              </a:ext>
            </a:extLst>
          </xdr:cNvPr>
          <xdr:cNvPicPr>
            <a:picLocks noChangeAspect="1"/>
          </xdr:cNvPicPr>
        </xdr:nvPicPr>
        <xdr:blipFill>
          <a:blip xmlns:r="http://schemas.openxmlformats.org/officeDocument/2006/relationships" r:embed="rId2"/>
          <a:stretch>
            <a:fillRect/>
          </a:stretch>
        </xdr:blipFill>
        <xdr:spPr>
          <a:xfrm>
            <a:off x="2533650" y="463550"/>
            <a:ext cx="16923809" cy="1409524"/>
          </a:xfrm>
          <a:prstGeom prst="rect">
            <a:avLst/>
          </a:prstGeom>
        </xdr:spPr>
      </xdr:pic>
      <xdr:sp macro="" textlink="">
        <xdr:nvSpPr>
          <xdr:cNvPr id="11" name="Rectangle 10">
            <a:extLst>
              <a:ext uri="{FF2B5EF4-FFF2-40B4-BE49-F238E27FC236}">
                <a16:creationId xmlns:a16="http://schemas.microsoft.com/office/drawing/2014/main" id="{885892C6-2BEE-41ED-B123-7CC460F9F79D}"/>
              </a:ext>
            </a:extLst>
          </xdr:cNvPr>
          <xdr:cNvSpPr/>
        </xdr:nvSpPr>
        <xdr:spPr>
          <a:xfrm>
            <a:off x="6483350" y="508000"/>
            <a:ext cx="717320" cy="1333500"/>
          </a:xfrm>
          <a:prstGeom prst="rect">
            <a:avLst/>
          </a:prstGeom>
          <a:solidFill>
            <a:srgbClr val="FFFF00">
              <a:alpha val="32000"/>
            </a:srgbClr>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0</xdr:colOff>
      <xdr:row>1</xdr:row>
      <xdr:rowOff>95250</xdr:rowOff>
    </xdr:from>
    <xdr:to>
      <xdr:col>1</xdr:col>
      <xdr:colOff>800100</xdr:colOff>
      <xdr:row>2</xdr:row>
      <xdr:rowOff>158750</xdr:rowOff>
    </xdr:to>
    <xdr:sp macro="" textlink="">
      <xdr:nvSpPr>
        <xdr:cNvPr id="15" name="TextBox 14">
          <a:extLst>
            <a:ext uri="{FF2B5EF4-FFF2-40B4-BE49-F238E27FC236}">
              <a16:creationId xmlns:a16="http://schemas.microsoft.com/office/drawing/2014/main" id="{163A1CD1-B808-4B09-915C-DD67EFEEE045}"/>
            </a:ext>
          </a:extLst>
        </xdr:cNvPr>
        <xdr:cNvSpPr txBox="1"/>
      </xdr:nvSpPr>
      <xdr:spPr>
        <a:xfrm>
          <a:off x="609600" y="279400"/>
          <a:ext cx="800100" cy="247650"/>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Lambda=1</a:t>
          </a:r>
        </a:p>
      </xdr:txBody>
    </xdr:sp>
    <xdr:clientData/>
  </xdr:twoCellAnchor>
  <xdr:twoCellAnchor>
    <xdr:from>
      <xdr:col>1</xdr:col>
      <xdr:colOff>19050</xdr:colOff>
      <xdr:row>27</xdr:row>
      <xdr:rowOff>104775</xdr:rowOff>
    </xdr:from>
    <xdr:to>
      <xdr:col>1</xdr:col>
      <xdr:colOff>819150</xdr:colOff>
      <xdr:row>28</xdr:row>
      <xdr:rowOff>171450</xdr:rowOff>
    </xdr:to>
    <xdr:sp macro="" textlink="">
      <xdr:nvSpPr>
        <xdr:cNvPr id="18" name="TextBox 17">
          <a:extLst>
            <a:ext uri="{FF2B5EF4-FFF2-40B4-BE49-F238E27FC236}">
              <a16:creationId xmlns:a16="http://schemas.microsoft.com/office/drawing/2014/main" id="{44783229-3753-490C-B200-A2BAE172E3E2}"/>
            </a:ext>
          </a:extLst>
        </xdr:cNvPr>
        <xdr:cNvSpPr txBox="1"/>
      </xdr:nvSpPr>
      <xdr:spPr>
        <a:xfrm>
          <a:off x="152400" y="4991100"/>
          <a:ext cx="800100" cy="247650"/>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Lambda=2</a:t>
          </a:r>
        </a:p>
      </xdr:txBody>
    </xdr:sp>
    <xdr:clientData/>
  </xdr:twoCellAnchor>
  <xdr:twoCellAnchor editAs="oneCell">
    <xdr:from>
      <xdr:col>3</xdr:col>
      <xdr:colOff>47625</xdr:colOff>
      <xdr:row>29</xdr:row>
      <xdr:rowOff>142875</xdr:rowOff>
    </xdr:from>
    <xdr:to>
      <xdr:col>31</xdr:col>
      <xdr:colOff>102633</xdr:colOff>
      <xdr:row>39</xdr:row>
      <xdr:rowOff>79152</xdr:rowOff>
    </xdr:to>
    <xdr:pic>
      <xdr:nvPicPr>
        <xdr:cNvPr id="2" name="Picture 1">
          <a:extLst>
            <a:ext uri="{FF2B5EF4-FFF2-40B4-BE49-F238E27FC236}">
              <a16:creationId xmlns:a16="http://schemas.microsoft.com/office/drawing/2014/main" id="{A428ABD0-6E6C-FBA5-3C39-3E4023452C0A}"/>
            </a:ext>
          </a:extLst>
        </xdr:cNvPr>
        <xdr:cNvPicPr>
          <a:picLocks noChangeAspect="1"/>
        </xdr:cNvPicPr>
      </xdr:nvPicPr>
      <xdr:blipFill>
        <a:blip xmlns:r="http://schemas.openxmlformats.org/officeDocument/2006/relationships" r:embed="rId3"/>
        <a:stretch>
          <a:fillRect/>
        </a:stretch>
      </xdr:blipFill>
      <xdr:spPr>
        <a:xfrm>
          <a:off x="2095500" y="5391150"/>
          <a:ext cx="17123808" cy="1746027"/>
        </a:xfrm>
        <a:prstGeom prst="rect">
          <a:avLst/>
        </a:prstGeom>
      </xdr:spPr>
    </xdr:pic>
    <xdr:clientData/>
  </xdr:twoCellAnchor>
  <xdr:twoCellAnchor editAs="oneCell">
    <xdr:from>
      <xdr:col>3</xdr:col>
      <xdr:colOff>0</xdr:colOff>
      <xdr:row>41</xdr:row>
      <xdr:rowOff>0</xdr:rowOff>
    </xdr:from>
    <xdr:to>
      <xdr:col>30</xdr:col>
      <xdr:colOff>448737</xdr:colOff>
      <xdr:row>50</xdr:row>
      <xdr:rowOff>133126</xdr:rowOff>
    </xdr:to>
    <xdr:pic>
      <xdr:nvPicPr>
        <xdr:cNvPr id="4" name="Picture 3">
          <a:extLst>
            <a:ext uri="{FF2B5EF4-FFF2-40B4-BE49-F238E27FC236}">
              <a16:creationId xmlns:a16="http://schemas.microsoft.com/office/drawing/2014/main" id="{F10C6809-F1CA-497D-3120-233A9728FA0E}"/>
            </a:ext>
          </a:extLst>
        </xdr:cNvPr>
        <xdr:cNvPicPr>
          <a:picLocks noChangeAspect="1"/>
        </xdr:cNvPicPr>
      </xdr:nvPicPr>
      <xdr:blipFill>
        <a:blip xmlns:r="http://schemas.openxmlformats.org/officeDocument/2006/relationships" r:embed="rId4"/>
        <a:stretch>
          <a:fillRect/>
        </a:stretch>
      </xdr:blipFill>
      <xdr:spPr>
        <a:xfrm>
          <a:off x="2044700" y="7550150"/>
          <a:ext cx="16904762" cy="1790476"/>
        </a:xfrm>
        <a:prstGeom prst="rect">
          <a:avLst/>
        </a:prstGeom>
      </xdr:spPr>
    </xdr:pic>
    <xdr:clientData/>
  </xdr:twoCellAnchor>
  <xdr:twoCellAnchor>
    <xdr:from>
      <xdr:col>1</xdr:col>
      <xdr:colOff>9525</xdr:colOff>
      <xdr:row>52</xdr:row>
      <xdr:rowOff>57150</xdr:rowOff>
    </xdr:from>
    <xdr:to>
      <xdr:col>1</xdr:col>
      <xdr:colOff>809625</xdr:colOff>
      <xdr:row>53</xdr:row>
      <xdr:rowOff>123825</xdr:rowOff>
    </xdr:to>
    <xdr:sp macro="" textlink="">
      <xdr:nvSpPr>
        <xdr:cNvPr id="13" name="TextBox 12">
          <a:extLst>
            <a:ext uri="{FF2B5EF4-FFF2-40B4-BE49-F238E27FC236}">
              <a16:creationId xmlns:a16="http://schemas.microsoft.com/office/drawing/2014/main" id="{CB676579-876F-459A-AEA9-4CDEC24B02A1}"/>
            </a:ext>
          </a:extLst>
        </xdr:cNvPr>
        <xdr:cNvSpPr txBox="1"/>
      </xdr:nvSpPr>
      <xdr:spPr>
        <a:xfrm>
          <a:off x="142875" y="9467850"/>
          <a:ext cx="800100" cy="247650"/>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Lambda=3</a:t>
          </a:r>
        </a:p>
      </xdr:txBody>
    </xdr:sp>
    <xdr:clientData/>
  </xdr:twoCellAnchor>
  <xdr:twoCellAnchor editAs="oneCell">
    <xdr:from>
      <xdr:col>2</xdr:col>
      <xdr:colOff>908050</xdr:colOff>
      <xdr:row>67</xdr:row>
      <xdr:rowOff>69850</xdr:rowOff>
    </xdr:from>
    <xdr:to>
      <xdr:col>30</xdr:col>
      <xdr:colOff>464608</xdr:colOff>
      <xdr:row>79</xdr:row>
      <xdr:rowOff>28304</xdr:rowOff>
    </xdr:to>
    <xdr:pic>
      <xdr:nvPicPr>
        <xdr:cNvPr id="17" name="Picture 16">
          <a:extLst>
            <a:ext uri="{FF2B5EF4-FFF2-40B4-BE49-F238E27FC236}">
              <a16:creationId xmlns:a16="http://schemas.microsoft.com/office/drawing/2014/main" id="{481F0380-382C-CB33-6B1A-747B82C83771}"/>
            </a:ext>
          </a:extLst>
        </xdr:cNvPr>
        <xdr:cNvPicPr>
          <a:picLocks noChangeAspect="1"/>
        </xdr:cNvPicPr>
      </xdr:nvPicPr>
      <xdr:blipFill>
        <a:blip xmlns:r="http://schemas.openxmlformats.org/officeDocument/2006/relationships" r:embed="rId5"/>
        <a:stretch>
          <a:fillRect/>
        </a:stretch>
      </xdr:blipFill>
      <xdr:spPr>
        <a:xfrm>
          <a:off x="2038350" y="12407900"/>
          <a:ext cx="16933333" cy="2171429"/>
        </a:xfrm>
        <a:prstGeom prst="rect">
          <a:avLst/>
        </a:prstGeom>
      </xdr:spPr>
    </xdr:pic>
    <xdr:clientData/>
  </xdr:twoCellAnchor>
  <xdr:twoCellAnchor editAs="oneCell">
    <xdr:from>
      <xdr:col>3</xdr:col>
      <xdr:colOff>19050</xdr:colOff>
      <xdr:row>53</xdr:row>
      <xdr:rowOff>88900</xdr:rowOff>
    </xdr:from>
    <xdr:to>
      <xdr:col>30</xdr:col>
      <xdr:colOff>391596</xdr:colOff>
      <xdr:row>65</xdr:row>
      <xdr:rowOff>41005</xdr:rowOff>
    </xdr:to>
    <xdr:pic>
      <xdr:nvPicPr>
        <xdr:cNvPr id="19" name="Picture 18">
          <a:extLst>
            <a:ext uri="{FF2B5EF4-FFF2-40B4-BE49-F238E27FC236}">
              <a16:creationId xmlns:a16="http://schemas.microsoft.com/office/drawing/2014/main" id="{96457AD5-1085-727F-8411-B0EB38D36497}"/>
            </a:ext>
          </a:extLst>
        </xdr:cNvPr>
        <xdr:cNvPicPr>
          <a:picLocks noChangeAspect="1"/>
        </xdr:cNvPicPr>
      </xdr:nvPicPr>
      <xdr:blipFill>
        <a:blip xmlns:r="http://schemas.openxmlformats.org/officeDocument/2006/relationships" r:embed="rId6"/>
        <a:stretch>
          <a:fillRect/>
        </a:stretch>
      </xdr:blipFill>
      <xdr:spPr>
        <a:xfrm>
          <a:off x="2063750" y="9848850"/>
          <a:ext cx="16828571" cy="216190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44450</xdr:colOff>
      <xdr:row>0</xdr:row>
      <xdr:rowOff>57150</xdr:rowOff>
    </xdr:from>
    <xdr:to>
      <xdr:col>12</xdr:col>
      <xdr:colOff>342900</xdr:colOff>
      <xdr:row>2</xdr:row>
      <xdr:rowOff>47625</xdr:rowOff>
    </xdr:to>
    <xdr:sp macro="" textlink="">
      <xdr:nvSpPr>
        <xdr:cNvPr id="2" name="TextBox 1">
          <a:extLst>
            <a:ext uri="{FF2B5EF4-FFF2-40B4-BE49-F238E27FC236}">
              <a16:creationId xmlns:a16="http://schemas.microsoft.com/office/drawing/2014/main" id="{33035E83-07D7-4C3B-8CC2-331EFCD4723C}"/>
            </a:ext>
          </a:extLst>
        </xdr:cNvPr>
        <xdr:cNvSpPr txBox="1"/>
      </xdr:nvSpPr>
      <xdr:spPr>
        <a:xfrm>
          <a:off x="2092325" y="57150"/>
          <a:ext cx="5784850" cy="485775"/>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Number of Rides for each </a:t>
          </a:r>
          <a:r>
            <a:rPr lang="en-US" sz="1100">
              <a:solidFill>
                <a:schemeClr val="dk1"/>
              </a:solidFill>
              <a:effectLst/>
              <a:latin typeface="+mn-lt"/>
              <a:ea typeface="+mn-ea"/>
              <a:cs typeface="+mn-cs"/>
            </a:rPr>
            <a:t>Ride</a:t>
          </a:r>
          <a:r>
            <a:rPr lang="en-US" sz="1100" baseline="0">
              <a:solidFill>
                <a:schemeClr val="dk1"/>
              </a:solidFill>
              <a:effectLst/>
              <a:latin typeface="+mn-lt"/>
              <a:ea typeface="+mn-ea"/>
              <a:cs typeface="+mn-cs"/>
            </a:rPr>
            <a:t> Occurance Number is multiplied by </a:t>
          </a:r>
          <a:r>
            <a:rPr lang="en-US" sz="1100"/>
            <a:t>Driver Acceptance Probability to determine the </a:t>
          </a:r>
          <a:r>
            <a:rPr lang="en-US" sz="1100" baseline="0">
              <a:solidFill>
                <a:schemeClr val="dk1"/>
              </a:solidFill>
              <a:effectLst/>
              <a:latin typeface="+mn-lt"/>
              <a:ea typeface="+mn-ea"/>
              <a:cs typeface="+mn-cs"/>
            </a:rPr>
            <a:t>number of rides, shown</a:t>
          </a:r>
          <a:r>
            <a:rPr lang="en-US" sz="1100">
              <a:solidFill>
                <a:schemeClr val="dk1"/>
              </a:solidFill>
              <a:effectLst/>
              <a:latin typeface="+mn-lt"/>
              <a:ea typeface="+mn-ea"/>
              <a:cs typeface="+mn-cs"/>
            </a:rPr>
            <a:t> in below table</a:t>
          </a:r>
          <a:endParaRPr lang="en-US" sz="1100"/>
        </a:p>
      </xdr:txBody>
    </xdr:sp>
    <xdr:clientData/>
  </xdr:twoCellAnchor>
  <xdr:twoCellAnchor>
    <xdr:from>
      <xdr:col>3</xdr:col>
      <xdr:colOff>0</xdr:colOff>
      <xdr:row>11</xdr:row>
      <xdr:rowOff>0</xdr:rowOff>
    </xdr:from>
    <xdr:to>
      <xdr:col>12</xdr:col>
      <xdr:colOff>371475</xdr:colOff>
      <xdr:row>12</xdr:row>
      <xdr:rowOff>76200</xdr:rowOff>
    </xdr:to>
    <xdr:sp macro="" textlink="">
      <xdr:nvSpPr>
        <xdr:cNvPr id="3" name="TextBox 2">
          <a:extLst>
            <a:ext uri="{FF2B5EF4-FFF2-40B4-BE49-F238E27FC236}">
              <a16:creationId xmlns:a16="http://schemas.microsoft.com/office/drawing/2014/main" id="{C53EBF82-8B17-4AB6-9C9C-036A98902BF7}"/>
            </a:ext>
          </a:extLst>
        </xdr:cNvPr>
        <xdr:cNvSpPr txBox="1"/>
      </xdr:nvSpPr>
      <xdr:spPr>
        <a:xfrm>
          <a:off x="2047875" y="2124075"/>
          <a:ext cx="5857875" cy="257175"/>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Number of rides</a:t>
          </a:r>
          <a:r>
            <a:rPr lang="en-US" sz="1100" baseline="0"/>
            <a:t> from above table multiplies (Pay - $30) to determine profit</a:t>
          </a:r>
          <a:r>
            <a:rPr lang="en-US" sz="1100" baseline="0">
              <a:solidFill>
                <a:schemeClr val="dk1"/>
              </a:solidFill>
              <a:effectLst/>
              <a:latin typeface="+mn-lt"/>
              <a:ea typeface="+mn-ea"/>
              <a:cs typeface="+mn-cs"/>
            </a:rPr>
            <a:t>, shown</a:t>
          </a:r>
          <a:r>
            <a:rPr lang="en-US" sz="1100">
              <a:solidFill>
                <a:schemeClr val="dk1"/>
              </a:solidFill>
              <a:effectLst/>
              <a:latin typeface="+mn-lt"/>
              <a:ea typeface="+mn-ea"/>
              <a:cs typeface="+mn-cs"/>
            </a:rPr>
            <a:t> in below table.</a:t>
          </a:r>
          <a:endParaRPr lang="en-US" sz="1100"/>
        </a:p>
      </xdr:txBody>
    </xdr:sp>
    <xdr:clientData/>
  </xdr:twoCellAnchor>
  <xdr:twoCellAnchor>
    <xdr:from>
      <xdr:col>7</xdr:col>
      <xdr:colOff>149225</xdr:colOff>
      <xdr:row>21</xdr:row>
      <xdr:rowOff>120650</xdr:rowOff>
    </xdr:from>
    <xdr:to>
      <xdr:col>8</xdr:col>
      <xdr:colOff>454025</xdr:colOff>
      <xdr:row>23</xdr:row>
      <xdr:rowOff>25400</xdr:rowOff>
    </xdr:to>
    <xdr:sp macro="" textlink="">
      <xdr:nvSpPr>
        <xdr:cNvPr id="4" name="TextBox 3">
          <a:extLst>
            <a:ext uri="{FF2B5EF4-FFF2-40B4-BE49-F238E27FC236}">
              <a16:creationId xmlns:a16="http://schemas.microsoft.com/office/drawing/2014/main" id="{F091C8FC-2179-41FA-B7A4-A924D09ACBA8}"/>
            </a:ext>
          </a:extLst>
        </xdr:cNvPr>
        <xdr:cNvSpPr txBox="1"/>
      </xdr:nvSpPr>
      <xdr:spPr>
        <a:xfrm>
          <a:off x="4635500" y="4054475"/>
          <a:ext cx="914400" cy="266700"/>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Ride Counts</a:t>
          </a:r>
        </a:p>
      </xdr:txBody>
    </xdr:sp>
    <xdr:clientData/>
  </xdr:twoCellAnchor>
  <xdr:twoCellAnchor>
    <xdr:from>
      <xdr:col>1</xdr:col>
      <xdr:colOff>28575</xdr:colOff>
      <xdr:row>0</xdr:row>
      <xdr:rowOff>158750</xdr:rowOff>
    </xdr:from>
    <xdr:to>
      <xdr:col>2</xdr:col>
      <xdr:colOff>828675</xdr:colOff>
      <xdr:row>2</xdr:row>
      <xdr:rowOff>104775</xdr:rowOff>
    </xdr:to>
    <xdr:sp macro="" textlink="">
      <xdr:nvSpPr>
        <xdr:cNvPr id="5" name="TextBox 4">
          <a:extLst>
            <a:ext uri="{FF2B5EF4-FFF2-40B4-BE49-F238E27FC236}">
              <a16:creationId xmlns:a16="http://schemas.microsoft.com/office/drawing/2014/main" id="{A4A9E507-9E74-4380-BDD2-C052DE2E6554}"/>
            </a:ext>
          </a:extLst>
        </xdr:cNvPr>
        <xdr:cNvSpPr txBox="1"/>
      </xdr:nvSpPr>
      <xdr:spPr>
        <a:xfrm>
          <a:off x="161925" y="158750"/>
          <a:ext cx="1800225" cy="441325"/>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Month=1, Lambda=1, Rides=1000</a:t>
          </a:r>
        </a:p>
      </xdr:txBody>
    </xdr:sp>
    <xdr:clientData/>
  </xdr:twoCellAnchor>
  <xdr:twoCellAnchor>
    <xdr:from>
      <xdr:col>1</xdr:col>
      <xdr:colOff>0</xdr:colOff>
      <xdr:row>20</xdr:row>
      <xdr:rowOff>31750</xdr:rowOff>
    </xdr:from>
    <xdr:to>
      <xdr:col>2</xdr:col>
      <xdr:colOff>800100</xdr:colOff>
      <xdr:row>23</xdr:row>
      <xdr:rowOff>133350</xdr:rowOff>
    </xdr:to>
    <xdr:sp macro="" textlink="">
      <xdr:nvSpPr>
        <xdr:cNvPr id="8" name="TextBox 7">
          <a:extLst>
            <a:ext uri="{FF2B5EF4-FFF2-40B4-BE49-F238E27FC236}">
              <a16:creationId xmlns:a16="http://schemas.microsoft.com/office/drawing/2014/main" id="{491BAFAF-EFC5-4CBA-A372-FE06BA54C35A}"/>
            </a:ext>
          </a:extLst>
        </xdr:cNvPr>
        <xdr:cNvSpPr txBox="1"/>
      </xdr:nvSpPr>
      <xdr:spPr>
        <a:xfrm>
          <a:off x="133350" y="3714750"/>
          <a:ext cx="1797050" cy="654050"/>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Month=2, Lambda=1, Rides=143 (for Pay_23 of last month)</a:t>
          </a:r>
        </a:p>
      </xdr:txBody>
    </xdr:sp>
    <xdr:clientData/>
  </xdr:twoCellAnchor>
  <xdr:twoCellAnchor>
    <xdr:from>
      <xdr:col>1</xdr:col>
      <xdr:colOff>0</xdr:colOff>
      <xdr:row>41</xdr:row>
      <xdr:rowOff>63500</xdr:rowOff>
    </xdr:from>
    <xdr:to>
      <xdr:col>2</xdr:col>
      <xdr:colOff>800100</xdr:colOff>
      <xdr:row>44</xdr:row>
      <xdr:rowOff>171449</xdr:rowOff>
    </xdr:to>
    <xdr:sp macro="" textlink="">
      <xdr:nvSpPr>
        <xdr:cNvPr id="11" name="TextBox 10">
          <a:extLst>
            <a:ext uri="{FF2B5EF4-FFF2-40B4-BE49-F238E27FC236}">
              <a16:creationId xmlns:a16="http://schemas.microsoft.com/office/drawing/2014/main" id="{6C356846-384D-4142-8C49-ACE5FC726B6D}"/>
            </a:ext>
          </a:extLst>
        </xdr:cNvPr>
        <xdr:cNvSpPr txBox="1"/>
      </xdr:nvSpPr>
      <xdr:spPr>
        <a:xfrm>
          <a:off x="133350" y="7616825"/>
          <a:ext cx="1800225" cy="650874"/>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Month=2, Lambda=1, Rides=292 (for Pay_30 of last month)</a:t>
          </a:r>
        </a:p>
      </xdr:txBody>
    </xdr:sp>
    <xdr:clientData/>
  </xdr:twoCellAnchor>
  <xdr:twoCellAnchor>
    <xdr:from>
      <xdr:col>1</xdr:col>
      <xdr:colOff>0</xdr:colOff>
      <xdr:row>62</xdr:row>
      <xdr:rowOff>0</xdr:rowOff>
    </xdr:from>
    <xdr:to>
      <xdr:col>2</xdr:col>
      <xdr:colOff>800100</xdr:colOff>
      <xdr:row>65</xdr:row>
      <xdr:rowOff>101600</xdr:rowOff>
    </xdr:to>
    <xdr:sp macro="" textlink="">
      <xdr:nvSpPr>
        <xdr:cNvPr id="14" name="TextBox 13">
          <a:extLst>
            <a:ext uri="{FF2B5EF4-FFF2-40B4-BE49-F238E27FC236}">
              <a16:creationId xmlns:a16="http://schemas.microsoft.com/office/drawing/2014/main" id="{BEB35231-C7C8-42B3-8B60-717482FA0903}"/>
            </a:ext>
          </a:extLst>
        </xdr:cNvPr>
        <xdr:cNvSpPr txBox="1"/>
      </xdr:nvSpPr>
      <xdr:spPr>
        <a:xfrm>
          <a:off x="133350" y="11417300"/>
          <a:ext cx="1797050" cy="654050"/>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Month=2, Lambda=1, Rides=353 (for Pay_37 of last month)</a:t>
          </a:r>
        </a:p>
      </xdr:txBody>
    </xdr:sp>
    <xdr:clientData/>
  </xdr:twoCellAnchor>
  <xdr:twoCellAnchor editAs="oneCell">
    <xdr:from>
      <xdr:col>3</xdr:col>
      <xdr:colOff>0</xdr:colOff>
      <xdr:row>2</xdr:row>
      <xdr:rowOff>82550</xdr:rowOff>
    </xdr:from>
    <xdr:to>
      <xdr:col>12</xdr:col>
      <xdr:colOff>380267</xdr:colOff>
      <xdr:row>10</xdr:row>
      <xdr:rowOff>66493</xdr:rowOff>
    </xdr:to>
    <xdr:pic>
      <xdr:nvPicPr>
        <xdr:cNvPr id="15" name="Picture 14">
          <a:extLst>
            <a:ext uri="{FF2B5EF4-FFF2-40B4-BE49-F238E27FC236}">
              <a16:creationId xmlns:a16="http://schemas.microsoft.com/office/drawing/2014/main" id="{EB8D1F1A-02A7-6BE7-FC74-50642C6443D8}"/>
            </a:ext>
          </a:extLst>
        </xdr:cNvPr>
        <xdr:cNvPicPr>
          <a:picLocks noChangeAspect="1"/>
        </xdr:cNvPicPr>
      </xdr:nvPicPr>
      <xdr:blipFill>
        <a:blip xmlns:r="http://schemas.openxmlformats.org/officeDocument/2006/relationships" r:embed="rId1"/>
        <a:stretch>
          <a:fillRect/>
        </a:stretch>
      </xdr:blipFill>
      <xdr:spPr>
        <a:xfrm>
          <a:off x="2044700" y="450850"/>
          <a:ext cx="5866667" cy="1457143"/>
        </a:xfrm>
        <a:prstGeom prst="rect">
          <a:avLst/>
        </a:prstGeom>
      </xdr:spPr>
    </xdr:pic>
    <xdr:clientData/>
  </xdr:twoCellAnchor>
  <xdr:twoCellAnchor>
    <xdr:from>
      <xdr:col>7</xdr:col>
      <xdr:colOff>114300</xdr:colOff>
      <xdr:row>2</xdr:row>
      <xdr:rowOff>82550</xdr:rowOff>
    </xdr:from>
    <xdr:to>
      <xdr:col>12</xdr:col>
      <xdr:colOff>329970</xdr:colOff>
      <xdr:row>5</xdr:row>
      <xdr:rowOff>25400</xdr:rowOff>
    </xdr:to>
    <xdr:sp macro="" textlink="">
      <xdr:nvSpPr>
        <xdr:cNvPr id="16" name="Rectangle 15">
          <a:extLst>
            <a:ext uri="{FF2B5EF4-FFF2-40B4-BE49-F238E27FC236}">
              <a16:creationId xmlns:a16="http://schemas.microsoft.com/office/drawing/2014/main" id="{79BBABF3-33E7-4933-BE48-FF167BAECF9F}"/>
            </a:ext>
          </a:extLst>
        </xdr:cNvPr>
        <xdr:cNvSpPr/>
      </xdr:nvSpPr>
      <xdr:spPr>
        <a:xfrm>
          <a:off x="4597400" y="450850"/>
          <a:ext cx="3263670" cy="495300"/>
        </a:xfrm>
        <a:prstGeom prst="rect">
          <a:avLst/>
        </a:prstGeom>
        <a:solidFill>
          <a:srgbClr val="FFFF00">
            <a:alpha val="32000"/>
          </a:srgbClr>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869950</xdr:colOff>
      <xdr:row>12</xdr:row>
      <xdr:rowOff>133350</xdr:rowOff>
    </xdr:from>
    <xdr:to>
      <xdr:col>12</xdr:col>
      <xdr:colOff>326293</xdr:colOff>
      <xdr:row>20</xdr:row>
      <xdr:rowOff>88721</xdr:rowOff>
    </xdr:to>
    <xdr:pic>
      <xdr:nvPicPr>
        <xdr:cNvPr id="17" name="Picture 16">
          <a:extLst>
            <a:ext uri="{FF2B5EF4-FFF2-40B4-BE49-F238E27FC236}">
              <a16:creationId xmlns:a16="http://schemas.microsoft.com/office/drawing/2014/main" id="{FA380E0D-6D1A-81C9-EDF4-F16FBD338B6A}"/>
            </a:ext>
          </a:extLst>
        </xdr:cNvPr>
        <xdr:cNvPicPr>
          <a:picLocks noChangeAspect="1"/>
        </xdr:cNvPicPr>
      </xdr:nvPicPr>
      <xdr:blipFill>
        <a:blip xmlns:r="http://schemas.openxmlformats.org/officeDocument/2006/relationships" r:embed="rId2"/>
        <a:stretch>
          <a:fillRect/>
        </a:stretch>
      </xdr:blipFill>
      <xdr:spPr>
        <a:xfrm>
          <a:off x="2000250" y="2343150"/>
          <a:ext cx="5857143" cy="1428571"/>
        </a:xfrm>
        <a:prstGeom prst="rect">
          <a:avLst/>
        </a:prstGeom>
      </xdr:spPr>
    </xdr:pic>
    <xdr:clientData/>
  </xdr:twoCellAnchor>
  <xdr:twoCellAnchor editAs="oneCell">
    <xdr:from>
      <xdr:col>3</xdr:col>
      <xdr:colOff>0</xdr:colOff>
      <xdr:row>23</xdr:row>
      <xdr:rowOff>95250</xdr:rowOff>
    </xdr:from>
    <xdr:to>
      <xdr:col>12</xdr:col>
      <xdr:colOff>361219</xdr:colOff>
      <xdr:row>31</xdr:row>
      <xdr:rowOff>31574</xdr:rowOff>
    </xdr:to>
    <xdr:pic>
      <xdr:nvPicPr>
        <xdr:cNvPr id="18" name="Picture 17">
          <a:extLst>
            <a:ext uri="{FF2B5EF4-FFF2-40B4-BE49-F238E27FC236}">
              <a16:creationId xmlns:a16="http://schemas.microsoft.com/office/drawing/2014/main" id="{D2E7CD00-E7DA-9A9F-401E-2B81C0FB8587}"/>
            </a:ext>
          </a:extLst>
        </xdr:cNvPr>
        <xdr:cNvPicPr>
          <a:picLocks noChangeAspect="1"/>
        </xdr:cNvPicPr>
      </xdr:nvPicPr>
      <xdr:blipFill>
        <a:blip xmlns:r="http://schemas.openxmlformats.org/officeDocument/2006/relationships" r:embed="rId3"/>
        <a:stretch>
          <a:fillRect/>
        </a:stretch>
      </xdr:blipFill>
      <xdr:spPr>
        <a:xfrm>
          <a:off x="2044700" y="4330700"/>
          <a:ext cx="5847619" cy="1409524"/>
        </a:xfrm>
        <a:prstGeom prst="rect">
          <a:avLst/>
        </a:prstGeom>
      </xdr:spPr>
    </xdr:pic>
    <xdr:clientData/>
  </xdr:twoCellAnchor>
  <xdr:twoCellAnchor editAs="oneCell">
    <xdr:from>
      <xdr:col>3</xdr:col>
      <xdr:colOff>9525</xdr:colOff>
      <xdr:row>32</xdr:row>
      <xdr:rowOff>123825</xdr:rowOff>
    </xdr:from>
    <xdr:to>
      <xdr:col>12</xdr:col>
      <xdr:colOff>399315</xdr:colOff>
      <xdr:row>40</xdr:row>
      <xdr:rowOff>88720</xdr:rowOff>
    </xdr:to>
    <xdr:pic>
      <xdr:nvPicPr>
        <xdr:cNvPr id="19" name="Picture 18">
          <a:extLst>
            <a:ext uri="{FF2B5EF4-FFF2-40B4-BE49-F238E27FC236}">
              <a16:creationId xmlns:a16="http://schemas.microsoft.com/office/drawing/2014/main" id="{D6F602EE-81A7-A504-44B5-14ACC7AFB26D}"/>
            </a:ext>
          </a:extLst>
        </xdr:cNvPr>
        <xdr:cNvPicPr>
          <a:picLocks noChangeAspect="1"/>
        </xdr:cNvPicPr>
      </xdr:nvPicPr>
      <xdr:blipFill>
        <a:blip xmlns:r="http://schemas.openxmlformats.org/officeDocument/2006/relationships" r:embed="rId4"/>
        <a:stretch>
          <a:fillRect/>
        </a:stretch>
      </xdr:blipFill>
      <xdr:spPr>
        <a:xfrm>
          <a:off x="2057400" y="6048375"/>
          <a:ext cx="5876190" cy="1409520"/>
        </a:xfrm>
        <a:prstGeom prst="rect">
          <a:avLst/>
        </a:prstGeom>
      </xdr:spPr>
    </xdr:pic>
    <xdr:clientData/>
  </xdr:twoCellAnchor>
  <xdr:twoCellAnchor editAs="oneCell">
    <xdr:from>
      <xdr:col>3</xdr:col>
      <xdr:colOff>0</xdr:colOff>
      <xdr:row>44</xdr:row>
      <xdr:rowOff>82550</xdr:rowOff>
    </xdr:from>
    <xdr:to>
      <xdr:col>12</xdr:col>
      <xdr:colOff>361219</xdr:colOff>
      <xdr:row>52</xdr:row>
      <xdr:rowOff>37921</xdr:rowOff>
    </xdr:to>
    <xdr:pic>
      <xdr:nvPicPr>
        <xdr:cNvPr id="20" name="Picture 19">
          <a:extLst>
            <a:ext uri="{FF2B5EF4-FFF2-40B4-BE49-F238E27FC236}">
              <a16:creationId xmlns:a16="http://schemas.microsoft.com/office/drawing/2014/main" id="{E7EE1C8A-E49F-DD6C-7A6A-6BF6228FD7D9}"/>
            </a:ext>
          </a:extLst>
        </xdr:cNvPr>
        <xdr:cNvPicPr>
          <a:picLocks noChangeAspect="1"/>
        </xdr:cNvPicPr>
      </xdr:nvPicPr>
      <xdr:blipFill>
        <a:blip xmlns:r="http://schemas.openxmlformats.org/officeDocument/2006/relationships" r:embed="rId5"/>
        <a:stretch>
          <a:fillRect/>
        </a:stretch>
      </xdr:blipFill>
      <xdr:spPr>
        <a:xfrm>
          <a:off x="2044700" y="8185150"/>
          <a:ext cx="5847619" cy="1428571"/>
        </a:xfrm>
        <a:prstGeom prst="rect">
          <a:avLst/>
        </a:prstGeom>
      </xdr:spPr>
    </xdr:pic>
    <xdr:clientData/>
  </xdr:twoCellAnchor>
  <xdr:twoCellAnchor editAs="oneCell">
    <xdr:from>
      <xdr:col>2</xdr:col>
      <xdr:colOff>901700</xdr:colOff>
      <xdr:row>53</xdr:row>
      <xdr:rowOff>19050</xdr:rowOff>
    </xdr:from>
    <xdr:to>
      <xdr:col>12</xdr:col>
      <xdr:colOff>373917</xdr:colOff>
      <xdr:row>60</xdr:row>
      <xdr:rowOff>123650</xdr:rowOff>
    </xdr:to>
    <xdr:pic>
      <xdr:nvPicPr>
        <xdr:cNvPr id="21" name="Picture 20">
          <a:extLst>
            <a:ext uri="{FF2B5EF4-FFF2-40B4-BE49-F238E27FC236}">
              <a16:creationId xmlns:a16="http://schemas.microsoft.com/office/drawing/2014/main" id="{3DB31601-9422-112F-765C-37A0F7173E1A}"/>
            </a:ext>
          </a:extLst>
        </xdr:cNvPr>
        <xdr:cNvPicPr>
          <a:picLocks noChangeAspect="1"/>
        </xdr:cNvPicPr>
      </xdr:nvPicPr>
      <xdr:blipFill>
        <a:blip xmlns:r="http://schemas.openxmlformats.org/officeDocument/2006/relationships" r:embed="rId6"/>
        <a:stretch>
          <a:fillRect/>
        </a:stretch>
      </xdr:blipFill>
      <xdr:spPr>
        <a:xfrm>
          <a:off x="2032000" y="9779000"/>
          <a:ext cx="5866667" cy="1400000"/>
        </a:xfrm>
        <a:prstGeom prst="rect">
          <a:avLst/>
        </a:prstGeom>
      </xdr:spPr>
    </xdr:pic>
    <xdr:clientData/>
  </xdr:twoCellAnchor>
  <xdr:twoCellAnchor editAs="oneCell">
    <xdr:from>
      <xdr:col>3</xdr:col>
      <xdr:colOff>12700</xdr:colOff>
      <xdr:row>65</xdr:row>
      <xdr:rowOff>76200</xdr:rowOff>
    </xdr:from>
    <xdr:to>
      <xdr:col>12</xdr:col>
      <xdr:colOff>412014</xdr:colOff>
      <xdr:row>73</xdr:row>
      <xdr:rowOff>41095</xdr:rowOff>
    </xdr:to>
    <xdr:pic>
      <xdr:nvPicPr>
        <xdr:cNvPr id="22" name="Picture 21">
          <a:extLst>
            <a:ext uri="{FF2B5EF4-FFF2-40B4-BE49-F238E27FC236}">
              <a16:creationId xmlns:a16="http://schemas.microsoft.com/office/drawing/2014/main" id="{C2F18492-A827-230B-7732-4DFDB9D990F6}"/>
            </a:ext>
          </a:extLst>
        </xdr:cNvPr>
        <xdr:cNvPicPr>
          <a:picLocks noChangeAspect="1"/>
        </xdr:cNvPicPr>
      </xdr:nvPicPr>
      <xdr:blipFill>
        <a:blip xmlns:r="http://schemas.openxmlformats.org/officeDocument/2006/relationships" r:embed="rId7"/>
        <a:stretch>
          <a:fillRect/>
        </a:stretch>
      </xdr:blipFill>
      <xdr:spPr>
        <a:xfrm>
          <a:off x="2057400" y="12045950"/>
          <a:ext cx="5885714" cy="1438095"/>
        </a:xfrm>
        <a:prstGeom prst="rect">
          <a:avLst/>
        </a:prstGeom>
      </xdr:spPr>
    </xdr:pic>
    <xdr:clientData/>
  </xdr:twoCellAnchor>
  <xdr:twoCellAnchor editAs="oneCell">
    <xdr:from>
      <xdr:col>3</xdr:col>
      <xdr:colOff>0</xdr:colOff>
      <xdr:row>75</xdr:row>
      <xdr:rowOff>0</xdr:rowOff>
    </xdr:from>
    <xdr:to>
      <xdr:col>12</xdr:col>
      <xdr:colOff>389790</xdr:colOff>
      <xdr:row>82</xdr:row>
      <xdr:rowOff>142695</xdr:rowOff>
    </xdr:to>
    <xdr:pic>
      <xdr:nvPicPr>
        <xdr:cNvPr id="23" name="Picture 22">
          <a:extLst>
            <a:ext uri="{FF2B5EF4-FFF2-40B4-BE49-F238E27FC236}">
              <a16:creationId xmlns:a16="http://schemas.microsoft.com/office/drawing/2014/main" id="{11A77B0D-69D4-8C1A-52EA-FDC4649DB613}"/>
            </a:ext>
          </a:extLst>
        </xdr:cNvPr>
        <xdr:cNvPicPr>
          <a:picLocks noChangeAspect="1"/>
        </xdr:cNvPicPr>
      </xdr:nvPicPr>
      <xdr:blipFill>
        <a:blip xmlns:r="http://schemas.openxmlformats.org/officeDocument/2006/relationships" r:embed="rId8"/>
        <a:stretch>
          <a:fillRect/>
        </a:stretch>
      </xdr:blipFill>
      <xdr:spPr>
        <a:xfrm>
          <a:off x="2044700" y="13811250"/>
          <a:ext cx="5876190" cy="1438095"/>
        </a:xfrm>
        <a:prstGeom prst="rect">
          <a:avLst/>
        </a:prstGeom>
      </xdr:spPr>
    </xdr:pic>
    <xdr:clientData/>
  </xdr:twoCellAnchor>
  <xdr:twoCellAnchor>
    <xdr:from>
      <xdr:col>7</xdr:col>
      <xdr:colOff>139700</xdr:colOff>
      <xdr:row>31</xdr:row>
      <xdr:rowOff>34925</xdr:rowOff>
    </xdr:from>
    <xdr:to>
      <xdr:col>8</xdr:col>
      <xdr:colOff>444500</xdr:colOff>
      <xdr:row>32</xdr:row>
      <xdr:rowOff>123825</xdr:rowOff>
    </xdr:to>
    <xdr:sp macro="" textlink="">
      <xdr:nvSpPr>
        <xdr:cNvPr id="24" name="TextBox 23">
          <a:extLst>
            <a:ext uri="{FF2B5EF4-FFF2-40B4-BE49-F238E27FC236}">
              <a16:creationId xmlns:a16="http://schemas.microsoft.com/office/drawing/2014/main" id="{0776BC49-D6A5-4AB0-96F5-48F672130F62}"/>
            </a:ext>
          </a:extLst>
        </xdr:cNvPr>
        <xdr:cNvSpPr txBox="1"/>
      </xdr:nvSpPr>
      <xdr:spPr>
        <a:xfrm>
          <a:off x="4625975" y="5778500"/>
          <a:ext cx="914400" cy="269875"/>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Profit/Loss</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15E157A-6772-43BB-88FC-844BE8E12D89}" name="Table2" displayName="Table2" ref="B4:C10" totalsRowShown="0" dataDxfId="20">
  <autoFilter ref="B4:C10" xr:uid="{915E157A-6772-43BB-88FC-844BE8E12D89}"/>
  <tableColumns count="2">
    <tableColumn id="1" xr3:uid="{4248D558-53C5-47A8-8BF0-EAFA39484D2C}" name="Poisson Prob" dataDxfId="19"/>
    <tableColumn id="2" xr3:uid="{0E59CF6B-DE5A-439B-BBD5-5A920C2526CF}" name="X 1000 rides" dataDxf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636FCFC-A6A7-48B1-AA25-355560F3A123}" name="Table24" displayName="Table24" ref="B31:C39" totalsRowShown="0" dataDxfId="17">
  <autoFilter ref="B31:C39" xr:uid="{0636FCFC-A6A7-48B1-AA25-355560F3A123}"/>
  <tableColumns count="2">
    <tableColumn id="1" xr3:uid="{DE6939CB-8E91-47BB-9B02-43D85E69763A}" name="Poisson Prob" dataDxfId="15">
      <calculatedColumnFormula>C32*0.001</calculatedColumnFormula>
    </tableColumn>
    <tableColumn id="2" xr3:uid="{62EBB464-87F7-403D-9E41-073FC427105F}" name="X 1000 rides" dataDxfId="1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7857D2-9185-49E3-88FE-B2AD0684B425}" name="Table242" displayName="Table242" ref="B55:C65" totalsRowShown="0" dataDxfId="14">
  <autoFilter ref="B55:C65" xr:uid="{587857D2-9185-49E3-88FE-B2AD0684B425}"/>
  <tableColumns count="2">
    <tableColumn id="1" xr3:uid="{D9858545-5760-46D9-9855-C99E351D0D12}" name="Poisson Prob" dataDxfId="13">
      <calculatedColumnFormula>C56*0.001</calculatedColumnFormula>
    </tableColumn>
    <tableColumn id="2" xr3:uid="{A7E198C0-FCA3-4CDD-B542-D8219F50F433}" name="X 1000 rides" dataDxfId="1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437B05A-0A70-4564-A046-CD6228D3C311}" name="Table2510" displayName="Table2510" ref="B4:C10" totalsRowShown="0" dataDxfId="11">
  <autoFilter ref="B4:C10" xr:uid="{915E157A-6772-43BB-88FC-844BE8E12D89}"/>
  <tableColumns count="2">
    <tableColumn id="1" xr3:uid="{F1DF9F38-5E7B-4C6C-B504-B03B6509FE6A}" name="Poisson Prob" dataDxfId="10"/>
    <tableColumn id="2" xr3:uid="{42A61ADC-9B07-4595-995E-C144E79F86DC}" name="X 1000 rides" dataDxfId="9">
      <calculatedColumnFormula>Table2510[[#This Row],[Poisson Prob]]*1000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9ECB92D-50FA-4970-8708-E09F537907A2}" name="Table25811" displayName="Table25811" ref="B25:C31" totalsRowShown="0" dataDxfId="8">
  <autoFilter ref="B25:C31" xr:uid="{961AB9C6-4EC7-4C3B-9FF6-ED1D3B07BF42}"/>
  <tableColumns count="2">
    <tableColumn id="1" xr3:uid="{ABC0A4C8-5F95-4B76-8E3E-B346986803CD}" name="Poisson Prob" dataDxfId="7"/>
    <tableColumn id="2" xr3:uid="{FCFA065E-CA0C-4A26-B1D6-E6341FF58CFA}" name="X 143 rides" dataDxfId="3">
      <calculatedColumnFormula>ROUND(Table25811[[#This Row],[Poisson Prob]]*143,0)</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D87EEF7-CD15-4DBC-B50F-9FE1980CEB49}" name="Table258912" displayName="Table258912" ref="B46:C52" totalsRowShown="0" dataDxfId="6">
  <autoFilter ref="B46:C52" xr:uid="{336622A8-2AFD-4223-A228-D3506BEED979}"/>
  <tableColumns count="2">
    <tableColumn id="1" xr3:uid="{ED4A471B-533C-45AE-A718-8FE2BEF665F0}" name="Poisson Prob" dataDxfId="5"/>
    <tableColumn id="2" xr3:uid="{B79B7343-5A19-4CBC-9CE6-58B1C90412B0}" name="X 292 rides" dataDxfId="4">
      <calculatedColumnFormula>ROUND(Table258912[[#This Row],[Poisson Prob]]*292,0)</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8BF3A30-FCD9-4FDB-81E9-A3EEDF02467C}" name="Table25891213" displayName="Table25891213" ref="B67:C73" totalsRowShown="0" dataDxfId="2">
  <autoFilter ref="B67:C73" xr:uid="{78BF3A30-FCD9-4FDB-81E9-A3EEDF02467C}"/>
  <tableColumns count="2">
    <tableColumn id="1" xr3:uid="{46521FC6-9471-4871-AF73-9A5045EF4327}" name="Poisson Prob" dataDxfId="1"/>
    <tableColumn id="2" xr3:uid="{EA75DA3B-B319-4BC7-AAC3-23390BA84BBD}" name="X 353 rides" dataDxfId="0">
      <calculatedColumnFormula>ROUND(Table25891213[[#This Row],[Poisson Prob]]*353,0)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3.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4.xml"/><Relationship Id="rId5" Type="http://schemas.openxmlformats.org/officeDocument/2006/relationships/table" Target="../tables/table7.xml"/><Relationship Id="rId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58AA5-7E47-47ED-9E0C-BE05BD83D74C}">
  <dimension ref="A1"/>
  <sheetViews>
    <sheetView showGridLines="0" tabSelected="1" topLeftCell="C1" workbookViewId="0">
      <selection activeCell="D19" sqref="D19"/>
    </sheetView>
  </sheetViews>
  <sheetFormatPr defaultRowHeight="14.5" x14ac:dyDescent="0.35"/>
  <sheetData>
    <row r="1" ht="57.5" customHeight="1"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5779A-B42D-4DDE-9EAA-9CFAF6837C47}">
  <dimension ref="A1:A17"/>
  <sheetViews>
    <sheetView workbookViewId="0">
      <selection activeCell="K15" sqref="K15"/>
    </sheetView>
  </sheetViews>
  <sheetFormatPr defaultRowHeight="14.5" x14ac:dyDescent="0.35"/>
  <sheetData>
    <row r="1" ht="42" customHeight="1" x14ac:dyDescent="0.35"/>
    <row r="2" ht="42" customHeight="1" x14ac:dyDescent="0.35"/>
    <row r="3" ht="42" customHeight="1" x14ac:dyDescent="0.35"/>
    <row r="4" ht="42" customHeight="1" x14ac:dyDescent="0.35"/>
    <row r="5" ht="42" customHeight="1" x14ac:dyDescent="0.35"/>
    <row r="6" ht="42" customHeight="1" x14ac:dyDescent="0.35"/>
    <row r="7" ht="42" customHeight="1" x14ac:dyDescent="0.35"/>
    <row r="8" ht="42" customHeight="1" x14ac:dyDescent="0.35"/>
    <row r="9" ht="42" customHeight="1" x14ac:dyDescent="0.35"/>
    <row r="10" ht="42" customHeight="1" x14ac:dyDescent="0.35"/>
    <row r="11" ht="42" customHeight="1" x14ac:dyDescent="0.35"/>
    <row r="12" ht="42" customHeight="1" x14ac:dyDescent="0.35"/>
    <row r="13" ht="42" customHeight="1" x14ac:dyDescent="0.35"/>
    <row r="14" ht="42" customHeight="1" x14ac:dyDescent="0.35"/>
    <row r="15" ht="42" customHeight="1" x14ac:dyDescent="0.35"/>
    <row r="16" ht="42" customHeight="1" x14ac:dyDescent="0.35"/>
    <row r="17" ht="42" customHeight="1"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14101-2B9B-4FD8-AA4E-859DE0400176}">
  <dimension ref="B4:C65"/>
  <sheetViews>
    <sheetView showGridLines="0" workbookViewId="0">
      <selection activeCell="B67" sqref="B67"/>
    </sheetView>
  </sheetViews>
  <sheetFormatPr defaultRowHeight="14.5" x14ac:dyDescent="0.35"/>
  <cols>
    <col min="1" max="1" width="1.90625" customWidth="1"/>
    <col min="2" max="2" width="14.26953125" customWidth="1"/>
    <col min="3" max="3" width="13.08984375" customWidth="1"/>
  </cols>
  <sheetData>
    <row r="4" spans="2:3" x14ac:dyDescent="0.35">
      <c r="B4" t="s">
        <v>0</v>
      </c>
      <c r="C4" t="s">
        <v>1</v>
      </c>
    </row>
    <row r="5" spans="2:3" x14ac:dyDescent="0.35">
      <c r="B5" s="1">
        <v>0.36799999999999999</v>
      </c>
      <c r="C5" s="1">
        <f>Table2[[#This Row],[Poisson Prob]]*1000</f>
        <v>368</v>
      </c>
    </row>
    <row r="6" spans="2:3" x14ac:dyDescent="0.35">
      <c r="B6" s="1">
        <v>0.184</v>
      </c>
      <c r="C6" s="1">
        <f>Table2[[#This Row],[Poisson Prob]]*1000</f>
        <v>184</v>
      </c>
    </row>
    <row r="7" spans="2:3" x14ac:dyDescent="0.35">
      <c r="B7" s="1">
        <v>6.0999999999999999E-2</v>
      </c>
      <c r="C7" s="1">
        <f>Table2[[#This Row],[Poisson Prob]]*1000</f>
        <v>61</v>
      </c>
    </row>
    <row r="8" spans="2:3" x14ac:dyDescent="0.35">
      <c r="B8" s="1">
        <v>1.4999999999999999E-2</v>
      </c>
      <c r="C8" s="1">
        <f>Table2[[#This Row],[Poisson Prob]]*1000</f>
        <v>15</v>
      </c>
    </row>
    <row r="9" spans="2:3" x14ac:dyDescent="0.35">
      <c r="B9" s="1">
        <v>3.0000000000000001E-3</v>
      </c>
      <c r="C9" s="1">
        <f>Table2[[#This Row],[Poisson Prob]]*1000</f>
        <v>3</v>
      </c>
    </row>
    <row r="10" spans="2:3" x14ac:dyDescent="0.35">
      <c r="B10" s="1">
        <v>1E-3</v>
      </c>
      <c r="C10" s="1">
        <f>Table2[[#This Row],[Poisson Prob]]*1000</f>
        <v>1</v>
      </c>
    </row>
    <row r="31" spans="2:3" x14ac:dyDescent="0.35">
      <c r="B31" t="s">
        <v>0</v>
      </c>
      <c r="C31" t="s">
        <v>1</v>
      </c>
    </row>
    <row r="32" spans="2:3" x14ac:dyDescent="0.35">
      <c r="B32" s="1">
        <f t="shared" ref="B32:B39" si="0">C32*0.001</f>
        <v>0.27100000000000002</v>
      </c>
      <c r="C32" s="1">
        <v>271</v>
      </c>
    </row>
    <row r="33" spans="2:3" x14ac:dyDescent="0.35">
      <c r="B33" s="1">
        <f t="shared" si="0"/>
        <v>0.27100000000000002</v>
      </c>
      <c r="C33" s="1">
        <v>271</v>
      </c>
    </row>
    <row r="34" spans="2:3" x14ac:dyDescent="0.35">
      <c r="B34" s="1">
        <f t="shared" si="0"/>
        <v>0.18</v>
      </c>
      <c r="C34" s="1">
        <v>180</v>
      </c>
    </row>
    <row r="35" spans="2:3" x14ac:dyDescent="0.35">
      <c r="B35" s="1">
        <f t="shared" si="0"/>
        <v>0.09</v>
      </c>
      <c r="C35" s="1">
        <v>90</v>
      </c>
    </row>
    <row r="36" spans="2:3" x14ac:dyDescent="0.35">
      <c r="B36" s="1">
        <f t="shared" si="0"/>
        <v>3.6000000000000004E-2</v>
      </c>
      <c r="C36" s="1">
        <v>36</v>
      </c>
    </row>
    <row r="37" spans="2:3" x14ac:dyDescent="0.35">
      <c r="B37" s="1">
        <f t="shared" si="0"/>
        <v>1.2E-2</v>
      </c>
      <c r="C37" s="1">
        <v>12</v>
      </c>
    </row>
    <row r="38" spans="2:3" x14ac:dyDescent="0.35">
      <c r="B38" s="1">
        <f t="shared" si="0"/>
        <v>3.0000000000000001E-3</v>
      </c>
      <c r="C38" s="1">
        <v>3</v>
      </c>
    </row>
    <row r="39" spans="2:3" x14ac:dyDescent="0.35">
      <c r="B39" s="1">
        <f t="shared" si="0"/>
        <v>1E-3</v>
      </c>
      <c r="C39" s="1">
        <v>1</v>
      </c>
    </row>
    <row r="55" spans="2:3" x14ac:dyDescent="0.35">
      <c r="B55" t="s">
        <v>0</v>
      </c>
      <c r="C55" t="s">
        <v>1</v>
      </c>
    </row>
    <row r="56" spans="2:3" x14ac:dyDescent="0.35">
      <c r="B56" s="1">
        <f t="shared" ref="B56:B65" si="1">C56*0.001</f>
        <v>0.14899999999999999</v>
      </c>
      <c r="C56" s="1">
        <v>149</v>
      </c>
    </row>
    <row r="57" spans="2:3" x14ac:dyDescent="0.35">
      <c r="B57" s="1">
        <f t="shared" si="1"/>
        <v>0.224</v>
      </c>
      <c r="C57" s="1">
        <v>224</v>
      </c>
    </row>
    <row r="58" spans="2:3" x14ac:dyDescent="0.35">
      <c r="B58" s="1">
        <f t="shared" si="1"/>
        <v>0.224</v>
      </c>
      <c r="C58" s="1">
        <v>224</v>
      </c>
    </row>
    <row r="59" spans="2:3" x14ac:dyDescent="0.35">
      <c r="B59" s="1">
        <f t="shared" si="1"/>
        <v>0.16800000000000001</v>
      </c>
      <c r="C59" s="1">
        <v>168</v>
      </c>
    </row>
    <row r="60" spans="2:3" x14ac:dyDescent="0.35">
      <c r="B60" s="1">
        <f t="shared" si="1"/>
        <v>0.10100000000000001</v>
      </c>
      <c r="C60" s="1">
        <v>101</v>
      </c>
    </row>
    <row r="61" spans="2:3" x14ac:dyDescent="0.35">
      <c r="B61" s="1">
        <f t="shared" si="1"/>
        <v>0.05</v>
      </c>
      <c r="C61" s="1">
        <v>50</v>
      </c>
    </row>
    <row r="62" spans="2:3" x14ac:dyDescent="0.35">
      <c r="B62" s="1">
        <f t="shared" si="1"/>
        <v>2.1999999999999999E-2</v>
      </c>
      <c r="C62" s="1">
        <v>22</v>
      </c>
    </row>
    <row r="63" spans="2:3" x14ac:dyDescent="0.35">
      <c r="B63" s="1">
        <f t="shared" si="1"/>
        <v>8.0000000000000002E-3</v>
      </c>
      <c r="C63" s="1">
        <v>8</v>
      </c>
    </row>
    <row r="64" spans="2:3" x14ac:dyDescent="0.35">
      <c r="B64" s="2">
        <f t="shared" si="1"/>
        <v>3.0000000000000001E-3</v>
      </c>
      <c r="C64" s="1">
        <v>3</v>
      </c>
    </row>
    <row r="65" spans="2:3" x14ac:dyDescent="0.35">
      <c r="B65" s="2">
        <f t="shared" si="1"/>
        <v>1E-3</v>
      </c>
      <c r="C65" s="1">
        <v>1</v>
      </c>
    </row>
  </sheetData>
  <pageMargins left="0.7" right="0.7" top="0.75" bottom="0.75" header="0.3" footer="0.3"/>
  <drawing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7D952-4964-48B0-9C07-FF07A14DCEA7}">
  <dimension ref="B1:Q73"/>
  <sheetViews>
    <sheetView showGridLines="0" workbookViewId="0">
      <selection activeCell="P4" sqref="P4"/>
    </sheetView>
  </sheetViews>
  <sheetFormatPr defaultRowHeight="14.5" x14ac:dyDescent="0.35"/>
  <cols>
    <col min="1" max="1" width="1.90625" customWidth="1"/>
    <col min="2" max="2" width="14.26953125" customWidth="1"/>
    <col min="3" max="3" width="13.08984375" customWidth="1"/>
  </cols>
  <sheetData>
    <row r="1" spans="2:17" ht="24.5" customHeight="1" x14ac:dyDescent="0.35"/>
    <row r="4" spans="2:17" x14ac:dyDescent="0.35">
      <c r="B4" t="s">
        <v>0</v>
      </c>
      <c r="C4" t="s">
        <v>1</v>
      </c>
    </row>
    <row r="5" spans="2:17" x14ac:dyDescent="0.35">
      <c r="B5" s="1">
        <v>0.36799999999999999</v>
      </c>
      <c r="C5" s="1">
        <f>Table2510[[#This Row],[Poisson Prob]]*1000</f>
        <v>368</v>
      </c>
    </row>
    <row r="6" spans="2:17" x14ac:dyDescent="0.35">
      <c r="B6" s="1">
        <v>0.184</v>
      </c>
      <c r="C6" s="1">
        <f>Table2510[[#This Row],[Poisson Prob]]*1000</f>
        <v>184</v>
      </c>
    </row>
    <row r="7" spans="2:17" x14ac:dyDescent="0.35">
      <c r="B7" s="1">
        <v>6.0999999999999999E-2</v>
      </c>
      <c r="C7" s="1">
        <f>Table2510[[#This Row],[Poisson Prob]]*1000</f>
        <v>61</v>
      </c>
    </row>
    <row r="8" spans="2:17" x14ac:dyDescent="0.35">
      <c r="B8" s="1">
        <v>1.4999999999999999E-2</v>
      </c>
      <c r="C8" s="1">
        <f>Table2510[[#This Row],[Poisson Prob]]*1000</f>
        <v>15</v>
      </c>
    </row>
    <row r="9" spans="2:17" x14ac:dyDescent="0.35">
      <c r="B9" s="1">
        <v>3.0000000000000001E-3</v>
      </c>
      <c r="C9" s="1">
        <f>Table2510[[#This Row],[Poisson Prob]]*1000</f>
        <v>3</v>
      </c>
    </row>
    <row r="10" spans="2:17" x14ac:dyDescent="0.35">
      <c r="B10" s="1">
        <v>1E-3</v>
      </c>
      <c r="C10" s="1">
        <f>Table2510[[#This Row],[Poisson Prob]]*1000</f>
        <v>1</v>
      </c>
    </row>
    <row r="11" spans="2:17" x14ac:dyDescent="0.35">
      <c r="P11" s="1"/>
      <c r="Q11" s="1"/>
    </row>
    <row r="12" spans="2:17" x14ac:dyDescent="0.35">
      <c r="P12" s="1"/>
      <c r="Q12" s="1"/>
    </row>
    <row r="13" spans="2:17" x14ac:dyDescent="0.35">
      <c r="P13" s="1"/>
      <c r="Q13" s="1"/>
    </row>
    <row r="14" spans="2:17" x14ac:dyDescent="0.35">
      <c r="P14" s="1"/>
      <c r="Q14" s="1"/>
    </row>
    <row r="15" spans="2:17" x14ac:dyDescent="0.35">
      <c r="P15" s="1"/>
      <c r="Q15" s="1"/>
    </row>
    <row r="16" spans="2:17" x14ac:dyDescent="0.35">
      <c r="P16" s="1"/>
      <c r="Q16" s="1"/>
    </row>
    <row r="25" spans="2:17" x14ac:dyDescent="0.35">
      <c r="B25" t="s">
        <v>0</v>
      </c>
      <c r="C25" t="s">
        <v>3</v>
      </c>
    </row>
    <row r="26" spans="2:17" x14ac:dyDescent="0.35">
      <c r="B26" s="1">
        <v>0.36799999999999999</v>
      </c>
      <c r="C26" s="1">
        <f>ROUND(Table25811[[#This Row],[Poisson Prob]]*143,0)</f>
        <v>53</v>
      </c>
    </row>
    <row r="27" spans="2:17" x14ac:dyDescent="0.35">
      <c r="B27" s="1">
        <v>0.184</v>
      </c>
      <c r="C27" s="1">
        <f>ROUND(Table25811[[#This Row],[Poisson Prob]]*143,0)</f>
        <v>26</v>
      </c>
    </row>
    <row r="28" spans="2:17" x14ac:dyDescent="0.35">
      <c r="B28" s="1">
        <v>6.0999999999999999E-2</v>
      </c>
      <c r="C28" s="1">
        <f>ROUND(Table25811[[#This Row],[Poisson Prob]]*143,0)</f>
        <v>9</v>
      </c>
    </row>
    <row r="29" spans="2:17" x14ac:dyDescent="0.35">
      <c r="B29" s="1">
        <v>1.4999999999999999E-2</v>
      </c>
      <c r="C29" s="1">
        <f>ROUND(Table25811[[#This Row],[Poisson Prob]]*143,0)</f>
        <v>2</v>
      </c>
    </row>
    <row r="30" spans="2:17" x14ac:dyDescent="0.35">
      <c r="B30" s="1">
        <v>3.0000000000000001E-3</v>
      </c>
      <c r="C30" s="1">
        <f>ROUND(Table25811[[#This Row],[Poisson Prob]]*143,0)</f>
        <v>0</v>
      </c>
    </row>
    <row r="31" spans="2:17" x14ac:dyDescent="0.35">
      <c r="B31" s="1">
        <v>1E-3</v>
      </c>
      <c r="C31" s="1">
        <f>ROUND(Table25811[[#This Row],[Poisson Prob]]*143,0)</f>
        <v>0</v>
      </c>
    </row>
    <row r="32" spans="2:17" x14ac:dyDescent="0.35">
      <c r="P32" s="1"/>
      <c r="Q32" s="1"/>
    </row>
    <row r="33" spans="2:17" x14ac:dyDescent="0.35">
      <c r="P33" s="1"/>
      <c r="Q33" s="1"/>
    </row>
    <row r="34" spans="2:17" x14ac:dyDescent="0.35">
      <c r="P34" s="1"/>
      <c r="Q34" s="1"/>
    </row>
    <row r="35" spans="2:17" x14ac:dyDescent="0.35">
      <c r="P35" s="1"/>
      <c r="Q35" s="1"/>
    </row>
    <row r="36" spans="2:17" x14ac:dyDescent="0.35">
      <c r="P36" s="1"/>
      <c r="Q36" s="1"/>
    </row>
    <row r="37" spans="2:17" x14ac:dyDescent="0.35">
      <c r="P37" s="1"/>
      <c r="Q37" s="1"/>
    </row>
    <row r="46" spans="2:17" x14ac:dyDescent="0.35">
      <c r="B46" t="s">
        <v>0</v>
      </c>
      <c r="C46" t="s">
        <v>2</v>
      </c>
    </row>
    <row r="47" spans="2:17" x14ac:dyDescent="0.35">
      <c r="B47" s="1">
        <v>0.36799999999999999</v>
      </c>
      <c r="C47" s="1">
        <f>ROUND(Table258912[[#This Row],[Poisson Prob]]*292,0)</f>
        <v>107</v>
      </c>
    </row>
    <row r="48" spans="2:17" x14ac:dyDescent="0.35">
      <c r="B48" s="1">
        <v>0.184</v>
      </c>
      <c r="C48" s="1">
        <f>ROUND(Table258912[[#This Row],[Poisson Prob]]*292,0)</f>
        <v>54</v>
      </c>
    </row>
    <row r="49" spans="2:3" x14ac:dyDescent="0.35">
      <c r="B49" s="1">
        <v>6.0999999999999999E-2</v>
      </c>
      <c r="C49" s="1">
        <f>ROUND(Table258912[[#This Row],[Poisson Prob]]*292,0)</f>
        <v>18</v>
      </c>
    </row>
    <row r="50" spans="2:3" x14ac:dyDescent="0.35">
      <c r="B50" s="1">
        <v>1.4999999999999999E-2</v>
      </c>
      <c r="C50" s="1">
        <f>ROUND(Table258912[[#This Row],[Poisson Prob]]*292,0)</f>
        <v>4</v>
      </c>
    </row>
    <row r="51" spans="2:3" x14ac:dyDescent="0.35">
      <c r="B51" s="1">
        <v>3.0000000000000001E-3</v>
      </c>
      <c r="C51" s="1">
        <f>ROUND(Table258912[[#This Row],[Poisson Prob]]*292,0)</f>
        <v>1</v>
      </c>
    </row>
    <row r="52" spans="2:3" x14ac:dyDescent="0.35">
      <c r="B52" s="1">
        <v>1E-3</v>
      </c>
      <c r="C52" s="1">
        <f>ROUND(Table258912[[#This Row],[Poisson Prob]]*292,0)</f>
        <v>0</v>
      </c>
    </row>
    <row r="67" spans="2:16" x14ac:dyDescent="0.35">
      <c r="B67" t="s">
        <v>0</v>
      </c>
      <c r="C67" t="s">
        <v>4</v>
      </c>
    </row>
    <row r="68" spans="2:16" x14ac:dyDescent="0.35">
      <c r="B68" s="1">
        <v>0.36799999999999999</v>
      </c>
      <c r="C68" s="1">
        <f>ROUND(Table25891213[[#This Row],[Poisson Prob]]*353,0)</f>
        <v>130</v>
      </c>
    </row>
    <row r="69" spans="2:16" x14ac:dyDescent="0.35">
      <c r="B69" s="1">
        <v>0.184</v>
      </c>
      <c r="C69" s="1">
        <f>ROUND(Table25891213[[#This Row],[Poisson Prob]]*353,0)</f>
        <v>65</v>
      </c>
    </row>
    <row r="70" spans="2:16" x14ac:dyDescent="0.35">
      <c r="B70" s="1">
        <v>6.0999999999999999E-2</v>
      </c>
      <c r="C70" s="1">
        <f>ROUND(Table25891213[[#This Row],[Poisson Prob]]*353,0)</f>
        <v>22</v>
      </c>
      <c r="P70">
        <f>875</f>
        <v>875</v>
      </c>
    </row>
    <row r="71" spans="2:16" x14ac:dyDescent="0.35">
      <c r="B71" s="1">
        <v>1.4999999999999999E-2</v>
      </c>
      <c r="C71" s="1">
        <f>ROUND(Table25891213[[#This Row],[Poisson Prob]]*353,0)</f>
        <v>5</v>
      </c>
    </row>
    <row r="72" spans="2:16" x14ac:dyDescent="0.35">
      <c r="B72" s="1">
        <v>3.0000000000000001E-3</v>
      </c>
      <c r="C72" s="1">
        <f>ROUND(Table25891213[[#This Row],[Poisson Prob]]*353,0)</f>
        <v>1</v>
      </c>
    </row>
    <row r="73" spans="2:16" x14ac:dyDescent="0.35">
      <c r="B73" s="1">
        <v>1E-3</v>
      </c>
      <c r="C73" s="1">
        <f>ROUND(Table25891213[[#This Row],[Poisson Prob]]*353,0)</f>
        <v>0</v>
      </c>
    </row>
  </sheetData>
  <pageMargins left="0.7" right="0.7" top="0.75" bottom="0.75" header="0.3" footer="0.3"/>
  <drawing r:id="rId1"/>
  <tableParts count="4">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Method1_Flowchart</vt:lpstr>
      <vt:lpstr>Method1_deltaP</vt:lpstr>
      <vt:lpstr>Method2_v1</vt:lpstr>
      <vt:lpstr>Method2_v2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2022-12-06T18:39:26Z</dcterms:created>
  <dcterms:modified xsi:type="dcterms:W3CDTF">2022-12-12T07:43:11Z</dcterms:modified>
</cp:coreProperties>
</file>