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S\APS_4semestre\"/>
    </mc:Choice>
  </mc:AlternateContent>
  <xr:revisionPtr revIDLastSave="0" documentId="8_{9F18E346-A715-4700-BF55-C2966864586A}" xr6:coauthVersionLast="47" xr6:coauthVersionMax="47" xr10:uidLastSave="{00000000-0000-0000-0000-000000000000}"/>
  <bookViews>
    <workbookView xWindow="28680" yWindow="-120" windowWidth="21840" windowHeight="13020" xr2:uid="{B8CF7C1B-4980-45C7-A357-CDC7CD310332}"/>
  </bookViews>
  <sheets>
    <sheet name="Comparativo" sheetId="1" r:id="rId1"/>
    <sheet name="testBubble" sheetId="2" r:id="rId2"/>
    <sheet name="testMerge" sheetId="12" r:id="rId3"/>
    <sheet name="testQuick" sheetId="1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2" l="1"/>
  <c r="C3" i="1" s="1"/>
  <c r="B3" i="1"/>
  <c r="C4" i="1"/>
  <c r="H11" i="12"/>
  <c r="C8" i="1" s="1"/>
  <c r="H10" i="12"/>
  <c r="C7" i="1" s="1"/>
  <c r="H9" i="12"/>
  <c r="C6" i="1" s="1"/>
  <c r="H8" i="12"/>
  <c r="C5" i="1" s="1"/>
  <c r="A8" i="1"/>
  <c r="H11" i="15"/>
  <c r="D8" i="1" s="1"/>
  <c r="H10" i="15"/>
  <c r="D7" i="1" s="1"/>
  <c r="H9" i="15"/>
  <c r="D6" i="1" s="1"/>
  <c r="H8" i="15"/>
  <c r="D5" i="1" s="1"/>
  <c r="G6" i="15"/>
  <c r="F6" i="15"/>
  <c r="A13" i="15"/>
  <c r="A21" i="15"/>
  <c r="A27" i="15"/>
  <c r="A29" i="15"/>
  <c r="A35" i="15"/>
  <c r="A37" i="15"/>
  <c r="A41" i="15"/>
  <c r="G9" i="12"/>
  <c r="G9" i="15" s="1"/>
  <c r="G10" i="12"/>
  <c r="G10" i="15" s="1"/>
  <c r="G6" i="12"/>
  <c r="F6" i="12"/>
  <c r="C2" i="12"/>
  <c r="C2" i="15" s="1"/>
  <c r="A3" i="12"/>
  <c r="A3" i="15" s="1"/>
  <c r="A4" i="12"/>
  <c r="A4" i="15" s="1"/>
  <c r="A5" i="12"/>
  <c r="A5" i="15" s="1"/>
  <c r="A6" i="12"/>
  <c r="A6" i="15" s="1"/>
  <c r="A7" i="12"/>
  <c r="A7" i="15" s="1"/>
  <c r="A8" i="12"/>
  <c r="A8" i="15" s="1"/>
  <c r="A9" i="12"/>
  <c r="A9" i="15" s="1"/>
  <c r="A10" i="12"/>
  <c r="A10" i="15" s="1"/>
  <c r="A11" i="12"/>
  <c r="A11" i="15" s="1"/>
  <c r="A12" i="12"/>
  <c r="A12" i="15" s="1"/>
  <c r="A13" i="12"/>
  <c r="A14" i="12"/>
  <c r="A14" i="15" s="1"/>
  <c r="A15" i="12"/>
  <c r="A15" i="15" s="1"/>
  <c r="A16" i="12"/>
  <c r="A16" i="15" s="1"/>
  <c r="A17" i="12"/>
  <c r="A17" i="15" s="1"/>
  <c r="A18" i="12"/>
  <c r="A18" i="15" s="1"/>
  <c r="A19" i="12"/>
  <c r="A19" i="15" s="1"/>
  <c r="A20" i="12"/>
  <c r="A20" i="15" s="1"/>
  <c r="A21" i="12"/>
  <c r="A22" i="12"/>
  <c r="A22" i="15" s="1"/>
  <c r="A23" i="12"/>
  <c r="A23" i="15" s="1"/>
  <c r="A24" i="12"/>
  <c r="A24" i="15" s="1"/>
  <c r="A25" i="12"/>
  <c r="A25" i="15" s="1"/>
  <c r="A26" i="12"/>
  <c r="A26" i="15" s="1"/>
  <c r="A27" i="12"/>
  <c r="A28" i="12"/>
  <c r="A28" i="15" s="1"/>
  <c r="A29" i="12"/>
  <c r="A30" i="12"/>
  <c r="A30" i="15" s="1"/>
  <c r="A31" i="12"/>
  <c r="A31" i="15" s="1"/>
  <c r="A32" i="12"/>
  <c r="A32" i="15" s="1"/>
  <c r="A33" i="12"/>
  <c r="A33" i="15" s="1"/>
  <c r="A34" i="12"/>
  <c r="A34" i="15" s="1"/>
  <c r="A35" i="12"/>
  <c r="A36" i="12"/>
  <c r="A36" i="15" s="1"/>
  <c r="A37" i="12"/>
  <c r="A38" i="12"/>
  <c r="A38" i="15" s="1"/>
  <c r="A39" i="12"/>
  <c r="A39" i="15" s="1"/>
  <c r="A40" i="12"/>
  <c r="A40" i="15" s="1"/>
  <c r="A41" i="12"/>
  <c r="A42" i="12"/>
  <c r="A42" i="15" s="1"/>
  <c r="B2" i="12"/>
  <c r="B2" i="15" s="1"/>
  <c r="A2" i="12"/>
  <c r="A2" i="15" s="1"/>
  <c r="A6" i="1"/>
  <c r="A7" i="1"/>
  <c r="A2" i="1"/>
  <c r="B5" i="1"/>
  <c r="H10" i="2"/>
  <c r="B7" i="1" s="1"/>
  <c r="H9" i="2"/>
  <c r="B6" i="1" s="1"/>
  <c r="H8" i="2"/>
  <c r="G10" i="2"/>
  <c r="F10" i="2"/>
  <c r="F10" i="12" s="1"/>
  <c r="F10" i="15" s="1"/>
  <c r="G9" i="2"/>
  <c r="F9" i="2"/>
  <c r="F9" i="12" s="1"/>
  <c r="F9" i="15" s="1"/>
  <c r="F8" i="2"/>
  <c r="F8" i="12" s="1"/>
  <c r="F8" i="15" s="1"/>
  <c r="H7" i="2"/>
  <c r="B4" i="1" s="1"/>
  <c r="F7" i="2"/>
  <c r="F7" i="12" s="1"/>
  <c r="F7" i="15" s="1"/>
  <c r="G8" i="2"/>
  <c r="A5" i="1" s="1"/>
  <c r="G7" i="2"/>
  <c r="A4" i="1" s="1"/>
  <c r="G8" i="12" l="1"/>
  <c r="G8" i="15" s="1"/>
  <c r="G7" i="12"/>
  <c r="G7" i="15" s="1"/>
  <c r="H6" i="15"/>
  <c r="D3" i="1" s="1"/>
</calcChain>
</file>

<file path=xl/sharedStrings.xml><?xml version="1.0" encoding="utf-8"?>
<sst xmlns="http://schemas.openxmlformats.org/spreadsheetml/2006/main" count="21" uniqueCount="18">
  <si>
    <t>Comparativos de Performance</t>
  </si>
  <si>
    <t>Bubble Sort</t>
  </si>
  <si>
    <t>Merge Sort</t>
  </si>
  <si>
    <t>Quick Sort</t>
  </si>
  <si>
    <t>Teste de Perfomance Bubble Sort</t>
  </si>
  <si>
    <t>Tamanho Vetor</t>
  </si>
  <si>
    <t>Numero do Teste</t>
  </si>
  <si>
    <t>Tempo em Milisegundos</t>
  </si>
  <si>
    <t xml:space="preserve">Testes </t>
  </si>
  <si>
    <t>Tamanho do Vetor</t>
  </si>
  <si>
    <t xml:space="preserve"> </t>
  </si>
  <si>
    <t>Teste de Perfomance Merge Sort</t>
  </si>
  <si>
    <t>Teste de Perfomance Quick Sort</t>
  </si>
  <si>
    <t>"Teste não executado!"</t>
  </si>
  <si>
    <t>Media Final Bubble Sort</t>
  </si>
  <si>
    <t>Media Final Merde Sort</t>
  </si>
  <si>
    <t>Media Final Quick Sort</t>
  </si>
  <si>
    <t>Tempo Médio em Milissegundos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</si>
</sst>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u/>
      <sz val="12"/>
      <color theme="1" tint="0.34998626667073579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3" fillId="0" borderId="0" xfId="0" applyFont="1"/>
    <xf numFmtId="0" fontId="4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0" fillId="0" borderId="0" xfId="0" applyNumberFormat="1"/>
    <xf numFmtId="0" fontId="4" fillId="15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165" fontId="0" fillId="16" borderId="1" xfId="0" applyNumberForma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5" fontId="2" fillId="16" borderId="1" xfId="0" applyNumberFormat="1" applyFont="1" applyFill="1" applyBorder="1" applyAlignment="1">
      <alignment horizontal="center" vertical="center"/>
    </xf>
    <xf numFmtId="0" fontId="0" fillId="16" borderId="1" xfId="0" applyFill="1" applyBorder="1"/>
    <xf numFmtId="49" fontId="2" fillId="16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5" fontId="6" fillId="4" borderId="1" xfId="0" applyNumberFormat="1" applyFont="1" applyFill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165" fontId="7" fillId="10" borderId="1" xfId="0" applyNumberFormat="1" applyFont="1" applyFill="1" applyBorder="1" applyAlignment="1">
      <alignment horizontal="center" vertical="center"/>
    </xf>
    <xf numFmtId="165" fontId="6" fillId="10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65" fontId="6" fillId="13" borderId="1" xfId="0" applyNumberFormat="1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Comparação</a:t>
            </a:r>
          </a:p>
          <a:p>
            <a:pPr>
              <a:defRPr/>
            </a:pPr>
            <a:r>
              <a:rPr lang="pt-BR"/>
              <a:t>Merge Sort e Quick Sort</a:t>
            </a:r>
          </a:p>
        </c:rich>
      </c:tx>
      <c:layout>
        <c:manualLayout>
          <c:xMode val="edge"/>
          <c:yMode val="edge"/>
          <c:x val="0.13216351476739555"/>
          <c:y val="8.5939974818572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Comparativo!$C$2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29-4607-9D5B-B579E038E7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Comparativo!$A$4:$A$8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Comparativo!$C$4:$C$8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1.9000000000000002E-3</c:v>
                </c:pt>
                <c:pt idx="2">
                  <c:v>1.0999999999999999E-2</c:v>
                </c:pt>
                <c:pt idx="3">
                  <c:v>2.2099999999999998E-2</c:v>
                </c:pt>
                <c:pt idx="4">
                  <c:v>4.7199999999999999E-2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9-4607-9D5B-B579E038E730}"/>
            </c:ext>
          </c:extLst>
        </c:ser>
        <c:ser>
          <c:idx val="1"/>
          <c:order val="1"/>
          <c:tx>
            <c:strRef>
              <c:f>Comparativo!$D$2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29-4607-9D5B-B579E038E730}"/>
                </c:ext>
              </c:extLst>
            </c:dLbl>
            <c:dLbl>
              <c:idx val="1"/>
              <c:layout>
                <c:manualLayout>
                  <c:x val="-1.6357556083234027E-3"/>
                  <c:y val="-2.3802666253884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29-4607-9D5B-B579E038E730}"/>
                </c:ext>
              </c:extLst>
            </c:dLbl>
            <c:numFmt formatCode="0.0000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Comparativo!$A$4:$A$8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Comparativo!$D$4:$D$8</c:f>
              <c:numCache>
                <c:formatCode>0.000000</c:formatCode>
                <c:ptCount val="5"/>
                <c:pt idx="0">
                  <c:v>0</c:v>
                </c:pt>
                <c:pt idx="1">
                  <c:v>2.5999999999999994E-3</c:v>
                </c:pt>
                <c:pt idx="2">
                  <c:v>5.21E-2</c:v>
                </c:pt>
                <c:pt idx="3">
                  <c:v>0.1759</c:v>
                </c:pt>
                <c:pt idx="4">
                  <c:v>0.78369999999999995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9-4607-9D5B-B579E038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0581248"/>
        <c:axId val="886534320"/>
      </c:barChart>
      <c:catAx>
        <c:axId val="7705812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534320"/>
        <c:crosses val="autoZero"/>
        <c:auto val="1"/>
        <c:lblAlgn val="ctr"/>
        <c:lblOffset val="100"/>
        <c:noMultiLvlLbl val="0"/>
      </c:catAx>
      <c:valAx>
        <c:axId val="886534320"/>
        <c:scaling>
          <c:orientation val="minMax"/>
          <c:max val="0.1"/>
        </c:scaling>
        <c:delete val="1"/>
        <c:axPos val="l"/>
        <c:numFmt formatCode="0.000000" sourceLinked="0"/>
        <c:majorTickMark val="none"/>
        <c:minorTickMark val="none"/>
        <c:tickLblPos val="nextTo"/>
        <c:crossAx val="7705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Comparação </a:t>
            </a:r>
          </a:p>
          <a:p>
            <a:pPr>
              <a:defRPr/>
            </a:pPr>
            <a:r>
              <a:rPr lang="pt-BR"/>
              <a:t>Bublle Sort e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Comparativo!$B$2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Comparativo!$A$4:$A$8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Comparativo!$B$4:$B$8</c:f>
              <c:numCache>
                <c:formatCode>0.000000</c:formatCode>
                <c:ptCount val="5"/>
                <c:pt idx="0">
                  <c:v>3.4000000000000002E-3</c:v>
                </c:pt>
                <c:pt idx="1">
                  <c:v>0.35310000000000008</c:v>
                </c:pt>
                <c:pt idx="2">
                  <c:v>10.678900000000001</c:v>
                </c:pt>
                <c:pt idx="3">
                  <c:v>40.0167</c:v>
                </c:pt>
                <c:pt idx="4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E-4E62-ACD4-578706A1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75"/>
        <c:axId val="1639221488"/>
        <c:axId val="1140447664"/>
      </c:barChart>
      <c:lineChart>
        <c:grouping val="standard"/>
        <c:varyColors val="0"/>
        <c:ser>
          <c:idx val="1"/>
          <c:order val="1"/>
          <c:tx>
            <c:strRef>
              <c:f>Comparativo!$D$2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Comparativo!$A$4:$A$8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Comparativo!$D$4:$D$8</c:f>
              <c:numCache>
                <c:formatCode>0.000000</c:formatCode>
                <c:ptCount val="5"/>
                <c:pt idx="0">
                  <c:v>0</c:v>
                </c:pt>
                <c:pt idx="1">
                  <c:v>2.5999999999999994E-3</c:v>
                </c:pt>
                <c:pt idx="2">
                  <c:v>5.21E-2</c:v>
                </c:pt>
                <c:pt idx="3">
                  <c:v>0.1759</c:v>
                </c:pt>
                <c:pt idx="4">
                  <c:v>0.78369999999999995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E-4E62-ACD4-578706A1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220048"/>
        <c:axId val="1140443200"/>
      </c:lineChart>
      <c:catAx>
        <c:axId val="16392214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0447664"/>
        <c:crosses val="autoZero"/>
        <c:auto val="1"/>
        <c:lblAlgn val="ctr"/>
        <c:lblOffset val="100"/>
        <c:noMultiLvlLbl val="0"/>
      </c:catAx>
      <c:valAx>
        <c:axId val="1140447664"/>
        <c:scaling>
          <c:orientation val="minMax"/>
          <c:max val="15"/>
        </c:scaling>
        <c:delete val="1"/>
        <c:axPos val="l"/>
        <c:numFmt formatCode="0.000000" sourceLinked="1"/>
        <c:majorTickMark val="none"/>
        <c:minorTickMark val="none"/>
        <c:tickLblPos val="nextTo"/>
        <c:crossAx val="1639221488"/>
        <c:crosses val="autoZero"/>
        <c:crossBetween val="between"/>
      </c:valAx>
      <c:valAx>
        <c:axId val="1140443200"/>
        <c:scaling>
          <c:orientation val="minMax"/>
          <c:max val="15"/>
        </c:scaling>
        <c:delete val="1"/>
        <c:axPos val="r"/>
        <c:numFmt formatCode="0.000000" sourceLinked="0"/>
        <c:majorTickMark val="none"/>
        <c:minorTickMark val="none"/>
        <c:tickLblPos val="nextTo"/>
        <c:crossAx val="1639220048"/>
        <c:crosses val="max"/>
        <c:crossBetween val="between"/>
      </c:valAx>
      <c:catAx>
        <c:axId val="16392200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40443200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85000"/>
                  </a:schemeClr>
                </a:solidFill>
              </a:rPr>
              <a:t>Tempo Médio em</a:t>
            </a:r>
            <a:r>
              <a:rPr lang="en-US" baseline="0">
                <a:solidFill>
                  <a:schemeClr val="bg1">
                    <a:lumMod val="85000"/>
                  </a:schemeClr>
                </a:solidFill>
              </a:rPr>
              <a:t> </a:t>
            </a:r>
          </a:p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r>
              <a:rPr lang="en-US" baseline="0">
                <a:solidFill>
                  <a:schemeClr val="bg1">
                    <a:lumMod val="85000"/>
                  </a:schemeClr>
                </a:solidFill>
              </a:rPr>
              <a:t>Milissegundos</a:t>
            </a:r>
            <a:endParaRPr lang="en-US">
              <a:solidFill>
                <a:schemeClr val="bg1">
                  <a:lumMod val="85000"/>
                </a:schemeClr>
              </a:solidFill>
            </a:endParaRPr>
          </a:p>
        </c:rich>
      </c:tx>
      <c:layout>
        <c:manualLayout>
          <c:xMode val="edge"/>
          <c:yMode val="edge"/>
          <c:x val="0.37918915338948173"/>
          <c:y val="2.5668396083274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 Sort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testBubble!$G$7:$G$10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testBubble!$H$7:$H$10</c:f>
              <c:numCache>
                <c:formatCode>0.000000</c:formatCode>
                <c:ptCount val="4"/>
                <c:pt idx="0">
                  <c:v>3.4000000000000002E-3</c:v>
                </c:pt>
                <c:pt idx="1">
                  <c:v>0.35310000000000008</c:v>
                </c:pt>
                <c:pt idx="2">
                  <c:v>10.678900000000001</c:v>
                </c:pt>
                <c:pt idx="3">
                  <c:v>40.0167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9-44FE-9E18-063EEDFD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150687"/>
        <c:axId val="1590410655"/>
      </c:barChart>
      <c:catAx>
        <c:axId val="15941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10655"/>
        <c:crosses val="autoZero"/>
        <c:auto val="1"/>
        <c:lblAlgn val="ctr"/>
        <c:lblOffset val="100"/>
        <c:noMultiLvlLbl val="0"/>
      </c:catAx>
      <c:valAx>
        <c:axId val="1590410655"/>
        <c:scaling>
          <c:orientation val="minMax"/>
          <c:max val="15"/>
        </c:scaling>
        <c:delete val="1"/>
        <c:axPos val="l"/>
        <c:numFmt formatCode="0.000000" sourceLinked="0"/>
        <c:majorTickMark val="none"/>
        <c:minorTickMark val="none"/>
        <c:tickLblPos val="nextTo"/>
        <c:crossAx val="1594150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Tempo Médio em </a:t>
            </a:r>
          </a:p>
          <a:p>
            <a:pPr>
              <a:defRPr/>
            </a:pPr>
            <a:r>
              <a:rPr lang="en-US"/>
              <a:t>Milissegundos</a:t>
            </a:r>
          </a:p>
        </c:rich>
      </c:tx>
      <c:layout>
        <c:manualLayout>
          <c:xMode val="edge"/>
          <c:yMode val="edge"/>
          <c:x val="0.32500693866222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987272685555128"/>
          <c:y val="0.24392429366968624"/>
          <c:w val="0.79225447446207198"/>
          <c:h val="0.60559341979125147"/>
        </c:manualLayout>
      </c:layout>
      <c:barChart>
        <c:barDir val="col"/>
        <c:grouping val="clustered"/>
        <c:varyColors val="0"/>
        <c:ser>
          <c:idx val="0"/>
          <c:order val="0"/>
          <c:tx>
            <c:v>Merge Sort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testMerge!$G$7:$G$11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testMerge!$H$7:$H$11</c:f>
              <c:numCache>
                <c:formatCode>0.000000</c:formatCode>
                <c:ptCount val="5"/>
                <c:pt idx="0">
                  <c:v>0</c:v>
                </c:pt>
                <c:pt idx="1">
                  <c:v>1.9000000000000002E-3</c:v>
                </c:pt>
                <c:pt idx="2">
                  <c:v>1.0999999999999999E-2</c:v>
                </c:pt>
                <c:pt idx="3">
                  <c:v>2.2099999999999998E-2</c:v>
                </c:pt>
                <c:pt idx="4">
                  <c:v>4.7199999999999999E-2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E-4146-B1AA-0FED6C2D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9338144"/>
        <c:axId val="2071733664"/>
      </c:barChart>
      <c:catAx>
        <c:axId val="8793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733664"/>
        <c:crosses val="autoZero"/>
        <c:auto val="1"/>
        <c:lblAlgn val="ctr"/>
        <c:lblOffset val="100"/>
        <c:noMultiLvlLbl val="0"/>
      </c:catAx>
      <c:valAx>
        <c:axId val="2071733664"/>
        <c:scaling>
          <c:orientation val="minMax"/>
        </c:scaling>
        <c:delete val="1"/>
        <c:axPos val="l"/>
        <c:numFmt formatCode="0.000000" sourceLinked="0"/>
        <c:majorTickMark val="out"/>
        <c:minorTickMark val="none"/>
        <c:tickLblPos val="nextTo"/>
        <c:crossAx val="87933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Médio em </a:t>
            </a:r>
          </a:p>
          <a:p>
            <a:pPr>
              <a:defRPr/>
            </a:pPr>
            <a:r>
              <a:rPr lang="en-US" baseline="0"/>
              <a:t>Milissegundos</a:t>
            </a:r>
            <a:endParaRPr lang="en-US"/>
          </a:p>
        </c:rich>
      </c:tx>
      <c:layout>
        <c:manualLayout>
          <c:xMode val="edge"/>
          <c:yMode val="edge"/>
          <c:x val="0.34584353688968184"/>
          <c:y val="6.9058716221871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 Sort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testQuick!$G$7:$G$11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testQuick!$H$7:$H$11</c:f>
              <c:numCache>
                <c:formatCode>0.000000</c:formatCode>
                <c:ptCount val="5"/>
                <c:pt idx="0" formatCode="@">
                  <c:v>0</c:v>
                </c:pt>
                <c:pt idx="1">
                  <c:v>2.5999999999999994E-3</c:v>
                </c:pt>
                <c:pt idx="2">
                  <c:v>5.21E-2</c:v>
                </c:pt>
                <c:pt idx="3">
                  <c:v>0.1759</c:v>
                </c:pt>
                <c:pt idx="4">
                  <c:v>0.78369999999999995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A-4816-96AE-3647541C68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5177856"/>
        <c:axId val="1748419488"/>
      </c:barChart>
      <c:catAx>
        <c:axId val="174517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8419488"/>
        <c:crosses val="autoZero"/>
        <c:auto val="1"/>
        <c:lblAlgn val="ctr"/>
        <c:lblOffset val="100"/>
        <c:noMultiLvlLbl val="0"/>
      </c:catAx>
      <c:valAx>
        <c:axId val="1748419488"/>
        <c:scaling>
          <c:orientation val="minMax"/>
          <c:max val="0.2"/>
        </c:scaling>
        <c:delete val="1"/>
        <c:axPos val="l"/>
        <c:numFmt formatCode="0.000000" sourceLinked="0"/>
        <c:majorTickMark val="out"/>
        <c:minorTickMark val="none"/>
        <c:tickLblPos val="nextTo"/>
        <c:crossAx val="174517785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>
              <a:lumMod val="8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218402</xdr:colOff>
      <xdr:row>9</xdr:row>
      <xdr:rowOff>74630</xdr:rowOff>
    </xdr:from>
    <xdr:to>
      <xdr:col>3</xdr:col>
      <xdr:colOff>1908810</xdr:colOff>
      <xdr:row>35</xdr:row>
      <xdr:rowOff>141865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83A684-C97F-8708-D15C-4A002555B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188706</xdr:colOff>
      <xdr:row>10</xdr:row>
      <xdr:rowOff>55467</xdr:rowOff>
    </xdr:from>
    <xdr:to>
      <xdr:col>14</xdr:col>
      <xdr:colOff>134471</xdr:colOff>
      <xdr:row>29</xdr:row>
      <xdr:rowOff>128756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ECD25D-156F-57AB-DCFC-C602DEAED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93456</xdr:colOff>
      <xdr:row>11</xdr:row>
      <xdr:rowOff>176604</xdr:rowOff>
    </xdr:from>
    <xdr:to>
      <xdr:col>8</xdr:col>
      <xdr:colOff>537882</xdr:colOff>
      <xdr:row>27</xdr:row>
      <xdr:rowOff>54124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563633-96B3-61FD-CEA2-581439C67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62864</xdr:colOff>
      <xdr:row>13</xdr:row>
      <xdr:rowOff>67627</xdr:rowOff>
    </xdr:from>
    <xdr:to>
      <xdr:col>9</xdr:col>
      <xdr:colOff>95249</xdr:colOff>
      <xdr:row>26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8E48DE-9537-8108-C9BF-467F21D9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130308</xdr:colOff>
      <xdr:row>13</xdr:row>
      <xdr:rowOff>113858</xdr:rowOff>
    </xdr:from>
    <xdr:to>
      <xdr:col>12</xdr:col>
      <xdr:colOff>33154</xdr:colOff>
      <xdr:row>31</xdr:row>
      <xdr:rowOff>179806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4F37CC-4B03-0FED-6C08-37E217C0D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B5F8-D96C-4CEC-8149-E29E0DE2DBFD}">
  <dimension ref="A1:D24"/>
  <sheetViews>
    <sheetView showGridLines="0" showRowColHeaders="0" tabSelected="1" zoomScale="85" zoomScaleNormal="85" workbookViewId="0">
      <selection activeCell="O41" sqref="O41"/>
    </sheetView>
  </sheetViews>
  <sheetFormatPr defaultRowHeight="14.4" x14ac:dyDescent="0.3"/>
  <cols>
    <col min="1" max="1" width="17.88671875" customWidth="1"/>
    <col min="2" max="2" width="35" customWidth="1"/>
    <col min="3" max="3" width="35.5546875" customWidth="1"/>
    <col min="4" max="4" width="34.77734375" customWidth="1"/>
    <col min="6" max="6" width="9.5546875" customWidth="1"/>
  </cols>
  <sheetData>
    <row r="1" spans="1:4" ht="27.6" customHeight="1" x14ac:dyDescent="0.3">
      <c r="A1" s="40" t="s">
        <v>0</v>
      </c>
      <c r="B1" s="40"/>
      <c r="C1" s="40"/>
      <c r="D1" s="40"/>
    </row>
    <row r="2" spans="1:4" ht="21.6" customHeight="1" x14ac:dyDescent="0.3">
      <c r="A2" s="41" t="str">
        <f>testBubble!G6</f>
        <v>Tamanho do Vetor</v>
      </c>
      <c r="B2" s="19" t="s">
        <v>1</v>
      </c>
      <c r="C2" s="19" t="s">
        <v>2</v>
      </c>
      <c r="D2" s="19" t="s">
        <v>3</v>
      </c>
    </row>
    <row r="3" spans="1:4" ht="19.8" customHeight="1" x14ac:dyDescent="0.3">
      <c r="A3" s="42"/>
      <c r="B3" s="12" t="str">
        <f>testBubble!H6</f>
        <v>Tempo Médio em Milissegundos</v>
      </c>
      <c r="C3" s="12" t="str">
        <f>testMerge!H6</f>
        <v>Tempo Médio em Milissegundos</v>
      </c>
      <c r="D3" s="12" t="str">
        <f>testQuick!H6</f>
        <v>Tempo Médio em Milissegundos</v>
      </c>
    </row>
    <row r="4" spans="1:4" x14ac:dyDescent="0.3">
      <c r="A4" s="13">
        <f>testBubble!G7</f>
        <v>1000</v>
      </c>
      <c r="B4" s="14">
        <f>testBubble!H7</f>
        <v>3.4000000000000002E-3</v>
      </c>
      <c r="C4" s="15" t="str">
        <f>testMerge!H7</f>
        <v>"Teste não executado!"</v>
      </c>
      <c r="D4" s="16" t="s">
        <v>13</v>
      </c>
    </row>
    <row r="5" spans="1:4" x14ac:dyDescent="0.3">
      <c r="A5" s="13">
        <f>testBubble!G8</f>
        <v>10000</v>
      </c>
      <c r="B5" s="14">
        <f>testBubble!H8</f>
        <v>0.35310000000000008</v>
      </c>
      <c r="C5" s="14">
        <f>testMerge!H8</f>
        <v>1.9000000000000002E-3</v>
      </c>
      <c r="D5" s="14">
        <f>testQuick!H8</f>
        <v>2.5999999999999994E-3</v>
      </c>
    </row>
    <row r="6" spans="1:4" x14ac:dyDescent="0.3">
      <c r="A6" s="13">
        <f>testBubble!G9</f>
        <v>50000</v>
      </c>
      <c r="B6" s="14">
        <f>testBubble!H9</f>
        <v>10.678900000000001</v>
      </c>
      <c r="C6" s="14">
        <f>testMerge!H9</f>
        <v>1.0999999999999999E-2</v>
      </c>
      <c r="D6" s="14">
        <f>testQuick!H9</f>
        <v>5.21E-2</v>
      </c>
    </row>
    <row r="7" spans="1:4" x14ac:dyDescent="0.3">
      <c r="A7" s="13">
        <f>testBubble!G10</f>
        <v>100000</v>
      </c>
      <c r="B7" s="14">
        <f>testBubble!H10</f>
        <v>40.0167</v>
      </c>
      <c r="C7" s="14">
        <f>testMerge!H10</f>
        <v>2.2099999999999998E-2</v>
      </c>
      <c r="D7" s="14">
        <f>testQuick!H10</f>
        <v>0.1759</v>
      </c>
    </row>
    <row r="8" spans="1:4" x14ac:dyDescent="0.3">
      <c r="A8" s="17">
        <f>testQuick!G11</f>
        <v>200000</v>
      </c>
      <c r="B8" s="18" t="s">
        <v>13</v>
      </c>
      <c r="C8" s="14">
        <f>testMerge!H11</f>
        <v>4.7199999999999999E-2</v>
      </c>
      <c r="D8" s="14">
        <f>testQuick!H11</f>
        <v>0.78369999999999995</v>
      </c>
    </row>
    <row r="9" spans="1:4" x14ac:dyDescent="0.3">
      <c r="B9" s="1"/>
      <c r="D9" s="1"/>
    </row>
    <row r="10" spans="1:4" x14ac:dyDescent="0.3">
      <c r="B10" s="1"/>
    </row>
    <row r="24" spans="2:2" x14ac:dyDescent="0.3">
      <c r="B24" s="4"/>
    </row>
  </sheetData>
  <mergeCells count="2">
    <mergeCell ref="A1:D1"/>
    <mergeCell ref="A2:A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59AE-9BF5-4808-9D38-C61BD88AEF70}">
  <dimension ref="A1:H322"/>
  <sheetViews>
    <sheetView showGridLines="0" topLeftCell="A5" zoomScaleNormal="100" workbookViewId="0">
      <selection activeCell="K29" sqref="K29"/>
    </sheetView>
  </sheetViews>
  <sheetFormatPr defaultRowHeight="14.4" x14ac:dyDescent="0.3"/>
  <cols>
    <col min="1" max="1" width="17.88671875" customWidth="1"/>
    <col min="2" max="2" width="18.6640625" customWidth="1"/>
    <col min="3" max="3" width="24.21875" customWidth="1"/>
    <col min="4" max="4" width="9.44140625" bestFit="1" customWidth="1"/>
    <col min="6" max="6" width="11.77734375" customWidth="1"/>
    <col min="7" max="7" width="20.77734375" customWidth="1"/>
    <col min="8" max="8" width="30.109375" customWidth="1"/>
  </cols>
  <sheetData>
    <row r="1" spans="1:8" ht="26.4" customHeight="1" x14ac:dyDescent="0.3">
      <c r="A1" s="46" t="s">
        <v>4</v>
      </c>
      <c r="B1" s="46"/>
      <c r="C1" s="47"/>
    </row>
    <row r="2" spans="1:8" ht="22.8" customHeight="1" x14ac:dyDescent="0.3">
      <c r="A2" s="6" t="s">
        <v>6</v>
      </c>
      <c r="B2" s="6" t="s">
        <v>5</v>
      </c>
      <c r="C2" s="9" t="s">
        <v>7</v>
      </c>
    </row>
    <row r="3" spans="1:8" ht="18" customHeight="1" x14ac:dyDescent="0.3">
      <c r="A3" s="21">
        <v>1</v>
      </c>
      <c r="B3" s="43">
        <v>1000</v>
      </c>
      <c r="C3" s="23">
        <v>4.0000000000000001E-3</v>
      </c>
      <c r="D3" s="11"/>
      <c r="F3" s="2" t="s">
        <v>10</v>
      </c>
      <c r="G3" s="2"/>
      <c r="H3" s="2"/>
    </row>
    <row r="4" spans="1:8" ht="18" customHeight="1" x14ac:dyDescent="0.3">
      <c r="A4" s="22">
        <v>2</v>
      </c>
      <c r="B4" s="43"/>
      <c r="C4" s="23">
        <v>3.0000000000000001E-3</v>
      </c>
      <c r="F4" s="44" t="s">
        <v>14</v>
      </c>
      <c r="G4" s="45"/>
      <c r="H4" s="45"/>
    </row>
    <row r="5" spans="1:8" ht="18" customHeight="1" x14ac:dyDescent="0.3">
      <c r="A5" s="21">
        <v>3</v>
      </c>
      <c r="B5" s="43"/>
      <c r="C5" s="23">
        <v>3.0000000000000001E-3</v>
      </c>
      <c r="F5" s="44"/>
      <c r="G5" s="45"/>
      <c r="H5" s="45"/>
    </row>
    <row r="6" spans="1:8" ht="18" customHeight="1" x14ac:dyDescent="0.3">
      <c r="A6" s="22">
        <v>4</v>
      </c>
      <c r="B6" s="43"/>
      <c r="C6" s="23">
        <v>4.0000000000000001E-3</v>
      </c>
      <c r="F6" s="10" t="s">
        <v>8</v>
      </c>
      <c r="G6" s="7" t="s">
        <v>9</v>
      </c>
      <c r="H6" s="7" t="s">
        <v>17</v>
      </c>
    </row>
    <row r="7" spans="1:8" ht="18" customHeight="1" x14ac:dyDescent="0.3">
      <c r="A7" s="21">
        <v>5</v>
      </c>
      <c r="B7" s="43"/>
      <c r="C7" s="23">
        <v>4.0000000000000001E-3</v>
      </c>
      <c r="F7" s="24">
        <f>COUNTA(A3:A12)</f>
        <v>10</v>
      </c>
      <c r="G7" s="25">
        <f>SUM(B3)</f>
        <v>1000</v>
      </c>
      <c r="H7" s="26">
        <f>AVERAGE(C3:C12)</f>
        <v>3.4000000000000002E-3</v>
      </c>
    </row>
    <row r="8" spans="1:8" ht="18" customHeight="1" x14ac:dyDescent="0.3">
      <c r="A8" s="22">
        <v>6</v>
      </c>
      <c r="B8" s="43"/>
      <c r="C8" s="23">
        <v>3.0000000000000001E-3</v>
      </c>
      <c r="F8" s="24">
        <f>COUNTA(A13:A22)</f>
        <v>10</v>
      </c>
      <c r="G8" s="25">
        <f>SUM(B13)</f>
        <v>10000</v>
      </c>
      <c r="H8" s="26">
        <f>AVERAGE(C13:C22)</f>
        <v>0.35310000000000008</v>
      </c>
    </row>
    <row r="9" spans="1:8" ht="18" customHeight="1" x14ac:dyDescent="0.3">
      <c r="A9" s="21">
        <v>7</v>
      </c>
      <c r="B9" s="43"/>
      <c r="C9" s="23">
        <v>4.0000000000000001E-3</v>
      </c>
      <c r="F9" s="27">
        <f>COUNTA(A23:A32)</f>
        <v>10</v>
      </c>
      <c r="G9" s="25">
        <f>SUM(B23)</f>
        <v>50000</v>
      </c>
      <c r="H9" s="26">
        <f>AVERAGE(C23:C32)</f>
        <v>10.678900000000001</v>
      </c>
    </row>
    <row r="10" spans="1:8" ht="18" customHeight="1" x14ac:dyDescent="0.3">
      <c r="A10" s="22">
        <v>8</v>
      </c>
      <c r="B10" s="43"/>
      <c r="C10" s="23">
        <v>3.0000000000000001E-3</v>
      </c>
      <c r="F10" s="24">
        <f>COUNTA(A33:A42)</f>
        <v>10</v>
      </c>
      <c r="G10" s="25">
        <f>SUM(B33)</f>
        <v>100000</v>
      </c>
      <c r="H10" s="26">
        <f>AVERAGE(C33:C42)</f>
        <v>40.0167</v>
      </c>
    </row>
    <row r="11" spans="1:8" ht="18" customHeight="1" x14ac:dyDescent="0.3">
      <c r="A11" s="21">
        <v>9</v>
      </c>
      <c r="B11" s="43"/>
      <c r="C11" s="23">
        <v>3.0000000000000001E-3</v>
      </c>
      <c r="H11" s="3"/>
    </row>
    <row r="12" spans="1:8" ht="18" customHeight="1" x14ac:dyDescent="0.3">
      <c r="A12" s="22">
        <v>10</v>
      </c>
      <c r="B12" s="43"/>
      <c r="C12" s="23">
        <v>3.0000000000000001E-3</v>
      </c>
    </row>
    <row r="13" spans="1:8" ht="18" customHeight="1" x14ac:dyDescent="0.3">
      <c r="A13" s="21">
        <v>1</v>
      </c>
      <c r="B13" s="43">
        <v>10000</v>
      </c>
      <c r="C13" s="23">
        <v>0.35299999999999998</v>
      </c>
    </row>
    <row r="14" spans="1:8" ht="18" customHeight="1" x14ac:dyDescent="0.3">
      <c r="A14" s="21">
        <v>2</v>
      </c>
      <c r="B14" s="43"/>
      <c r="C14" s="23">
        <v>0.375</v>
      </c>
    </row>
    <row r="15" spans="1:8" ht="18" customHeight="1" x14ac:dyDescent="0.3">
      <c r="A15" s="21">
        <v>3</v>
      </c>
      <c r="B15" s="43"/>
      <c r="C15" s="23">
        <v>0.34699999999999998</v>
      </c>
    </row>
    <row r="16" spans="1:8" ht="18" customHeight="1" x14ac:dyDescent="0.3">
      <c r="A16" s="21">
        <v>4</v>
      </c>
      <c r="B16" s="43"/>
      <c r="C16" s="23">
        <v>0.34699999999999998</v>
      </c>
    </row>
    <row r="17" spans="1:3" ht="18" customHeight="1" x14ac:dyDescent="0.3">
      <c r="A17" s="21">
        <v>5</v>
      </c>
      <c r="B17" s="43"/>
      <c r="C17" s="23">
        <v>0.34200000000000003</v>
      </c>
    </row>
    <row r="18" spans="1:3" ht="18" customHeight="1" x14ac:dyDescent="0.3">
      <c r="A18" s="21">
        <v>6</v>
      </c>
      <c r="B18" s="43"/>
      <c r="C18" s="23">
        <v>0.35099999999999998</v>
      </c>
    </row>
    <row r="19" spans="1:3" ht="18" customHeight="1" x14ac:dyDescent="0.3">
      <c r="A19" s="21">
        <v>7</v>
      </c>
      <c r="B19" s="43"/>
      <c r="C19" s="23">
        <v>0.34899999999999998</v>
      </c>
    </row>
    <row r="20" spans="1:3" ht="18" customHeight="1" x14ac:dyDescent="0.3">
      <c r="A20" s="21">
        <v>8</v>
      </c>
      <c r="B20" s="43"/>
      <c r="C20" s="23">
        <v>0.34899999999999998</v>
      </c>
    </row>
    <row r="21" spans="1:3" ht="18" customHeight="1" x14ac:dyDescent="0.3">
      <c r="A21" s="21">
        <v>9</v>
      </c>
      <c r="B21" s="43"/>
      <c r="C21" s="23">
        <v>0.35199999999999998</v>
      </c>
    </row>
    <row r="22" spans="1:3" ht="18" customHeight="1" x14ac:dyDescent="0.3">
      <c r="A22" s="21">
        <v>10</v>
      </c>
      <c r="B22" s="43"/>
      <c r="C22" s="23">
        <v>0.36599999999999999</v>
      </c>
    </row>
    <row r="23" spans="1:3" ht="18" customHeight="1" x14ac:dyDescent="0.3">
      <c r="A23" s="21">
        <v>1</v>
      </c>
      <c r="B23" s="43">
        <v>50000</v>
      </c>
      <c r="C23" s="23">
        <v>10.176</v>
      </c>
    </row>
    <row r="24" spans="1:3" ht="18" customHeight="1" x14ac:dyDescent="0.3">
      <c r="A24" s="21">
        <v>2</v>
      </c>
      <c r="B24" s="43"/>
      <c r="C24" s="23">
        <v>9.3320000000000007</v>
      </c>
    </row>
    <row r="25" spans="1:3" ht="18" customHeight="1" x14ac:dyDescent="0.3">
      <c r="A25" s="21">
        <v>3</v>
      </c>
      <c r="B25" s="43"/>
      <c r="C25" s="23">
        <v>9.9030000000000005</v>
      </c>
    </row>
    <row r="26" spans="1:3" ht="18" customHeight="1" x14ac:dyDescent="0.3">
      <c r="A26" s="21">
        <v>4</v>
      </c>
      <c r="B26" s="43"/>
      <c r="C26" s="23">
        <v>9.6579999999999995</v>
      </c>
    </row>
    <row r="27" spans="1:3" ht="18" customHeight="1" x14ac:dyDescent="0.3">
      <c r="A27" s="21">
        <v>5</v>
      </c>
      <c r="B27" s="43"/>
      <c r="C27" s="23">
        <v>10.378</v>
      </c>
    </row>
    <row r="28" spans="1:3" ht="18" customHeight="1" x14ac:dyDescent="0.3">
      <c r="A28" s="21">
        <v>6</v>
      </c>
      <c r="B28" s="43"/>
      <c r="C28" s="23">
        <v>9.9149999999999991</v>
      </c>
    </row>
    <row r="29" spans="1:3" ht="18" customHeight="1" x14ac:dyDescent="0.3">
      <c r="A29" s="21">
        <v>7</v>
      </c>
      <c r="B29" s="43"/>
      <c r="C29" s="23">
        <v>18.263000000000002</v>
      </c>
    </row>
    <row r="30" spans="1:3" ht="18" customHeight="1" x14ac:dyDescent="0.3">
      <c r="A30" s="21">
        <v>8</v>
      </c>
      <c r="B30" s="43"/>
      <c r="C30" s="23">
        <v>10.157999999999999</v>
      </c>
    </row>
    <row r="31" spans="1:3" ht="18" customHeight="1" x14ac:dyDescent="0.3">
      <c r="A31" s="21">
        <v>9</v>
      </c>
      <c r="B31" s="43"/>
      <c r="C31" s="23">
        <v>9.4</v>
      </c>
    </row>
    <row r="32" spans="1:3" ht="18" customHeight="1" x14ac:dyDescent="0.3">
      <c r="A32" s="21">
        <v>10</v>
      </c>
      <c r="B32" s="43"/>
      <c r="C32" s="23">
        <v>9.6059999999999999</v>
      </c>
    </row>
    <row r="33" spans="1:3" ht="18" customHeight="1" x14ac:dyDescent="0.3">
      <c r="A33" s="21">
        <v>1</v>
      </c>
      <c r="B33" s="43">
        <v>100000</v>
      </c>
      <c r="C33" s="23">
        <v>38.323</v>
      </c>
    </row>
    <row r="34" spans="1:3" ht="18" customHeight="1" x14ac:dyDescent="0.3">
      <c r="A34" s="21">
        <v>2</v>
      </c>
      <c r="B34" s="43"/>
      <c r="C34" s="23">
        <v>37.835999999999999</v>
      </c>
    </row>
    <row r="35" spans="1:3" ht="18" customHeight="1" x14ac:dyDescent="0.3">
      <c r="A35" s="21">
        <v>3</v>
      </c>
      <c r="B35" s="43"/>
      <c r="C35" s="23">
        <v>41.853999999999999</v>
      </c>
    </row>
    <row r="36" spans="1:3" ht="18" customHeight="1" x14ac:dyDescent="0.3">
      <c r="A36" s="21">
        <v>4</v>
      </c>
      <c r="B36" s="43"/>
      <c r="C36" s="23">
        <v>38.662999999999997</v>
      </c>
    </row>
    <row r="37" spans="1:3" ht="18" customHeight="1" x14ac:dyDescent="0.3">
      <c r="A37" s="21">
        <v>5</v>
      </c>
      <c r="B37" s="43"/>
      <c r="C37" s="23">
        <v>41.68</v>
      </c>
    </row>
    <row r="38" spans="1:3" ht="18" customHeight="1" x14ac:dyDescent="0.3">
      <c r="A38" s="21">
        <v>6</v>
      </c>
      <c r="B38" s="43"/>
      <c r="C38" s="23">
        <v>38.622</v>
      </c>
    </row>
    <row r="39" spans="1:3" ht="18" customHeight="1" x14ac:dyDescent="0.3">
      <c r="A39" s="21">
        <v>7</v>
      </c>
      <c r="B39" s="43"/>
      <c r="C39" s="23">
        <v>42.332999999999998</v>
      </c>
    </row>
    <row r="40" spans="1:3" ht="18" customHeight="1" x14ac:dyDescent="0.3">
      <c r="A40" s="21">
        <v>8</v>
      </c>
      <c r="B40" s="43"/>
      <c r="C40" s="23">
        <v>39.554000000000002</v>
      </c>
    </row>
    <row r="41" spans="1:3" ht="18" customHeight="1" x14ac:dyDescent="0.3">
      <c r="A41" s="21">
        <v>9</v>
      </c>
      <c r="B41" s="43"/>
      <c r="C41" s="23">
        <v>42.011000000000003</v>
      </c>
    </row>
    <row r="42" spans="1:3" ht="18" customHeight="1" x14ac:dyDescent="0.3">
      <c r="A42" s="21">
        <v>10</v>
      </c>
      <c r="B42" s="43"/>
      <c r="C42" s="23">
        <v>39.290999999999997</v>
      </c>
    </row>
    <row r="43" spans="1:3" x14ac:dyDescent="0.3">
      <c r="C43" s="3"/>
    </row>
    <row r="44" spans="1:3" x14ac:dyDescent="0.3">
      <c r="C44" s="3"/>
    </row>
    <row r="45" spans="1:3" x14ac:dyDescent="0.3">
      <c r="C45" s="3"/>
    </row>
    <row r="46" spans="1:3" x14ac:dyDescent="0.3">
      <c r="C46" s="3"/>
    </row>
    <row r="47" spans="1:3" x14ac:dyDescent="0.3">
      <c r="C47" s="3"/>
    </row>
    <row r="48" spans="1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</sheetData>
  <mergeCells count="6">
    <mergeCell ref="B13:B22"/>
    <mergeCell ref="B23:B32"/>
    <mergeCell ref="B33:B42"/>
    <mergeCell ref="F4:H5"/>
    <mergeCell ref="A1:C1"/>
    <mergeCell ref="B3:B12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A189-186F-418E-AA3E-20E1208BB3C2}">
  <dimension ref="A1:H43"/>
  <sheetViews>
    <sheetView showGridLines="0" topLeftCell="A13" zoomScale="115" zoomScaleNormal="115" workbookViewId="0">
      <selection activeCell="K23" sqref="K23"/>
    </sheetView>
  </sheetViews>
  <sheetFormatPr defaultRowHeight="14.4" x14ac:dyDescent="0.3"/>
  <cols>
    <col min="1" max="1" width="20.33203125" customWidth="1"/>
    <col min="2" max="2" width="17.21875" customWidth="1"/>
    <col min="3" max="3" width="24.33203125" customWidth="1"/>
    <col min="7" max="7" width="17.21875" customWidth="1"/>
    <col min="8" max="8" width="28.5546875" bestFit="1" customWidth="1"/>
  </cols>
  <sheetData>
    <row r="1" spans="1:8" ht="25.2" customHeight="1" x14ac:dyDescent="0.3">
      <c r="A1" s="49" t="s">
        <v>11</v>
      </c>
      <c r="B1" s="49"/>
      <c r="C1" s="49"/>
    </row>
    <row r="2" spans="1:8" ht="21.6" customHeight="1" x14ac:dyDescent="0.3">
      <c r="A2" s="5" t="str">
        <f>testBubble!A2</f>
        <v>Numero do Teste</v>
      </c>
      <c r="B2" s="5" t="str">
        <f>testBubble!B2</f>
        <v>Tamanho Vetor</v>
      </c>
      <c r="C2" s="5" t="str">
        <f>testBubble!C2</f>
        <v>Tempo em Milisegundos</v>
      </c>
    </row>
    <row r="3" spans="1:8" ht="18" customHeight="1" x14ac:dyDescent="0.3">
      <c r="A3" s="28">
        <f>testBubble!A3</f>
        <v>1</v>
      </c>
      <c r="B3" s="48">
        <v>10000</v>
      </c>
      <c r="C3" s="29">
        <v>1E-3</v>
      </c>
    </row>
    <row r="4" spans="1:8" ht="18" customHeight="1" x14ac:dyDescent="0.3">
      <c r="A4" s="28">
        <f>testBubble!A4</f>
        <v>2</v>
      </c>
      <c r="B4" s="48"/>
      <c r="C4" s="30">
        <v>1E-3</v>
      </c>
      <c r="F4" s="45" t="s">
        <v>15</v>
      </c>
      <c r="G4" s="45"/>
      <c r="H4" s="45"/>
    </row>
    <row r="5" spans="1:8" ht="18" customHeight="1" x14ac:dyDescent="0.3">
      <c r="A5" s="28">
        <f>testBubble!A5</f>
        <v>3</v>
      </c>
      <c r="B5" s="48"/>
      <c r="C5" s="30">
        <v>2E-3</v>
      </c>
      <c r="F5" s="45"/>
      <c r="G5" s="45"/>
      <c r="H5" s="45"/>
    </row>
    <row r="6" spans="1:8" ht="18" customHeight="1" x14ac:dyDescent="0.3">
      <c r="A6" s="28">
        <f>testBubble!A6</f>
        <v>4</v>
      </c>
      <c r="B6" s="48"/>
      <c r="C6" s="30">
        <v>2E-3</v>
      </c>
      <c r="F6" s="7" t="str">
        <f>testBubble!F6</f>
        <v xml:space="preserve">Testes </v>
      </c>
      <c r="G6" s="7" t="str">
        <f>testBubble!G6</f>
        <v>Tamanho do Vetor</v>
      </c>
      <c r="H6" s="7" t="str">
        <f>testBubble!H6</f>
        <v>Tempo Médio em Milissegundos</v>
      </c>
    </row>
    <row r="7" spans="1:8" ht="18" customHeight="1" x14ac:dyDescent="0.3">
      <c r="A7" s="28">
        <f>testBubble!A7</f>
        <v>5</v>
      </c>
      <c r="B7" s="48"/>
      <c r="C7" s="30">
        <v>1E-3</v>
      </c>
      <c r="F7" s="31">
        <f>testBubble!F7</f>
        <v>10</v>
      </c>
      <c r="G7" s="31">
        <f>testBubble!G7</f>
        <v>1000</v>
      </c>
      <c r="H7" s="32" t="s">
        <v>13</v>
      </c>
    </row>
    <row r="8" spans="1:8" ht="18" customHeight="1" x14ac:dyDescent="0.3">
      <c r="A8" s="28">
        <f>testBubble!A8</f>
        <v>6</v>
      </c>
      <c r="B8" s="48"/>
      <c r="C8" s="30">
        <v>1E-3</v>
      </c>
      <c r="F8" s="31">
        <f>testBubble!F8</f>
        <v>10</v>
      </c>
      <c r="G8" s="31">
        <f>testBubble!G8</f>
        <v>10000</v>
      </c>
      <c r="H8" s="33">
        <f>AVERAGE(C3:C12)</f>
        <v>1.9000000000000002E-3</v>
      </c>
    </row>
    <row r="9" spans="1:8" ht="18" customHeight="1" x14ac:dyDescent="0.3">
      <c r="A9" s="28">
        <f>testBubble!A9</f>
        <v>7</v>
      </c>
      <c r="B9" s="48"/>
      <c r="C9" s="30">
        <v>3.0000000000000001E-3</v>
      </c>
      <c r="F9" s="31">
        <f>testBubble!F9</f>
        <v>10</v>
      </c>
      <c r="G9" s="31">
        <f>testBubble!G9</f>
        <v>50000</v>
      </c>
      <c r="H9" s="33">
        <f>AVERAGE(C13:C22)</f>
        <v>1.0999999999999999E-2</v>
      </c>
    </row>
    <row r="10" spans="1:8" ht="18" customHeight="1" x14ac:dyDescent="0.3">
      <c r="A10" s="28">
        <f>testBubble!A10</f>
        <v>8</v>
      </c>
      <c r="B10" s="48"/>
      <c r="C10" s="30">
        <v>4.0000000000000001E-3</v>
      </c>
      <c r="F10" s="31">
        <f>testBubble!F10</f>
        <v>10</v>
      </c>
      <c r="G10" s="31">
        <f>testBubble!G10</f>
        <v>100000</v>
      </c>
      <c r="H10" s="33">
        <f>AVERAGE(C23:C32)</f>
        <v>2.2099999999999998E-2</v>
      </c>
    </row>
    <row r="11" spans="1:8" ht="18" customHeight="1" x14ac:dyDescent="0.3">
      <c r="A11" s="28">
        <f>testBubble!A11</f>
        <v>9</v>
      </c>
      <c r="B11" s="48"/>
      <c r="C11" s="30">
        <v>2E-3</v>
      </c>
      <c r="F11" s="31">
        <v>10</v>
      </c>
      <c r="G11" s="31">
        <v>200000</v>
      </c>
      <c r="H11" s="33">
        <f>AVERAGE(C33:C42)</f>
        <v>4.7199999999999999E-2</v>
      </c>
    </row>
    <row r="12" spans="1:8" ht="18" customHeight="1" x14ac:dyDescent="0.3">
      <c r="A12" s="28">
        <f>testBubble!A12</f>
        <v>10</v>
      </c>
      <c r="B12" s="48"/>
      <c r="C12" s="30">
        <v>2E-3</v>
      </c>
      <c r="H12" s="3"/>
    </row>
    <row r="13" spans="1:8" ht="18" customHeight="1" x14ac:dyDescent="0.3">
      <c r="A13" s="28">
        <f>testBubble!A13</f>
        <v>1</v>
      </c>
      <c r="B13" s="48">
        <v>50000</v>
      </c>
      <c r="C13" s="30">
        <v>0.01</v>
      </c>
      <c r="H13" s="3"/>
    </row>
    <row r="14" spans="1:8" ht="18" customHeight="1" x14ac:dyDescent="0.3">
      <c r="A14" s="28">
        <f>testBubble!A14</f>
        <v>2</v>
      </c>
      <c r="B14" s="48"/>
      <c r="C14" s="30">
        <v>8.9999999999999993E-3</v>
      </c>
      <c r="H14" s="3"/>
    </row>
    <row r="15" spans="1:8" ht="18" customHeight="1" x14ac:dyDescent="0.3">
      <c r="A15" s="28">
        <f>testBubble!A15</f>
        <v>3</v>
      </c>
      <c r="B15" s="48"/>
      <c r="C15" s="30">
        <v>1.0999999999999999E-2</v>
      </c>
      <c r="H15" s="3"/>
    </row>
    <row r="16" spans="1:8" ht="18" customHeight="1" x14ac:dyDescent="0.3">
      <c r="A16" s="28">
        <f>testBubble!A16</f>
        <v>4</v>
      </c>
      <c r="B16" s="48"/>
      <c r="C16" s="30">
        <v>1.9E-2</v>
      </c>
      <c r="H16" s="3"/>
    </row>
    <row r="17" spans="1:8" ht="18" customHeight="1" x14ac:dyDescent="0.3">
      <c r="A17" s="28">
        <f>testBubble!A17</f>
        <v>5</v>
      </c>
      <c r="B17" s="48"/>
      <c r="C17" s="30">
        <v>8.0000000000000002E-3</v>
      </c>
      <c r="H17" s="3"/>
    </row>
    <row r="18" spans="1:8" ht="18" customHeight="1" x14ac:dyDescent="0.3">
      <c r="A18" s="28">
        <f>testBubble!A18</f>
        <v>6</v>
      </c>
      <c r="B18" s="48"/>
      <c r="C18" s="30">
        <v>1.0999999999999999E-2</v>
      </c>
      <c r="H18" s="3"/>
    </row>
    <row r="19" spans="1:8" ht="18" customHeight="1" x14ac:dyDescent="0.3">
      <c r="A19" s="28">
        <f>testBubble!A19</f>
        <v>7</v>
      </c>
      <c r="B19" s="48"/>
      <c r="C19" s="30">
        <v>0.01</v>
      </c>
      <c r="H19" s="3"/>
    </row>
    <row r="20" spans="1:8" ht="18" customHeight="1" x14ac:dyDescent="0.3">
      <c r="A20" s="28">
        <f>testBubble!A20</f>
        <v>8</v>
      </c>
      <c r="B20" s="48"/>
      <c r="C20" s="30">
        <v>1.2E-2</v>
      </c>
      <c r="H20" s="3"/>
    </row>
    <row r="21" spans="1:8" ht="18" customHeight="1" x14ac:dyDescent="0.3">
      <c r="A21" s="28">
        <f>testBubble!A21</f>
        <v>9</v>
      </c>
      <c r="B21" s="48"/>
      <c r="C21" s="30">
        <v>8.9999999999999993E-3</v>
      </c>
    </row>
    <row r="22" spans="1:8" ht="18" customHeight="1" x14ac:dyDescent="0.3">
      <c r="A22" s="28">
        <f>testBubble!A22</f>
        <v>10</v>
      </c>
      <c r="B22" s="48"/>
      <c r="C22" s="30">
        <v>1.0999999999999999E-2</v>
      </c>
    </row>
    <row r="23" spans="1:8" ht="18" customHeight="1" x14ac:dyDescent="0.3">
      <c r="A23" s="28">
        <f>testBubble!A23</f>
        <v>1</v>
      </c>
      <c r="B23" s="48">
        <v>100000</v>
      </c>
      <c r="C23" s="30">
        <v>1.4999999999999999E-2</v>
      </c>
    </row>
    <row r="24" spans="1:8" ht="18" customHeight="1" x14ac:dyDescent="0.3">
      <c r="A24" s="28">
        <f>testBubble!A24</f>
        <v>2</v>
      </c>
      <c r="B24" s="48"/>
      <c r="C24" s="30">
        <v>3.1E-2</v>
      </c>
    </row>
    <row r="25" spans="1:8" ht="18" customHeight="1" x14ac:dyDescent="0.3">
      <c r="A25" s="28">
        <f>testBubble!A25</f>
        <v>3</v>
      </c>
      <c r="B25" s="48"/>
      <c r="C25" s="30">
        <v>2.1999999999999999E-2</v>
      </c>
    </row>
    <row r="26" spans="1:8" ht="18" customHeight="1" x14ac:dyDescent="0.3">
      <c r="A26" s="28">
        <f>testBubble!A26</f>
        <v>4</v>
      </c>
      <c r="B26" s="48"/>
      <c r="C26" s="30">
        <v>2.1000000000000001E-2</v>
      </c>
    </row>
    <row r="27" spans="1:8" ht="18" customHeight="1" x14ac:dyDescent="0.3">
      <c r="A27" s="28">
        <f>testBubble!A27</f>
        <v>5</v>
      </c>
      <c r="B27" s="48"/>
      <c r="C27" s="30">
        <v>2.1000000000000001E-2</v>
      </c>
    </row>
    <row r="28" spans="1:8" ht="18" customHeight="1" x14ac:dyDescent="0.3">
      <c r="A28" s="28">
        <f>testBubble!A28</f>
        <v>6</v>
      </c>
      <c r="B28" s="48"/>
      <c r="C28" s="30">
        <v>1.7999999999999999E-2</v>
      </c>
    </row>
    <row r="29" spans="1:8" ht="18" customHeight="1" x14ac:dyDescent="0.3">
      <c r="A29" s="28">
        <f>testBubble!A29</f>
        <v>7</v>
      </c>
      <c r="B29" s="48"/>
      <c r="C29" s="30">
        <v>3.3000000000000002E-2</v>
      </c>
    </row>
    <row r="30" spans="1:8" ht="18" customHeight="1" x14ac:dyDescent="0.3">
      <c r="A30" s="28">
        <f>testBubble!A30</f>
        <v>8</v>
      </c>
      <c r="B30" s="48"/>
      <c r="C30" s="30">
        <v>1.9E-2</v>
      </c>
    </row>
    <row r="31" spans="1:8" ht="18" customHeight="1" x14ac:dyDescent="0.3">
      <c r="A31" s="28">
        <f>testBubble!A31</f>
        <v>9</v>
      </c>
      <c r="B31" s="48"/>
      <c r="C31" s="30">
        <v>2.1000000000000001E-2</v>
      </c>
    </row>
    <row r="32" spans="1:8" ht="18" customHeight="1" x14ac:dyDescent="0.3">
      <c r="A32" s="28">
        <f>testBubble!A32</f>
        <v>10</v>
      </c>
      <c r="B32" s="48"/>
      <c r="C32" s="30">
        <v>0.02</v>
      </c>
    </row>
    <row r="33" spans="1:3" ht="18" customHeight="1" x14ac:dyDescent="0.3">
      <c r="A33" s="28">
        <f>testBubble!A33</f>
        <v>1</v>
      </c>
      <c r="B33" s="48">
        <v>200000</v>
      </c>
      <c r="C33" s="30">
        <v>0.06</v>
      </c>
    </row>
    <row r="34" spans="1:3" ht="18" customHeight="1" x14ac:dyDescent="0.3">
      <c r="A34" s="28">
        <f>testBubble!A34</f>
        <v>2</v>
      </c>
      <c r="B34" s="48"/>
      <c r="C34" s="30">
        <v>4.7E-2</v>
      </c>
    </row>
    <row r="35" spans="1:3" ht="18" customHeight="1" x14ac:dyDescent="0.3">
      <c r="A35" s="28">
        <f>testBubble!A35</f>
        <v>3</v>
      </c>
      <c r="B35" s="48"/>
      <c r="C35" s="30">
        <v>3.5000000000000003E-2</v>
      </c>
    </row>
    <row r="36" spans="1:3" ht="18" customHeight="1" x14ac:dyDescent="0.3">
      <c r="A36" s="28">
        <f>testBubble!A36</f>
        <v>4</v>
      </c>
      <c r="B36" s="48"/>
      <c r="C36" s="30">
        <v>3.5999999999999997E-2</v>
      </c>
    </row>
    <row r="37" spans="1:3" ht="18" customHeight="1" x14ac:dyDescent="0.3">
      <c r="A37" s="28">
        <f>testBubble!A37</f>
        <v>5</v>
      </c>
      <c r="B37" s="48"/>
      <c r="C37" s="30">
        <v>3.9E-2</v>
      </c>
    </row>
    <row r="38" spans="1:3" ht="18" customHeight="1" x14ac:dyDescent="0.3">
      <c r="A38" s="28">
        <f>testBubble!A38</f>
        <v>6</v>
      </c>
      <c r="B38" s="48"/>
      <c r="C38" s="30">
        <v>0.06</v>
      </c>
    </row>
    <row r="39" spans="1:3" ht="18" customHeight="1" x14ac:dyDescent="0.3">
      <c r="A39" s="28">
        <f>testBubble!A39</f>
        <v>7</v>
      </c>
      <c r="B39" s="48"/>
      <c r="C39" s="30">
        <v>4.4999999999999998E-2</v>
      </c>
    </row>
    <row r="40" spans="1:3" ht="18" customHeight="1" x14ac:dyDescent="0.3">
      <c r="A40" s="28">
        <f>testBubble!A40</f>
        <v>8</v>
      </c>
      <c r="B40" s="48"/>
      <c r="C40" s="30">
        <v>5.5E-2</v>
      </c>
    </row>
    <row r="41" spans="1:3" ht="18" customHeight="1" x14ac:dyDescent="0.3">
      <c r="A41" s="28">
        <f>testBubble!A41</f>
        <v>9</v>
      </c>
      <c r="B41" s="48"/>
      <c r="C41" s="30">
        <v>5.5E-2</v>
      </c>
    </row>
    <row r="42" spans="1:3" ht="18" customHeight="1" x14ac:dyDescent="0.3">
      <c r="A42" s="28">
        <f>testBubble!A42</f>
        <v>10</v>
      </c>
      <c r="B42" s="48"/>
      <c r="C42" s="30">
        <v>0.04</v>
      </c>
    </row>
    <row r="43" spans="1:3" x14ac:dyDescent="0.3">
      <c r="A43" s="1"/>
    </row>
  </sheetData>
  <mergeCells count="6">
    <mergeCell ref="B33:B42"/>
    <mergeCell ref="F4:H5"/>
    <mergeCell ref="A1:C1"/>
    <mergeCell ref="B3:B12"/>
    <mergeCell ref="B13:B22"/>
    <mergeCell ref="B23:B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91A3-0972-4502-B8CC-FC421F2E4F09}">
  <dimension ref="A1:H42"/>
  <sheetViews>
    <sheetView showGridLines="0" topLeftCell="A12" zoomScaleNormal="100" workbookViewId="0">
      <selection activeCell="N32" sqref="N32"/>
    </sheetView>
  </sheetViews>
  <sheetFormatPr defaultRowHeight="14.4" x14ac:dyDescent="0.3"/>
  <cols>
    <col min="1" max="1" width="19.88671875" customWidth="1"/>
    <col min="2" max="2" width="19.5546875" customWidth="1"/>
    <col min="3" max="3" width="24" customWidth="1"/>
    <col min="7" max="7" width="16.6640625" customWidth="1"/>
    <col min="8" max="8" width="29.5546875" customWidth="1"/>
  </cols>
  <sheetData>
    <row r="1" spans="1:8" ht="26.4" customHeight="1" x14ac:dyDescent="0.3">
      <c r="A1" s="51" t="s">
        <v>12</v>
      </c>
      <c r="B1" s="51"/>
      <c r="C1" s="51"/>
    </row>
    <row r="2" spans="1:8" ht="19.8" customHeight="1" x14ac:dyDescent="0.3">
      <c r="A2" s="8" t="str">
        <f>testMerge!A2</f>
        <v>Numero do Teste</v>
      </c>
      <c r="B2" s="8" t="str">
        <f>testMerge!B2</f>
        <v>Tamanho Vetor</v>
      </c>
      <c r="C2" s="8" t="str">
        <f>testMerge!C2</f>
        <v>Tempo em Milisegundos</v>
      </c>
    </row>
    <row r="3" spans="1:8" ht="18" customHeight="1" x14ac:dyDescent="0.3">
      <c r="A3" s="34">
        <f>testMerge!A3</f>
        <v>1</v>
      </c>
      <c r="B3" s="50">
        <v>10000</v>
      </c>
      <c r="C3" s="35">
        <v>2E-3</v>
      </c>
    </row>
    <row r="4" spans="1:8" ht="18" customHeight="1" x14ac:dyDescent="0.3">
      <c r="A4" s="34">
        <f>testMerge!A4</f>
        <v>2</v>
      </c>
      <c r="B4" s="50"/>
      <c r="C4" s="36">
        <v>2E-3</v>
      </c>
      <c r="F4" s="45" t="s">
        <v>16</v>
      </c>
      <c r="G4" s="45"/>
      <c r="H4" s="45"/>
    </row>
    <row r="5" spans="1:8" ht="18" customHeight="1" x14ac:dyDescent="0.3">
      <c r="A5" s="34">
        <f>testMerge!A5</f>
        <v>3</v>
      </c>
      <c r="B5" s="50"/>
      <c r="C5" s="35">
        <v>4.0000000000000001E-3</v>
      </c>
      <c r="F5" s="45"/>
      <c r="G5" s="45"/>
      <c r="H5" s="45"/>
    </row>
    <row r="6" spans="1:8" ht="18" customHeight="1" x14ac:dyDescent="0.3">
      <c r="A6" s="34">
        <f>testMerge!A6</f>
        <v>4</v>
      </c>
      <c r="B6" s="50"/>
      <c r="C6" s="35">
        <v>2E-3</v>
      </c>
      <c r="F6" s="20" t="str">
        <f>testMerge!F6</f>
        <v xml:space="preserve">Testes </v>
      </c>
      <c r="G6" s="20" t="str">
        <f>testMerge!G6</f>
        <v>Tamanho do Vetor</v>
      </c>
      <c r="H6" s="20" t="str">
        <f>testMerge!H6</f>
        <v>Tempo Médio em Milissegundos</v>
      </c>
    </row>
    <row r="7" spans="1:8" ht="18" customHeight="1" x14ac:dyDescent="0.3">
      <c r="A7" s="34">
        <f>testMerge!A7</f>
        <v>5</v>
      </c>
      <c r="B7" s="50"/>
      <c r="C7" s="35">
        <v>2E-3</v>
      </c>
      <c r="F7" s="37">
        <f>testMerge!F7</f>
        <v>10</v>
      </c>
      <c r="G7" s="37">
        <f>testMerge!G7</f>
        <v>1000</v>
      </c>
      <c r="H7" s="38" t="s">
        <v>13</v>
      </c>
    </row>
    <row r="8" spans="1:8" ht="18" customHeight="1" x14ac:dyDescent="0.3">
      <c r="A8" s="34">
        <f>testMerge!A8</f>
        <v>6</v>
      </c>
      <c r="B8" s="50"/>
      <c r="C8" s="35">
        <v>3.0000000000000001E-3</v>
      </c>
      <c r="F8" s="37">
        <f>testMerge!F8</f>
        <v>10</v>
      </c>
      <c r="G8" s="37">
        <f>testMerge!G8</f>
        <v>10000</v>
      </c>
      <c r="H8" s="39">
        <f>AVERAGE(C3:C12)</f>
        <v>2.5999999999999994E-3</v>
      </c>
    </row>
    <row r="9" spans="1:8" ht="18" customHeight="1" x14ac:dyDescent="0.3">
      <c r="A9" s="34">
        <f>testMerge!A9</f>
        <v>7</v>
      </c>
      <c r="B9" s="50"/>
      <c r="C9" s="35">
        <v>3.0000000000000001E-3</v>
      </c>
      <c r="F9" s="37">
        <f>testMerge!F9</f>
        <v>10</v>
      </c>
      <c r="G9" s="37">
        <f>testMerge!G9</f>
        <v>50000</v>
      </c>
      <c r="H9" s="39">
        <f>AVERAGE(C13:C22)</f>
        <v>5.21E-2</v>
      </c>
    </row>
    <row r="10" spans="1:8" ht="18" customHeight="1" x14ac:dyDescent="0.3">
      <c r="A10" s="34">
        <f>testMerge!A10</f>
        <v>8</v>
      </c>
      <c r="B10" s="50"/>
      <c r="C10" s="35">
        <v>2E-3</v>
      </c>
      <c r="F10" s="37">
        <f>testMerge!F10</f>
        <v>10</v>
      </c>
      <c r="G10" s="37">
        <f>testMerge!G10</f>
        <v>100000</v>
      </c>
      <c r="H10" s="39">
        <f>AVERAGE(C23:C32)</f>
        <v>0.1759</v>
      </c>
    </row>
    <row r="11" spans="1:8" ht="18" customHeight="1" x14ac:dyDescent="0.3">
      <c r="A11" s="34">
        <f>testMerge!A11</f>
        <v>9</v>
      </c>
      <c r="B11" s="50"/>
      <c r="C11" s="35">
        <v>4.0000000000000001E-3</v>
      </c>
      <c r="F11" s="37">
        <v>10</v>
      </c>
      <c r="G11" s="37">
        <v>200000</v>
      </c>
      <c r="H11" s="39">
        <f>AVERAGE(C33:C42)</f>
        <v>0.78369999999999995</v>
      </c>
    </row>
    <row r="12" spans="1:8" ht="18" customHeight="1" x14ac:dyDescent="0.3">
      <c r="A12" s="34">
        <f>testMerge!A12</f>
        <v>10</v>
      </c>
      <c r="B12" s="50"/>
      <c r="C12" s="35">
        <v>2E-3</v>
      </c>
    </row>
    <row r="13" spans="1:8" ht="18" customHeight="1" x14ac:dyDescent="0.3">
      <c r="A13" s="34">
        <f>testMerge!A13</f>
        <v>1</v>
      </c>
      <c r="B13" s="50">
        <v>50000</v>
      </c>
      <c r="C13" s="35">
        <v>0.114</v>
      </c>
    </row>
    <row r="14" spans="1:8" ht="18" customHeight="1" x14ac:dyDescent="0.3">
      <c r="A14" s="34">
        <f>testMerge!A14</f>
        <v>2</v>
      </c>
      <c r="B14" s="50"/>
      <c r="C14" s="35">
        <v>4.3999999999999997E-2</v>
      </c>
    </row>
    <row r="15" spans="1:8" ht="18" customHeight="1" x14ac:dyDescent="0.3">
      <c r="A15" s="34">
        <f>testMerge!A15</f>
        <v>3</v>
      </c>
      <c r="B15" s="50"/>
      <c r="C15" s="35">
        <v>4.9000000000000002E-2</v>
      </c>
    </row>
    <row r="16" spans="1:8" ht="18" customHeight="1" x14ac:dyDescent="0.3">
      <c r="A16" s="34">
        <f>testMerge!A16</f>
        <v>4</v>
      </c>
      <c r="B16" s="50"/>
      <c r="C16" s="35">
        <v>4.2000000000000003E-2</v>
      </c>
    </row>
    <row r="17" spans="1:3" ht="18" customHeight="1" x14ac:dyDescent="0.3">
      <c r="A17" s="34">
        <f>testMerge!A17</f>
        <v>5</v>
      </c>
      <c r="B17" s="50"/>
      <c r="C17" s="35">
        <v>4.2000000000000003E-2</v>
      </c>
    </row>
    <row r="18" spans="1:3" ht="18" customHeight="1" x14ac:dyDescent="0.3">
      <c r="A18" s="34">
        <f>testMerge!A18</f>
        <v>6</v>
      </c>
      <c r="B18" s="50"/>
      <c r="C18" s="35">
        <v>5.6000000000000001E-2</v>
      </c>
    </row>
    <row r="19" spans="1:3" ht="18" customHeight="1" x14ac:dyDescent="0.3">
      <c r="A19" s="34">
        <f>testMerge!A19</f>
        <v>7</v>
      </c>
      <c r="B19" s="50"/>
      <c r="C19" s="35">
        <v>3.7999999999999999E-2</v>
      </c>
    </row>
    <row r="20" spans="1:3" ht="18" customHeight="1" x14ac:dyDescent="0.3">
      <c r="A20" s="34">
        <f>testMerge!A20</f>
        <v>8</v>
      </c>
      <c r="B20" s="50"/>
      <c r="C20" s="35">
        <v>4.7E-2</v>
      </c>
    </row>
    <row r="21" spans="1:3" ht="18" customHeight="1" x14ac:dyDescent="0.3">
      <c r="A21" s="34">
        <f>testMerge!A21</f>
        <v>9</v>
      </c>
      <c r="B21" s="50"/>
      <c r="C21" s="35">
        <v>4.2999999999999997E-2</v>
      </c>
    </row>
    <row r="22" spans="1:3" ht="18" customHeight="1" x14ac:dyDescent="0.3">
      <c r="A22" s="34">
        <f>testMerge!A22</f>
        <v>10</v>
      </c>
      <c r="B22" s="50"/>
      <c r="C22" s="35">
        <v>4.5999999999999999E-2</v>
      </c>
    </row>
    <row r="23" spans="1:3" ht="18" customHeight="1" x14ac:dyDescent="0.3">
      <c r="A23" s="34">
        <f>testMerge!A23</f>
        <v>1</v>
      </c>
      <c r="B23" s="50">
        <v>100000</v>
      </c>
      <c r="C23" s="35">
        <v>0.183</v>
      </c>
    </row>
    <row r="24" spans="1:3" ht="18" customHeight="1" x14ac:dyDescent="0.3">
      <c r="A24" s="34">
        <f>testMerge!A24</f>
        <v>2</v>
      </c>
      <c r="B24" s="50"/>
      <c r="C24" s="35">
        <v>0.17299999999999999</v>
      </c>
    </row>
    <row r="25" spans="1:3" ht="18" customHeight="1" x14ac:dyDescent="0.3">
      <c r="A25" s="34">
        <f>testMerge!A25</f>
        <v>3</v>
      </c>
      <c r="B25" s="50"/>
      <c r="C25" s="35">
        <v>0.20100000000000001</v>
      </c>
    </row>
    <row r="26" spans="1:3" ht="18" customHeight="1" x14ac:dyDescent="0.3">
      <c r="A26" s="34">
        <f>testMerge!A26</f>
        <v>4</v>
      </c>
      <c r="B26" s="50"/>
      <c r="C26" s="35">
        <v>0.17299999999999999</v>
      </c>
    </row>
    <row r="27" spans="1:3" ht="18" customHeight="1" x14ac:dyDescent="0.3">
      <c r="A27" s="34">
        <f>testMerge!A27</f>
        <v>5</v>
      </c>
      <c r="B27" s="50"/>
      <c r="C27" s="35">
        <v>0.14899999999999999</v>
      </c>
    </row>
    <row r="28" spans="1:3" ht="18" customHeight="1" x14ac:dyDescent="0.3">
      <c r="A28" s="34">
        <f>testMerge!A28</f>
        <v>6</v>
      </c>
      <c r="B28" s="50"/>
      <c r="C28" s="35">
        <v>0.17100000000000001</v>
      </c>
    </row>
    <row r="29" spans="1:3" ht="18" customHeight="1" x14ac:dyDescent="0.3">
      <c r="A29" s="34">
        <f>testMerge!A29</f>
        <v>7</v>
      </c>
      <c r="B29" s="50"/>
      <c r="C29" s="35">
        <v>0.155</v>
      </c>
    </row>
    <row r="30" spans="1:3" ht="18" customHeight="1" x14ac:dyDescent="0.3">
      <c r="A30" s="34">
        <f>testMerge!A30</f>
        <v>8</v>
      </c>
      <c r="B30" s="50"/>
      <c r="C30" s="35">
        <v>0.19800000000000001</v>
      </c>
    </row>
    <row r="31" spans="1:3" ht="18" customHeight="1" x14ac:dyDescent="0.3">
      <c r="A31" s="34">
        <f>testMerge!A31</f>
        <v>9</v>
      </c>
      <c r="B31" s="50"/>
      <c r="C31" s="35">
        <v>0.19400000000000001</v>
      </c>
    </row>
    <row r="32" spans="1:3" ht="18" customHeight="1" x14ac:dyDescent="0.3">
      <c r="A32" s="34">
        <f>testMerge!A32</f>
        <v>10</v>
      </c>
      <c r="B32" s="50"/>
      <c r="C32" s="35">
        <v>0.16200000000000001</v>
      </c>
    </row>
    <row r="33" spans="1:3" ht="18" customHeight="1" x14ac:dyDescent="0.3">
      <c r="A33" s="34">
        <f>testMerge!A33</f>
        <v>1</v>
      </c>
      <c r="B33" s="50">
        <v>200000</v>
      </c>
      <c r="C33" s="35">
        <v>0.76600000000000001</v>
      </c>
    </row>
    <row r="34" spans="1:3" ht="18" customHeight="1" x14ac:dyDescent="0.3">
      <c r="A34" s="34">
        <f>testMerge!A34</f>
        <v>2</v>
      </c>
      <c r="B34" s="50"/>
      <c r="C34" s="35">
        <v>0.64300000000000002</v>
      </c>
    </row>
    <row r="35" spans="1:3" ht="18" customHeight="1" x14ac:dyDescent="0.3">
      <c r="A35" s="34">
        <f>testMerge!A35</f>
        <v>3</v>
      </c>
      <c r="B35" s="50"/>
      <c r="C35" s="35">
        <v>0.77</v>
      </c>
    </row>
    <row r="36" spans="1:3" ht="18" customHeight="1" x14ac:dyDescent="0.3">
      <c r="A36" s="34">
        <f>testMerge!A36</f>
        <v>4</v>
      </c>
      <c r="B36" s="50"/>
      <c r="C36" s="35">
        <v>0.60599999999999998</v>
      </c>
    </row>
    <row r="37" spans="1:3" ht="18" customHeight="1" x14ac:dyDescent="0.3">
      <c r="A37" s="34">
        <f>testMerge!A37</f>
        <v>5</v>
      </c>
      <c r="B37" s="50"/>
      <c r="C37" s="35">
        <v>0.873</v>
      </c>
    </row>
    <row r="38" spans="1:3" ht="18" customHeight="1" x14ac:dyDescent="0.3">
      <c r="A38" s="34">
        <f>testMerge!A38</f>
        <v>6</v>
      </c>
      <c r="B38" s="50"/>
      <c r="C38" s="35">
        <v>0.72799999999999998</v>
      </c>
    </row>
    <row r="39" spans="1:3" ht="18" customHeight="1" x14ac:dyDescent="0.3">
      <c r="A39" s="34">
        <f>testMerge!A39</f>
        <v>7</v>
      </c>
      <c r="B39" s="50"/>
      <c r="C39" s="35">
        <v>1.306</v>
      </c>
    </row>
    <row r="40" spans="1:3" ht="18" customHeight="1" x14ac:dyDescent="0.3">
      <c r="A40" s="34">
        <f>testMerge!A40</f>
        <v>8</v>
      </c>
      <c r="B40" s="50"/>
      <c r="C40" s="35">
        <v>0.67100000000000004</v>
      </c>
    </row>
    <row r="41" spans="1:3" ht="18" customHeight="1" x14ac:dyDescent="0.3">
      <c r="A41" s="34">
        <f>testMerge!A41</f>
        <v>9</v>
      </c>
      <c r="B41" s="50"/>
      <c r="C41" s="35">
        <v>0.84199999999999997</v>
      </c>
    </row>
    <row r="42" spans="1:3" ht="18" customHeight="1" x14ac:dyDescent="0.3">
      <c r="A42" s="34">
        <f>testMerge!A42</f>
        <v>10</v>
      </c>
      <c r="B42" s="50"/>
      <c r="C42" s="35">
        <v>0.63200000000000001</v>
      </c>
    </row>
  </sheetData>
  <mergeCells count="6">
    <mergeCell ref="B33:B42"/>
    <mergeCell ref="F4:H5"/>
    <mergeCell ref="A1:C1"/>
    <mergeCell ref="B3:B12"/>
    <mergeCell ref="B13:B22"/>
    <mergeCell ref="B23:B3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Comparativo</vt:lpstr>
      <vt:lpstr>testBubble</vt:lpstr>
      <vt:lpstr>testMerge</vt:lpstr>
      <vt:lpstr>testQuick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SILVA</dc:creator>
  <cp:lastModifiedBy>RYAN SILVA</cp:lastModifiedBy>
  <dcterms:created xsi:type="dcterms:W3CDTF">2023-11-04T19:15:19Z</dcterms:created>
  <dcterms:modified xsi:type="dcterms:W3CDTF">2023-11-15T13:13:00Z</dcterms:modified>
</cp:coreProperties>
</file>