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e Wealth Mgmt\Documents\GitHub\Group-Project-One_UDENDATA\Datasets\"/>
    </mc:Choice>
  </mc:AlternateContent>
  <xr:revisionPtr revIDLastSave="0" documentId="13_ncr:1_{A0F63A89-B26D-4899-91CA-D107A7C2702E}" xr6:coauthVersionLast="36" xr6:coauthVersionMax="36" xr10:uidLastSave="{00000000-0000-0000-0000-000000000000}"/>
  <bookViews>
    <workbookView xWindow="0" yWindow="0" windowWidth="12000" windowHeight="4470" tabRatio="703" xr2:uid="{EF71E0C2-4959-4981-9715-B43D442C60EA}"/>
  </bookViews>
  <sheets>
    <sheet name="Amazing_Spider_Man" sheetId="21" r:id="rId1"/>
    <sheet name="Amazing_Spider_Man_2" sheetId="25" r:id="rId2"/>
    <sheet name="Ant_Man" sheetId="26" r:id="rId3"/>
    <sheet name="Ant_Man_and_The_Wasp" sheetId="32" r:id="rId4"/>
    <sheet name="Aquaman" sheetId="1" r:id="rId5"/>
    <sheet name="Batman_Begins" sheetId="2" r:id="rId6"/>
    <sheet name="Black_Panther" sheetId="3" r:id="rId7"/>
    <sheet name="Captain_America" sheetId="13" r:id="rId8"/>
    <sheet name="Captain_America_2" sheetId="14" r:id="rId9"/>
    <sheet name="Captain_Marvel" sheetId="4" r:id="rId10"/>
    <sheet name="Dark_Knight" sheetId="7" r:id="rId11"/>
    <sheet name="Dark_Knight_Rises" sheetId="8" r:id="rId12"/>
    <sheet name="Deadpool" sheetId="27" r:id="rId13"/>
    <sheet name="Deadpool_2" sheetId="33" r:id="rId14"/>
    <sheet name="Doctor_Strange" sheetId="28" r:id="rId15"/>
    <sheet name="Ghost_Rider_2" sheetId="19" r:id="rId16"/>
    <sheet name="Green_Lantern" sheetId="20" r:id="rId17"/>
    <sheet name="Incredible_Hulk" sheetId="17" r:id="rId18"/>
    <sheet name="Iron_Man" sheetId="6" r:id="rId19"/>
    <sheet name="Iron_Man_2" sheetId="5" r:id="rId20"/>
    <sheet name="Iron_Man_3" sheetId="22" r:id="rId21"/>
    <sheet name="Logan" sheetId="29" r:id="rId22"/>
    <sheet name="Man_of_Steel" sheetId="24" r:id="rId23"/>
    <sheet name="Punisher" sheetId="16" r:id="rId24"/>
    <sheet name="Spider_Man_Homecoming" sheetId="30" r:id="rId25"/>
    <sheet name="The_Wolverine" sheetId="23" r:id="rId26"/>
    <sheet name="Thor" sheetId="10" r:id="rId27"/>
    <sheet name="Thor_2" sheetId="9" r:id="rId28"/>
    <sheet name="Thor_3" sheetId="31" r:id="rId29"/>
    <sheet name="Venom" sheetId="11" r:id="rId30"/>
    <sheet name="Wolverine_Origins" sheetId="18" r:id="rId31"/>
    <sheet name="Wonder_Woman" sheetId="12" r:id="rId32"/>
    <sheet name="Dashboard" sheetId="1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1" i="27" l="1"/>
  <c r="B34" i="33" l="1"/>
  <c r="B35" i="32"/>
  <c r="B35" i="31"/>
  <c r="B87" i="30"/>
  <c r="B37" i="29"/>
  <c r="B37" i="28"/>
  <c r="B65" i="26"/>
  <c r="B42" i="25"/>
  <c r="B8" i="24"/>
  <c r="B8" i="23"/>
  <c r="B46" i="22"/>
  <c r="B74" i="21"/>
  <c r="B5" i="20"/>
  <c r="B16" i="19"/>
  <c r="B5" i="18"/>
  <c r="B5" i="17"/>
  <c r="B5" i="16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89" i="11"/>
  <c r="B59" i="4"/>
  <c r="B33" i="12"/>
  <c r="B88" i="11"/>
  <c r="B67" i="9"/>
  <c r="B8" i="10"/>
  <c r="B7" i="5"/>
  <c r="B7" i="6"/>
  <c r="B49" i="8"/>
  <c r="B7" i="7"/>
  <c r="B58" i="4"/>
  <c r="B39" i="3"/>
  <c r="B5" i="2"/>
  <c r="B8" i="14"/>
  <c r="B7" i="13"/>
  <c r="B35" i="1"/>
</calcChain>
</file>

<file path=xl/sharedStrings.xml><?xml version="1.0" encoding="utf-8"?>
<sst xmlns="http://schemas.openxmlformats.org/spreadsheetml/2006/main" count="1113" uniqueCount="145">
  <si>
    <t>Argentina</t>
  </si>
  <si>
    <t>Australia*</t>
  </si>
  <si>
    <t>Brazil</t>
  </si>
  <si>
    <t>Bulgaria</t>
  </si>
  <si>
    <t>China</t>
  </si>
  <si>
    <t>Colombia</t>
  </si>
  <si>
    <t>Czech Republic</t>
  </si>
  <si>
    <t>France</t>
  </si>
  <si>
    <t>Germany</t>
  </si>
  <si>
    <t>India</t>
  </si>
  <si>
    <t>Indonesia</t>
  </si>
  <si>
    <t>Italy</t>
  </si>
  <si>
    <t>Japan</t>
  </si>
  <si>
    <t>Lithuania</t>
  </si>
  <si>
    <t>Malaysia</t>
  </si>
  <si>
    <t>Mexico</t>
  </si>
  <si>
    <t>Netherlands</t>
  </si>
  <si>
    <t>Philippines</t>
  </si>
  <si>
    <t>Poland</t>
  </si>
  <si>
    <t>Portugal</t>
  </si>
  <si>
    <t>Russia (CIS)</t>
  </si>
  <si>
    <t>Slovakia</t>
  </si>
  <si>
    <t>South Korea</t>
  </si>
  <si>
    <t>Spain</t>
  </si>
  <si>
    <t>Taiwan</t>
  </si>
  <si>
    <t>Thailand</t>
  </si>
  <si>
    <t>Turkey</t>
  </si>
  <si>
    <t>United Arab Emirates</t>
  </si>
  <si>
    <t>United Kingdom</t>
  </si>
  <si>
    <t>Rest of World</t>
  </si>
  <si>
    <t>International Total</t>
  </si>
  <si>
    <t>United States</t>
  </si>
  <si>
    <t>International Box Office</t>
  </si>
  <si>
    <t>Batman Begins - Domestic and International Box Office</t>
  </si>
  <si>
    <t>Total Box Office</t>
  </si>
  <si>
    <t>Australia</t>
  </si>
  <si>
    <t>Country</t>
  </si>
  <si>
    <t>Aquaman - Domestic and International Box Office Summary</t>
  </si>
  <si>
    <t>Vietnam</t>
  </si>
  <si>
    <t>Trinidad</t>
  </si>
  <si>
    <t>South Africa</t>
  </si>
  <si>
    <t>Singapore</t>
  </si>
  <si>
    <t>New Zealand</t>
  </si>
  <si>
    <t>Hong Kong</t>
  </si>
  <si>
    <t>Black Panther - Domestic and International Box Office Summary Per Territory</t>
  </si>
  <si>
    <t>Ukraine</t>
  </si>
  <si>
    <t>Sweden</t>
  </si>
  <si>
    <t>Sri Lanka</t>
  </si>
  <si>
    <t>Slovenia</t>
  </si>
  <si>
    <t>Serbia and Montenegro</t>
  </si>
  <si>
    <t>Saudi Arabia</t>
  </si>
  <si>
    <t>Romania</t>
  </si>
  <si>
    <t>Peru</t>
  </si>
  <si>
    <t>Norway</t>
  </si>
  <si>
    <t>Nigeria</t>
  </si>
  <si>
    <t>Lebanon</t>
  </si>
  <si>
    <t>Kuwait</t>
  </si>
  <si>
    <t>Kazakhstan</t>
  </si>
  <si>
    <t>Israel</t>
  </si>
  <si>
    <t>Ireland</t>
  </si>
  <si>
    <t>Hungary</t>
  </si>
  <si>
    <t>Greece</t>
  </si>
  <si>
    <t>Georgia</t>
  </si>
  <si>
    <t>Finland</t>
  </si>
  <si>
    <t>Estonia</t>
  </si>
  <si>
    <t>Denmark</t>
  </si>
  <si>
    <t>Belgium</t>
  </si>
  <si>
    <t>Captain Marvel - International Box Office Summary Per Territory</t>
  </si>
  <si>
    <t>Iron Man 2 - Domestic and International Box Office Summary Per Territory</t>
  </si>
  <si>
    <t>Iron Man - Domestic and International Box Office Summary Per Territory</t>
  </si>
  <si>
    <t>The Dark Knight - Domestic and International Box Office Summary Per Territory</t>
  </si>
  <si>
    <t>Venezuela</t>
  </si>
  <si>
    <t>Uruguay</t>
  </si>
  <si>
    <t>Kenya</t>
  </si>
  <si>
    <t>Iceland</t>
  </si>
  <si>
    <t>Egypt</t>
  </si>
  <si>
    <t>Ecuador</t>
  </si>
  <si>
    <t>Croatia</t>
  </si>
  <si>
    <t>Chile</t>
  </si>
  <si>
    <t>Bolivia</t>
  </si>
  <si>
    <t>Austria</t>
  </si>
  <si>
    <t>The Dark Knight Rises - Domestic and International Box Office Summary Per Territory</t>
  </si>
  <si>
    <t>Switzerland</t>
  </si>
  <si>
    <t>Latvia</t>
  </si>
  <si>
    <t>Jordan</t>
  </si>
  <si>
    <t>Thor - Domestic and International Box Office Summary Per Territory</t>
  </si>
  <si>
    <t>Syria</t>
  </si>
  <si>
    <t>Suriname</t>
  </si>
  <si>
    <t>Qatar</t>
  </si>
  <si>
    <t>Paraguay</t>
  </si>
  <si>
    <t>Pakistan</t>
  </si>
  <si>
    <t>Oman</t>
  </si>
  <si>
    <t>Mongolia</t>
  </si>
  <si>
    <t>Middle East Region</t>
  </si>
  <si>
    <t>Jamaica</t>
  </si>
  <si>
    <t>Iraq</t>
  </si>
  <si>
    <t>Ghana</t>
  </si>
  <si>
    <t>East Africa</t>
  </si>
  <si>
    <t>Dominican Republic</t>
  </si>
  <si>
    <t>Curacao</t>
  </si>
  <si>
    <t>Central America</t>
  </si>
  <si>
    <t>Cambodia</t>
  </si>
  <si>
    <t>Bahrain</t>
  </si>
  <si>
    <t>Aruba</t>
  </si>
  <si>
    <t>Venom - Domestic and International Box Office Summary Per Territory</t>
  </si>
  <si>
    <t>Wonder Woman - Domestic and International Box Office Summary Per Territory</t>
  </si>
  <si>
    <t>Captain America - Domestic and International Box Office Summary</t>
  </si>
  <si>
    <t>Captain America 2 - Domestic and International Box Office Summary</t>
  </si>
  <si>
    <t>Total Box Offcie</t>
  </si>
  <si>
    <t>Inflation Adjusted Total Box Office</t>
  </si>
  <si>
    <t>Movie Title</t>
  </si>
  <si>
    <t>Aquaman</t>
  </si>
  <si>
    <t>Batman Begins</t>
  </si>
  <si>
    <t>Black Panther</t>
  </si>
  <si>
    <t>Captain America</t>
  </si>
  <si>
    <t>Captain America 2</t>
  </si>
  <si>
    <t>Captain Marvel</t>
  </si>
  <si>
    <t>Dark Knight</t>
  </si>
  <si>
    <t>Dark Knight Rises</t>
  </si>
  <si>
    <t>Iron Man</t>
  </si>
  <si>
    <t>Iron Man 2</t>
  </si>
  <si>
    <t>Thor 2 - Domestic and International Box Office Summary Per Territory</t>
  </si>
  <si>
    <t>Thor</t>
  </si>
  <si>
    <t>Thor 2</t>
  </si>
  <si>
    <t>Venom</t>
  </si>
  <si>
    <t>Wonder Woman</t>
  </si>
  <si>
    <t>Punisher - Domestic and International Box Office</t>
  </si>
  <si>
    <t>The Incredible Hulk - Domestic and International Box Office</t>
  </si>
  <si>
    <t>Wolverine: X-Men Origins - Domestic and International Box Office</t>
  </si>
  <si>
    <t>Ghost Rider 2 - Domestic and International Box Office</t>
  </si>
  <si>
    <t>Green Lantern - Domestic and International Box Office</t>
  </si>
  <si>
    <t>Amazing Spider-Man - Domestic and International Box Office</t>
  </si>
  <si>
    <t>Iron Man 3 - Domestic and International Box Office</t>
  </si>
  <si>
    <t>The Wolverine - Domestic and International Box Office</t>
  </si>
  <si>
    <t>Man of Steel - Domestic and International Box Office</t>
  </si>
  <si>
    <t>Amazing Spider-Man 2 - Domestic and International Box Office</t>
  </si>
  <si>
    <t>Ant Man - Domestic and International Box Office</t>
  </si>
  <si>
    <t>Doctor Strange - Domestic and International Box Office</t>
  </si>
  <si>
    <t>Logan - Domestic and International Box Office</t>
  </si>
  <si>
    <t>Spider-Man: Homecoming - Domestic and International Box Office</t>
  </si>
  <si>
    <t>Thor: Ragnarok - Domestic and International Box Office</t>
  </si>
  <si>
    <t>Ant Man and The Wasp - Domestic and International Box Office</t>
  </si>
  <si>
    <t>Deadpool 2 - Domestic and International Box Office</t>
  </si>
  <si>
    <t>Australia2</t>
  </si>
  <si>
    <t>Deadpool - Domestic and International Box Office Summary Per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</si>
</sst>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Alignment="1">
      <alignment horizontal="centerContinuous"/>
    </xf>
    <xf numFmtId="0" fontId="0" fillId="0" borderId="0" xfId="0" applyFont="1"/>
    <xf numFmtId="0" fontId="0" fillId="0" borderId="0" xfId="0" applyFont="1" applyFill="1" applyBorder="1"/>
    <xf numFmtId="0" fontId="2" fillId="0" borderId="0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6" fontId="0" fillId="0" borderId="0" xfId="0" applyNumberFormat="1" applyFont="1" applyBorder="1" applyAlignment="1">
      <alignment horizontal="right" vertical="center" wrapText="1"/>
    </xf>
    <xf numFmtId="0" fontId="0" fillId="0" borderId="2" xfId="0" applyFont="1" applyBorder="1" applyAlignment="1">
      <alignment vertical="center" wrapText="1"/>
    </xf>
    <xf numFmtId="6" fontId="0" fillId="0" borderId="1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centerContinuous"/>
    </xf>
    <xf numFmtId="0" fontId="1" fillId="0" borderId="0" xfId="1" applyBorder="1" applyAlignment="1">
      <alignment vertical="center" wrapText="1"/>
    </xf>
    <xf numFmtId="0" fontId="0" fillId="0" borderId="0" xfId="0" applyFont="1" applyBorder="1" applyAlignment="1">
      <alignment horizontal="centerContinuous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6" fontId="0" fillId="0" borderId="0" xfId="0" applyNumberFormat="1" applyBorder="1" applyAlignment="1">
      <alignment horizontal="right" vertical="center" wrapText="1"/>
    </xf>
    <xf numFmtId="0" fontId="0" fillId="0" borderId="0" xfId="0" applyFont="1" applyFill="1"/>
    <xf numFmtId="6" fontId="0" fillId="0" borderId="0" xfId="0" applyNumberFormat="1"/>
    <xf numFmtId="6" fontId="0" fillId="0" borderId="0" xfId="0" applyNumberFormat="1" applyFont="1" applyBorder="1"/>
    <xf numFmtId="6" fontId="0" fillId="0" borderId="0" xfId="0" applyNumberFormat="1" applyFont="1" applyFill="1" applyBorder="1" applyAlignment="1">
      <alignment horizontal="right" vertical="center" wrapText="1"/>
    </xf>
    <xf numFmtId="6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Inflation Adjusted Total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Dashboard!$A$2:$A$15</c:f>
              <c:strCache>
                <c:ptCount val="14"/>
                <c:pt idx="0">
                  <c:v>Aquaman</c:v>
                </c:pt>
                <c:pt idx="1">
                  <c:v>Batman Begins</c:v>
                </c:pt>
                <c:pt idx="2">
                  <c:v>Black Panther</c:v>
                </c:pt>
                <c:pt idx="3">
                  <c:v>Captain America</c:v>
                </c:pt>
                <c:pt idx="4">
                  <c:v>Captain America 2</c:v>
                </c:pt>
                <c:pt idx="5">
                  <c:v>Captain Marvel</c:v>
                </c:pt>
                <c:pt idx="6">
                  <c:v>Dark Knight</c:v>
                </c:pt>
                <c:pt idx="7">
                  <c:v>Dark Knight Rises</c:v>
                </c:pt>
                <c:pt idx="8">
                  <c:v>Iron Man</c:v>
                </c:pt>
                <c:pt idx="9">
                  <c:v>Iron Man 2</c:v>
                </c:pt>
                <c:pt idx="10">
                  <c:v>Thor</c:v>
                </c:pt>
                <c:pt idx="11">
                  <c:v>Thor 2</c:v>
                </c:pt>
                <c:pt idx="12">
                  <c:v>Venom</c:v>
                </c:pt>
                <c:pt idx="13">
                  <c:v>Wonder Woman</c:v>
                </c:pt>
              </c:strCache>
            </c:strRef>
          </c:cat>
          <c:val>
            <c:numRef>
              <c:f>Dashboard!$B$2:$B$15</c:f>
              <c:numCache>
                <c:formatCode>"$"#,##0_);[Red]\("$"#,##0\)</c:formatCode>
                <c:ptCount val="14"/>
                <c:pt idx="0">
                  <c:v>1154517554.3499999</c:v>
                </c:pt>
                <c:pt idx="1">
                  <c:v>464836972.32999998</c:v>
                </c:pt>
                <c:pt idx="2">
                  <c:v>1357219515.3099999</c:v>
                </c:pt>
                <c:pt idx="3">
                  <c:v>416429101.66000003</c:v>
                </c:pt>
                <c:pt idx="4">
                  <c:v>762806045.10000002</c:v>
                </c:pt>
                <c:pt idx="5">
                  <c:v>1009813563</c:v>
                </c:pt>
                <c:pt idx="6">
                  <c:v>1176391379.6900001</c:v>
                </c:pt>
                <c:pt idx="7">
                  <c:v>1193934413.3099999</c:v>
                </c:pt>
                <c:pt idx="8">
                  <c:v>687019330.73000002</c:v>
                </c:pt>
                <c:pt idx="9">
                  <c:v>720060110.17999995</c:v>
                </c:pt>
                <c:pt idx="10">
                  <c:v>504932382.51999998</c:v>
                </c:pt>
                <c:pt idx="11">
                  <c:v>699442582.03999996</c:v>
                </c:pt>
                <c:pt idx="12">
                  <c:v>853628605</c:v>
                </c:pt>
                <c:pt idx="13">
                  <c:v>846780396.37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E-41C6-AE66-EB7426EE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88656"/>
        <c:axId val="1395223648"/>
      </c:barChart>
      <c:catAx>
        <c:axId val="13951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3648"/>
        <c:crosses val="autoZero"/>
        <c:auto val="1"/>
        <c:lblAlgn val="ctr"/>
        <c:lblOffset val="100"/>
        <c:noMultiLvlLbl val="0"/>
      </c:catAx>
      <c:valAx>
        <c:axId val="13952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166687</xdr:rowOff>
    </xdr:from>
    <xdr:to>
      <xdr:col>10</xdr:col>
      <xdr:colOff>85725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AE7A6-FEB1-4CA7-AC8A-4E3D9707C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419100</xdr:colOff>
      <xdr:row>17</xdr:row>
      <xdr:rowOff>0</xdr:rowOff>
    </xdr:from>
    <xdr:to>
      <xdr:col>10</xdr:col>
      <xdr:colOff>126889</xdr:colOff>
      <xdr:row>31</xdr:row>
      <xdr:rowOff>88631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8C7702-686D-46A2-A786-728AD051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32385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he-numbers.com/movie/Captain-America-The-First-Avenger/Australia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-numbers.com/movie/Captain-America-The-Winter-Soldier/Spain" TargetMode="External"/><Relationship Id="rId1" Type="http://schemas.openxmlformats.org/officeDocument/2006/relationships/hyperlink" Target="https://www.the-numbers.com/movie/Captain-America-The-Winter-Soldier/Braz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52A6-6361-4CE8-BC67-8907ADAC46FC}">
  <dimension ref="A1:B75"/>
  <sheetViews>
    <sheetView tabSelected="1" workbookViewId="0"/>
  </sheetViews>
  <sheetFormatPr defaultRowHeight="15" x14ac:dyDescent="0.25"/>
  <cols>
    <col min="1" max="2" width="32.85546875" style="15" customWidth="1"/>
  </cols>
  <sheetData>
    <row r="1" spans="1:2" x14ac:dyDescent="0.25">
      <c r="A1" s="5" t="s">
        <v>131</v>
      </c>
      <c r="B1" s="14"/>
    </row>
    <row r="2" spans="1:2" ht="15" customHeight="1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3357295</v>
      </c>
    </row>
    <row r="4" spans="1:2" x14ac:dyDescent="0.25">
      <c r="A4" s="1" t="s">
        <v>35</v>
      </c>
      <c r="B4" s="8">
        <v>8654635</v>
      </c>
    </row>
    <row r="5" spans="1:2" x14ac:dyDescent="0.25">
      <c r="A5" s="1" t="s">
        <v>80</v>
      </c>
      <c r="B5" s="8">
        <v>248473</v>
      </c>
    </row>
    <row r="6" spans="1:2" x14ac:dyDescent="0.25">
      <c r="A6" s="1" t="s">
        <v>102</v>
      </c>
      <c r="B6" s="8">
        <v>134051</v>
      </c>
    </row>
    <row r="7" spans="1:2" x14ac:dyDescent="0.25">
      <c r="A7" s="1" t="s">
        <v>66</v>
      </c>
      <c r="B7" s="8">
        <v>1448280</v>
      </c>
    </row>
    <row r="8" spans="1:2" x14ac:dyDescent="0.25">
      <c r="A8" s="1" t="s">
        <v>79</v>
      </c>
      <c r="B8" s="8">
        <v>438669</v>
      </c>
    </row>
    <row r="9" spans="1:2" x14ac:dyDescent="0.25">
      <c r="A9" s="1" t="s">
        <v>2</v>
      </c>
      <c r="B9" s="8">
        <v>13121674</v>
      </c>
    </row>
    <row r="10" spans="1:2" x14ac:dyDescent="0.25">
      <c r="A10" s="1" t="s">
        <v>100</v>
      </c>
      <c r="B10" s="8">
        <v>1984344</v>
      </c>
    </row>
    <row r="11" spans="1:2" x14ac:dyDescent="0.25">
      <c r="A11" s="1" t="s">
        <v>78</v>
      </c>
      <c r="B11" s="8">
        <v>2032023</v>
      </c>
    </row>
    <row r="12" spans="1:2" x14ac:dyDescent="0.25">
      <c r="A12" s="1" t="s">
        <v>5</v>
      </c>
      <c r="B12" s="8">
        <v>2011653</v>
      </c>
    </row>
    <row r="13" spans="1:2" x14ac:dyDescent="0.25">
      <c r="A13" s="1" t="s">
        <v>77</v>
      </c>
      <c r="B13" s="8">
        <v>71474</v>
      </c>
    </row>
    <row r="14" spans="1:2" x14ac:dyDescent="0.25">
      <c r="A14" s="1" t="s">
        <v>6</v>
      </c>
      <c r="B14" s="8">
        <v>269795</v>
      </c>
    </row>
    <row r="15" spans="1:2" x14ac:dyDescent="0.25">
      <c r="A15" s="1" t="s">
        <v>65</v>
      </c>
      <c r="B15" s="8">
        <v>957170</v>
      </c>
    </row>
    <row r="16" spans="1:2" x14ac:dyDescent="0.25">
      <c r="A16" s="1" t="s">
        <v>98</v>
      </c>
      <c r="B16" s="8">
        <v>287455</v>
      </c>
    </row>
    <row r="17" spans="1:2" x14ac:dyDescent="0.25">
      <c r="A17" s="1" t="s">
        <v>76</v>
      </c>
      <c r="B17" s="8">
        <v>833024</v>
      </c>
    </row>
    <row r="18" spans="1:2" x14ac:dyDescent="0.25">
      <c r="A18" s="1" t="s">
        <v>75</v>
      </c>
      <c r="B18" s="8">
        <v>378181</v>
      </c>
    </row>
    <row r="19" spans="1:2" x14ac:dyDescent="0.25">
      <c r="A19" s="1" t="s">
        <v>64</v>
      </c>
      <c r="B19" s="8">
        <v>16039</v>
      </c>
    </row>
    <row r="20" spans="1:2" x14ac:dyDescent="0.25">
      <c r="A20" s="1" t="s">
        <v>63</v>
      </c>
      <c r="B20" s="8">
        <v>184611</v>
      </c>
    </row>
    <row r="21" spans="1:2" x14ac:dyDescent="0.25">
      <c r="A21" s="1" t="s">
        <v>7</v>
      </c>
      <c r="B21" s="8">
        <v>8589382</v>
      </c>
    </row>
    <row r="22" spans="1:2" x14ac:dyDescent="0.25">
      <c r="A22" s="1" t="s">
        <v>8</v>
      </c>
      <c r="B22" s="8">
        <v>2732820</v>
      </c>
    </row>
    <row r="23" spans="1:2" x14ac:dyDescent="0.25">
      <c r="A23" s="1" t="s">
        <v>96</v>
      </c>
      <c r="B23" s="8">
        <v>47248</v>
      </c>
    </row>
    <row r="24" spans="1:2" x14ac:dyDescent="0.25">
      <c r="A24" s="1" t="s">
        <v>61</v>
      </c>
      <c r="B24" s="8">
        <v>1018710</v>
      </c>
    </row>
    <row r="25" spans="1:2" x14ac:dyDescent="0.25">
      <c r="A25" s="1" t="s">
        <v>43</v>
      </c>
      <c r="B25" s="8">
        <v>1134461</v>
      </c>
    </row>
    <row r="26" spans="1:2" x14ac:dyDescent="0.25">
      <c r="A26" s="1" t="s">
        <v>60</v>
      </c>
      <c r="B26" s="8">
        <v>174264</v>
      </c>
    </row>
    <row r="27" spans="1:2" x14ac:dyDescent="0.25">
      <c r="A27" s="1" t="s">
        <v>74</v>
      </c>
      <c r="B27" s="8">
        <v>32259</v>
      </c>
    </row>
    <row r="28" spans="1:2" x14ac:dyDescent="0.25">
      <c r="A28" s="1" t="s">
        <v>9</v>
      </c>
      <c r="B28" s="8">
        <v>5747192</v>
      </c>
    </row>
    <row r="29" spans="1:2" x14ac:dyDescent="0.25">
      <c r="A29" s="1" t="s">
        <v>10</v>
      </c>
      <c r="B29" s="8">
        <v>6708221</v>
      </c>
    </row>
    <row r="30" spans="1:2" x14ac:dyDescent="0.25">
      <c r="A30" s="1" t="s">
        <v>58</v>
      </c>
      <c r="B30" s="8">
        <v>518171</v>
      </c>
    </row>
    <row r="31" spans="1:2" x14ac:dyDescent="0.25">
      <c r="A31" s="1" t="s">
        <v>11</v>
      </c>
      <c r="B31" s="8">
        <v>6993317</v>
      </c>
    </row>
    <row r="32" spans="1:2" x14ac:dyDescent="0.25">
      <c r="A32" s="1" t="s">
        <v>94</v>
      </c>
      <c r="B32" s="8">
        <v>9050</v>
      </c>
    </row>
    <row r="33" spans="1:2" x14ac:dyDescent="0.25">
      <c r="A33" s="1" t="s">
        <v>12</v>
      </c>
      <c r="B33" s="8">
        <v>8180989</v>
      </c>
    </row>
    <row r="34" spans="1:2" x14ac:dyDescent="0.25">
      <c r="A34" s="1" t="s">
        <v>73</v>
      </c>
      <c r="B34" s="8">
        <v>65411</v>
      </c>
    </row>
    <row r="35" spans="1:2" x14ac:dyDescent="0.25">
      <c r="A35" s="1" t="s">
        <v>56</v>
      </c>
      <c r="B35" s="8">
        <v>639955</v>
      </c>
    </row>
    <row r="36" spans="1:2" x14ac:dyDescent="0.25">
      <c r="A36" s="1" t="s">
        <v>83</v>
      </c>
      <c r="B36" s="8">
        <v>24546</v>
      </c>
    </row>
    <row r="37" spans="1:2" x14ac:dyDescent="0.25">
      <c r="A37" s="1" t="s">
        <v>55</v>
      </c>
      <c r="B37" s="8">
        <v>31970</v>
      </c>
    </row>
    <row r="38" spans="1:2" x14ac:dyDescent="0.25">
      <c r="A38" s="1" t="s">
        <v>13</v>
      </c>
      <c r="B38" s="8">
        <v>16554</v>
      </c>
    </row>
    <row r="39" spans="1:2" x14ac:dyDescent="0.25">
      <c r="A39" s="1" t="s">
        <v>14</v>
      </c>
      <c r="B39" s="8">
        <v>5473078</v>
      </c>
    </row>
    <row r="40" spans="1:2" x14ac:dyDescent="0.25">
      <c r="A40" s="1" t="s">
        <v>15</v>
      </c>
      <c r="B40" s="8">
        <v>17556604</v>
      </c>
    </row>
    <row r="41" spans="1:2" x14ac:dyDescent="0.25">
      <c r="A41" s="1" t="s">
        <v>16</v>
      </c>
      <c r="B41" s="8">
        <v>24274</v>
      </c>
    </row>
    <row r="42" spans="1:2" x14ac:dyDescent="0.25">
      <c r="A42" s="1" t="s">
        <v>42</v>
      </c>
      <c r="B42" s="8">
        <v>1221853</v>
      </c>
    </row>
    <row r="43" spans="1:2" x14ac:dyDescent="0.25">
      <c r="A43" s="1" t="s">
        <v>54</v>
      </c>
      <c r="B43" s="8">
        <v>263483</v>
      </c>
    </row>
    <row r="44" spans="1:2" x14ac:dyDescent="0.25">
      <c r="A44" s="1" t="s">
        <v>53</v>
      </c>
      <c r="B44" s="8">
        <v>763901</v>
      </c>
    </row>
    <row r="45" spans="1:2" x14ac:dyDescent="0.25">
      <c r="A45" s="1" t="s">
        <v>52</v>
      </c>
      <c r="B45" s="8">
        <v>2353297</v>
      </c>
    </row>
    <row r="46" spans="1:2" x14ac:dyDescent="0.25">
      <c r="A46" s="1" t="s">
        <v>17</v>
      </c>
      <c r="B46" s="8">
        <v>6233756</v>
      </c>
    </row>
    <row r="47" spans="1:2" x14ac:dyDescent="0.25">
      <c r="A47" s="1" t="s">
        <v>18</v>
      </c>
      <c r="B47" s="8">
        <v>387461</v>
      </c>
    </row>
    <row r="48" spans="1:2" x14ac:dyDescent="0.25">
      <c r="A48" s="1" t="s">
        <v>19</v>
      </c>
      <c r="B48" s="8">
        <v>661794</v>
      </c>
    </row>
    <row r="49" spans="1:2" x14ac:dyDescent="0.25">
      <c r="A49" s="1" t="s">
        <v>88</v>
      </c>
      <c r="B49" s="8">
        <v>73065</v>
      </c>
    </row>
    <row r="50" spans="1:2" x14ac:dyDescent="0.25">
      <c r="A50" s="1" t="s">
        <v>51</v>
      </c>
      <c r="B50" s="8">
        <v>16595</v>
      </c>
    </row>
    <row r="51" spans="1:2" x14ac:dyDescent="0.25">
      <c r="A51" s="1" t="s">
        <v>20</v>
      </c>
      <c r="B51" s="8">
        <v>4977648</v>
      </c>
    </row>
    <row r="52" spans="1:2" x14ac:dyDescent="0.25">
      <c r="A52" s="1" t="s">
        <v>49</v>
      </c>
      <c r="B52" s="8">
        <v>27384</v>
      </c>
    </row>
    <row r="53" spans="1:2" x14ac:dyDescent="0.25">
      <c r="A53" s="1" t="s">
        <v>41</v>
      </c>
      <c r="B53" s="8">
        <v>5104263</v>
      </c>
    </row>
    <row r="54" spans="1:2" x14ac:dyDescent="0.25">
      <c r="A54" s="1" t="s">
        <v>21</v>
      </c>
      <c r="B54" s="8">
        <v>41068</v>
      </c>
    </row>
    <row r="55" spans="1:2" x14ac:dyDescent="0.25">
      <c r="A55" s="1" t="s">
        <v>48</v>
      </c>
      <c r="B55" s="8">
        <v>68779</v>
      </c>
    </row>
    <row r="56" spans="1:2" x14ac:dyDescent="0.25">
      <c r="A56" s="1" t="s">
        <v>40</v>
      </c>
      <c r="B56" s="8">
        <v>670165</v>
      </c>
    </row>
    <row r="57" spans="1:2" x14ac:dyDescent="0.25">
      <c r="A57" s="1" t="s">
        <v>22</v>
      </c>
      <c r="B57" s="8">
        <v>21581340</v>
      </c>
    </row>
    <row r="58" spans="1:2" x14ac:dyDescent="0.25">
      <c r="A58" s="1" t="s">
        <v>23</v>
      </c>
      <c r="B58" s="8">
        <v>7717709</v>
      </c>
    </row>
    <row r="59" spans="1:2" x14ac:dyDescent="0.25">
      <c r="A59" s="1" t="s">
        <v>46</v>
      </c>
      <c r="B59" s="8">
        <v>1289483</v>
      </c>
    </row>
    <row r="60" spans="1:2" x14ac:dyDescent="0.25">
      <c r="A60" s="1" t="s">
        <v>82</v>
      </c>
      <c r="B60" s="8">
        <v>268807</v>
      </c>
    </row>
    <row r="61" spans="1:2" x14ac:dyDescent="0.25">
      <c r="A61" s="1" t="s">
        <v>24</v>
      </c>
      <c r="B61" s="8">
        <v>4682113</v>
      </c>
    </row>
    <row r="62" spans="1:2" x14ac:dyDescent="0.25">
      <c r="A62" s="1" t="s">
        <v>25</v>
      </c>
      <c r="B62" s="8">
        <v>3193537</v>
      </c>
    </row>
    <row r="63" spans="1:2" x14ac:dyDescent="0.25">
      <c r="A63" s="1" t="s">
        <v>39</v>
      </c>
      <c r="B63" s="8">
        <v>159672</v>
      </c>
    </row>
    <row r="64" spans="1:2" x14ac:dyDescent="0.25">
      <c r="A64" s="1" t="s">
        <v>26</v>
      </c>
      <c r="B64" s="8">
        <v>566531</v>
      </c>
    </row>
    <row r="65" spans="1:2" x14ac:dyDescent="0.25">
      <c r="A65" s="1" t="s">
        <v>45</v>
      </c>
      <c r="B65" s="8">
        <v>376074</v>
      </c>
    </row>
    <row r="66" spans="1:2" x14ac:dyDescent="0.25">
      <c r="A66" s="1" t="s">
        <v>27</v>
      </c>
      <c r="B66" s="8">
        <v>1848847</v>
      </c>
    </row>
    <row r="67" spans="1:2" x14ac:dyDescent="0.25">
      <c r="A67" s="1" t="s">
        <v>28</v>
      </c>
      <c r="B67" s="8">
        <v>16411008</v>
      </c>
    </row>
    <row r="68" spans="1:2" x14ac:dyDescent="0.25">
      <c r="A68" s="1" t="s">
        <v>72</v>
      </c>
      <c r="B68" s="8">
        <v>140800</v>
      </c>
    </row>
    <row r="69" spans="1:2" x14ac:dyDescent="0.25">
      <c r="A69" s="1" t="s">
        <v>71</v>
      </c>
      <c r="B69" s="8">
        <v>1716572</v>
      </c>
    </row>
    <row r="70" spans="1:2" x14ac:dyDescent="0.25">
      <c r="A70" s="1" t="s">
        <v>38</v>
      </c>
      <c r="B70" s="8">
        <v>507366</v>
      </c>
    </row>
    <row r="71" spans="1:2" x14ac:dyDescent="0.25">
      <c r="A71" s="15" t="s">
        <v>29</v>
      </c>
      <c r="B71" s="8">
        <v>310387911</v>
      </c>
    </row>
    <row r="72" spans="1:2" x14ac:dyDescent="0.25">
      <c r="A72" s="15" t="s">
        <v>30</v>
      </c>
      <c r="B72" s="8">
        <v>495859604</v>
      </c>
    </row>
    <row r="73" spans="1:2" x14ac:dyDescent="0.25">
      <c r="A73" s="15" t="s">
        <v>31</v>
      </c>
      <c r="B73" s="8">
        <v>262030663</v>
      </c>
    </row>
    <row r="74" spans="1:2" x14ac:dyDescent="0.25">
      <c r="A74" s="4" t="s">
        <v>34</v>
      </c>
      <c r="B74" s="8">
        <f>B72+B73</f>
        <v>757890267</v>
      </c>
    </row>
    <row r="75" spans="1:2" x14ac:dyDescent="0.25">
      <c r="A75" s="4" t="s">
        <v>109</v>
      </c>
      <c r="B75" s="22">
        <v>834414096.75999999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A13EE-89D3-44F8-A1F6-FAC152BBB877}">
  <sheetPr codeName="Sheet4"/>
  <dimension ref="A1:B59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67</v>
      </c>
      <c r="B1" s="5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0</v>
      </c>
      <c r="B3" s="8">
        <v>4318696</v>
      </c>
    </row>
    <row r="4" spans="1:2" x14ac:dyDescent="0.25">
      <c r="A4" s="1" t="s">
        <v>35</v>
      </c>
      <c r="B4" s="8">
        <v>24755435</v>
      </c>
    </row>
    <row r="5" spans="1:2" x14ac:dyDescent="0.25">
      <c r="A5" s="1" t="s">
        <v>66</v>
      </c>
      <c r="B5" s="8">
        <v>0</v>
      </c>
    </row>
    <row r="6" spans="1:2" x14ac:dyDescent="0.25">
      <c r="A6" s="1" t="s">
        <v>2</v>
      </c>
      <c r="B6" s="8">
        <v>30563398</v>
      </c>
    </row>
    <row r="7" spans="1:2" x14ac:dyDescent="0.25">
      <c r="A7" s="1" t="s">
        <v>3</v>
      </c>
      <c r="B7" s="8">
        <v>474412</v>
      </c>
    </row>
    <row r="8" spans="1:2" x14ac:dyDescent="0.25">
      <c r="A8" s="1" t="s">
        <v>4</v>
      </c>
      <c r="B8" s="8">
        <v>153110000</v>
      </c>
    </row>
    <row r="9" spans="1:2" x14ac:dyDescent="0.25">
      <c r="A9" s="1" t="s">
        <v>5</v>
      </c>
      <c r="B9" s="8">
        <v>0</v>
      </c>
    </row>
    <row r="10" spans="1:2" x14ac:dyDescent="0.25">
      <c r="A10" s="1" t="s">
        <v>6</v>
      </c>
      <c r="B10" s="8">
        <v>2609174</v>
      </c>
    </row>
    <row r="11" spans="1:2" x14ac:dyDescent="0.25">
      <c r="A11" s="1" t="s">
        <v>65</v>
      </c>
      <c r="B11" s="8">
        <v>0</v>
      </c>
    </row>
    <row r="12" spans="1:2" x14ac:dyDescent="0.25">
      <c r="A12" s="1" t="s">
        <v>64</v>
      </c>
      <c r="B12" s="8">
        <v>0</v>
      </c>
    </row>
    <row r="13" spans="1:2" x14ac:dyDescent="0.25">
      <c r="A13" s="1" t="s">
        <v>63</v>
      </c>
      <c r="B13" s="8">
        <v>0</v>
      </c>
    </row>
    <row r="14" spans="1:2" x14ac:dyDescent="0.25">
      <c r="A14" s="1" t="s">
        <v>7</v>
      </c>
      <c r="B14" s="8">
        <v>20150600</v>
      </c>
    </row>
    <row r="15" spans="1:2" x14ac:dyDescent="0.25">
      <c r="A15" s="1" t="s">
        <v>62</v>
      </c>
      <c r="B15" s="8">
        <v>0</v>
      </c>
    </row>
    <row r="16" spans="1:2" x14ac:dyDescent="0.25">
      <c r="A16" s="1" t="s">
        <v>8</v>
      </c>
      <c r="B16" s="8">
        <v>17730992</v>
      </c>
    </row>
    <row r="17" spans="1:2" x14ac:dyDescent="0.25">
      <c r="A17" s="1" t="s">
        <v>61</v>
      </c>
      <c r="B17" s="8">
        <v>0</v>
      </c>
    </row>
    <row r="18" spans="1:2" x14ac:dyDescent="0.25">
      <c r="A18" s="1" t="s">
        <v>43</v>
      </c>
      <c r="B18" s="8">
        <v>5200000</v>
      </c>
    </row>
    <row r="19" spans="1:2" x14ac:dyDescent="0.25">
      <c r="A19" s="1" t="s">
        <v>60</v>
      </c>
      <c r="B19" s="8">
        <v>0</v>
      </c>
    </row>
    <row r="20" spans="1:2" x14ac:dyDescent="0.25">
      <c r="A20" s="1" t="s">
        <v>9</v>
      </c>
      <c r="B20" s="8">
        <v>13100000</v>
      </c>
    </row>
    <row r="21" spans="1:2" x14ac:dyDescent="0.25">
      <c r="A21" s="1" t="s">
        <v>10</v>
      </c>
      <c r="B21" s="8">
        <v>17600000</v>
      </c>
    </row>
    <row r="22" spans="1:2" x14ac:dyDescent="0.25">
      <c r="A22" s="1" t="s">
        <v>59</v>
      </c>
      <c r="B22" s="8">
        <v>0</v>
      </c>
    </row>
    <row r="23" spans="1:2" x14ac:dyDescent="0.25">
      <c r="A23" s="1" t="s">
        <v>58</v>
      </c>
      <c r="B23" s="8">
        <v>0</v>
      </c>
    </row>
    <row r="24" spans="1:2" x14ac:dyDescent="0.25">
      <c r="A24" s="1" t="s">
        <v>11</v>
      </c>
      <c r="B24" s="8">
        <v>10918762</v>
      </c>
    </row>
    <row r="25" spans="1:2" x14ac:dyDescent="0.25">
      <c r="A25" s="1" t="s">
        <v>12</v>
      </c>
      <c r="B25" s="8">
        <v>10912028</v>
      </c>
    </row>
    <row r="26" spans="1:2" x14ac:dyDescent="0.25">
      <c r="A26" s="1" t="s">
        <v>57</v>
      </c>
      <c r="B26" s="8">
        <v>0</v>
      </c>
    </row>
    <row r="27" spans="1:2" x14ac:dyDescent="0.25">
      <c r="A27" s="1" t="s">
        <v>56</v>
      </c>
      <c r="B27" s="8">
        <v>0</v>
      </c>
    </row>
    <row r="28" spans="1:2" x14ac:dyDescent="0.25">
      <c r="A28" s="1" t="s">
        <v>55</v>
      </c>
      <c r="B28" s="8">
        <v>0</v>
      </c>
    </row>
    <row r="29" spans="1:2" x14ac:dyDescent="0.25">
      <c r="A29" s="1" t="s">
        <v>13</v>
      </c>
      <c r="B29" s="8">
        <v>210002</v>
      </c>
    </row>
    <row r="30" spans="1:2" x14ac:dyDescent="0.25">
      <c r="A30" s="1" t="s">
        <v>14</v>
      </c>
      <c r="B30" s="8">
        <v>8400000</v>
      </c>
    </row>
    <row r="31" spans="1:2" x14ac:dyDescent="0.25">
      <c r="A31" s="1" t="s">
        <v>15</v>
      </c>
      <c r="B31" s="8">
        <v>31757462</v>
      </c>
    </row>
    <row r="32" spans="1:2" x14ac:dyDescent="0.25">
      <c r="A32" s="1" t="s">
        <v>16</v>
      </c>
      <c r="B32" s="8">
        <v>5517771</v>
      </c>
    </row>
    <row r="33" spans="1:2" x14ac:dyDescent="0.25">
      <c r="A33" s="1" t="s">
        <v>54</v>
      </c>
      <c r="B33" s="8">
        <v>0</v>
      </c>
    </row>
    <row r="34" spans="1:2" x14ac:dyDescent="0.25">
      <c r="A34" s="1" t="s">
        <v>53</v>
      </c>
      <c r="B34" s="8">
        <v>0</v>
      </c>
    </row>
    <row r="35" spans="1:2" x14ac:dyDescent="0.25">
      <c r="A35" s="1" t="s">
        <v>52</v>
      </c>
      <c r="B35" s="8">
        <v>0</v>
      </c>
    </row>
    <row r="36" spans="1:2" x14ac:dyDescent="0.25">
      <c r="A36" s="1" t="s">
        <v>17</v>
      </c>
      <c r="B36" s="8">
        <v>9400000</v>
      </c>
    </row>
    <row r="37" spans="1:2" x14ac:dyDescent="0.25">
      <c r="A37" s="1" t="s">
        <v>18</v>
      </c>
      <c r="B37" s="8">
        <v>3480255</v>
      </c>
    </row>
    <row r="38" spans="1:2" x14ac:dyDescent="0.25">
      <c r="A38" s="1" t="s">
        <v>19</v>
      </c>
      <c r="B38" s="8">
        <v>1494687</v>
      </c>
    </row>
    <row r="39" spans="1:2" x14ac:dyDescent="0.25">
      <c r="A39" s="1" t="s">
        <v>51</v>
      </c>
      <c r="B39" s="8">
        <v>0</v>
      </c>
    </row>
    <row r="40" spans="1:2" x14ac:dyDescent="0.25">
      <c r="A40" s="1" t="s">
        <v>20</v>
      </c>
      <c r="B40" s="8">
        <v>19751814</v>
      </c>
    </row>
    <row r="41" spans="1:2" x14ac:dyDescent="0.25">
      <c r="A41" s="1" t="s">
        <v>50</v>
      </c>
      <c r="B41" s="8">
        <v>0</v>
      </c>
    </row>
    <row r="42" spans="1:2" x14ac:dyDescent="0.25">
      <c r="A42" s="1" t="s">
        <v>49</v>
      </c>
      <c r="B42" s="8">
        <v>0</v>
      </c>
    </row>
    <row r="43" spans="1:2" x14ac:dyDescent="0.25">
      <c r="A43" s="1" t="s">
        <v>41</v>
      </c>
      <c r="B43" s="8">
        <v>0</v>
      </c>
    </row>
    <row r="44" spans="1:2" x14ac:dyDescent="0.25">
      <c r="A44" s="1" t="s">
        <v>21</v>
      </c>
      <c r="B44" s="8">
        <v>825668</v>
      </c>
    </row>
    <row r="45" spans="1:2" x14ac:dyDescent="0.25">
      <c r="A45" s="1" t="s">
        <v>48</v>
      </c>
      <c r="B45" s="8">
        <v>0</v>
      </c>
    </row>
    <row r="46" spans="1:2" x14ac:dyDescent="0.25">
      <c r="A46" s="1" t="s">
        <v>22</v>
      </c>
      <c r="B46" s="8">
        <v>43318484</v>
      </c>
    </row>
    <row r="47" spans="1:2" x14ac:dyDescent="0.25">
      <c r="A47" s="1" t="s">
        <v>23</v>
      </c>
      <c r="B47" s="8">
        <v>11801656</v>
      </c>
    </row>
    <row r="48" spans="1:2" x14ac:dyDescent="0.25">
      <c r="A48" s="1" t="s">
        <v>47</v>
      </c>
      <c r="B48" s="8">
        <v>0</v>
      </c>
    </row>
    <row r="49" spans="1:2" x14ac:dyDescent="0.25">
      <c r="A49" s="1" t="s">
        <v>46</v>
      </c>
      <c r="B49" s="8">
        <v>0</v>
      </c>
    </row>
    <row r="50" spans="1:2" x14ac:dyDescent="0.25">
      <c r="A50" s="1" t="s">
        <v>24</v>
      </c>
      <c r="B50" s="8">
        <v>10500000</v>
      </c>
    </row>
    <row r="51" spans="1:2" x14ac:dyDescent="0.25">
      <c r="A51" s="1" t="s">
        <v>25</v>
      </c>
      <c r="B51" s="8">
        <v>9400000</v>
      </c>
    </row>
    <row r="52" spans="1:2" x14ac:dyDescent="0.25">
      <c r="A52" s="1" t="s">
        <v>26</v>
      </c>
      <c r="B52" s="8">
        <v>3154225</v>
      </c>
    </row>
    <row r="53" spans="1:2" x14ac:dyDescent="0.25">
      <c r="A53" s="1" t="s">
        <v>45</v>
      </c>
      <c r="B53" s="8">
        <v>0</v>
      </c>
    </row>
    <row r="54" spans="1:2" x14ac:dyDescent="0.25">
      <c r="A54" s="1" t="s">
        <v>28</v>
      </c>
      <c r="B54" s="8">
        <v>42344279</v>
      </c>
    </row>
    <row r="55" spans="1:2" x14ac:dyDescent="0.25">
      <c r="A55" s="6" t="s">
        <v>29</v>
      </c>
      <c r="B55" s="8">
        <v>132090200</v>
      </c>
    </row>
    <row r="56" spans="1:2" x14ac:dyDescent="0.25">
      <c r="A56" s="6" t="s">
        <v>30</v>
      </c>
      <c r="B56" s="8">
        <v>644890000</v>
      </c>
    </row>
    <row r="57" spans="1:2" x14ac:dyDescent="0.25">
      <c r="A57" s="15" t="s">
        <v>31</v>
      </c>
      <c r="B57" s="8">
        <v>364923563</v>
      </c>
    </row>
    <row r="58" spans="1:2" x14ac:dyDescent="0.25">
      <c r="A58" s="4" t="s">
        <v>34</v>
      </c>
      <c r="B58" s="21">
        <f>B56+B57</f>
        <v>1009813563</v>
      </c>
    </row>
    <row r="59" spans="1:2" x14ac:dyDescent="0.25">
      <c r="A59" s="4" t="s">
        <v>109</v>
      </c>
      <c r="B59" s="21">
        <f>B58</f>
        <v>1009813563</v>
      </c>
    </row>
  </sheetData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3287-3AF8-4F3D-AD83-FDA040461BC2}">
  <sheetPr codeName="Sheet5"/>
  <dimension ref="A1:B32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ht="30" x14ac:dyDescent="0.25">
      <c r="A1" s="5" t="s">
        <v>70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22</v>
      </c>
      <c r="B3" s="8">
        <v>24613023</v>
      </c>
    </row>
    <row r="4" spans="1:2" x14ac:dyDescent="0.25">
      <c r="A4" s="6" t="s">
        <v>29</v>
      </c>
      <c r="B4" s="8">
        <v>443662237</v>
      </c>
    </row>
    <row r="5" spans="1:2" x14ac:dyDescent="0.25">
      <c r="A5" s="6" t="s">
        <v>30</v>
      </c>
      <c r="B5" s="8">
        <v>468275260</v>
      </c>
    </row>
    <row r="6" spans="1:2" x14ac:dyDescent="0.25">
      <c r="A6" s="15" t="s">
        <v>31</v>
      </c>
      <c r="B6" s="8">
        <v>533720947</v>
      </c>
    </row>
    <row r="7" spans="1:2" x14ac:dyDescent="0.25">
      <c r="A7" s="4" t="s">
        <v>34</v>
      </c>
      <c r="B7" s="21">
        <f>B5+B6</f>
        <v>1001996207</v>
      </c>
    </row>
    <row r="8" spans="1:2" x14ac:dyDescent="0.25">
      <c r="A8" s="4" t="s">
        <v>109</v>
      </c>
      <c r="B8" s="22">
        <v>1176391379.6900001</v>
      </c>
    </row>
    <row r="9" spans="1:2" x14ac:dyDescent="0.25">
      <c r="A9" s="15"/>
      <c r="B9" s="15"/>
    </row>
    <row r="10" spans="1:2" x14ac:dyDescent="0.25">
      <c r="A10" s="15"/>
      <c r="B10" s="15"/>
    </row>
    <row r="11" spans="1:2" x14ac:dyDescent="0.25">
      <c r="A11" s="15"/>
      <c r="B11" s="15"/>
    </row>
    <row r="12" spans="1:2" x14ac:dyDescent="0.25">
      <c r="A12" s="15"/>
      <c r="B12" s="15"/>
    </row>
    <row r="13" spans="1:2" x14ac:dyDescent="0.25">
      <c r="A13" s="15"/>
      <c r="B13" s="15"/>
    </row>
    <row r="14" spans="1:2" x14ac:dyDescent="0.25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5"/>
      <c r="B22" s="15"/>
    </row>
    <row r="23" spans="1:2" x14ac:dyDescent="0.25">
      <c r="A23" s="15"/>
      <c r="B23" s="15"/>
    </row>
    <row r="24" spans="1:2" x14ac:dyDescent="0.25">
      <c r="A24" s="15"/>
      <c r="B24" s="15"/>
    </row>
    <row r="25" spans="1:2" x14ac:dyDescent="0.25">
      <c r="A25" s="15"/>
      <c r="B25" s="15"/>
    </row>
    <row r="26" spans="1:2" x14ac:dyDescent="0.25">
      <c r="A26" s="15"/>
      <c r="B26" s="15"/>
    </row>
    <row r="27" spans="1:2" x14ac:dyDescent="0.25">
      <c r="A27" s="15"/>
      <c r="B27" s="15"/>
    </row>
    <row r="28" spans="1:2" x14ac:dyDescent="0.25">
      <c r="A28" s="15"/>
      <c r="B28" s="15"/>
    </row>
    <row r="29" spans="1:2" x14ac:dyDescent="0.25">
      <c r="A29" s="15"/>
      <c r="B29" s="15"/>
    </row>
    <row r="30" spans="1:2" x14ac:dyDescent="0.25">
      <c r="A30" s="15"/>
      <c r="B30" s="15"/>
    </row>
    <row r="31" spans="1:2" x14ac:dyDescent="0.25">
      <c r="A31" s="15"/>
      <c r="B31" s="15"/>
    </row>
    <row r="32" spans="1:2" x14ac:dyDescent="0.25">
      <c r="A32" s="15"/>
      <c r="B32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B7DC-A964-4E21-9981-8A55C6FC6029}">
  <sheetPr codeName="Sheet8"/>
  <dimension ref="A1:B50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ht="30" x14ac:dyDescent="0.25">
      <c r="A1" s="5" t="s">
        <v>81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0</v>
      </c>
      <c r="B3" s="8">
        <v>28673092</v>
      </c>
    </row>
    <row r="4" spans="1:2" x14ac:dyDescent="0.25">
      <c r="A4" s="1" t="s">
        <v>35</v>
      </c>
      <c r="B4" s="8">
        <v>44722076</v>
      </c>
    </row>
    <row r="5" spans="1:2" x14ac:dyDescent="0.25">
      <c r="A5" s="1" t="s">
        <v>80</v>
      </c>
      <c r="B5" s="8">
        <v>4247942</v>
      </c>
    </row>
    <row r="6" spans="1:2" x14ac:dyDescent="0.25">
      <c r="A6" s="1" t="s">
        <v>66</v>
      </c>
      <c r="B6" s="8">
        <v>5131146</v>
      </c>
    </row>
    <row r="7" spans="1:2" x14ac:dyDescent="0.25">
      <c r="A7" s="1" t="s">
        <v>79</v>
      </c>
      <c r="B7" s="8">
        <v>908162</v>
      </c>
    </row>
    <row r="8" spans="1:2" x14ac:dyDescent="0.25">
      <c r="A8" s="1" t="s">
        <v>2</v>
      </c>
      <c r="B8" s="8">
        <v>27066360</v>
      </c>
    </row>
    <row r="9" spans="1:2" x14ac:dyDescent="0.25">
      <c r="A9" s="1" t="s">
        <v>3</v>
      </c>
      <c r="B9" s="8">
        <v>482445</v>
      </c>
    </row>
    <row r="10" spans="1:2" x14ac:dyDescent="0.25">
      <c r="A10" s="1" t="s">
        <v>78</v>
      </c>
      <c r="B10" s="8">
        <v>4809188</v>
      </c>
    </row>
    <row r="11" spans="1:2" x14ac:dyDescent="0.25">
      <c r="A11" s="1" t="s">
        <v>5</v>
      </c>
      <c r="B11" s="8">
        <v>7305035</v>
      </c>
    </row>
    <row r="12" spans="1:2" x14ac:dyDescent="0.25">
      <c r="A12" s="1" t="s">
        <v>77</v>
      </c>
      <c r="B12" s="8">
        <v>688521</v>
      </c>
    </row>
    <row r="13" spans="1:2" x14ac:dyDescent="0.25">
      <c r="A13" s="1" t="s">
        <v>65</v>
      </c>
      <c r="B13" s="8">
        <v>9598024</v>
      </c>
    </row>
    <row r="14" spans="1:2" x14ac:dyDescent="0.25">
      <c r="A14" s="1" t="s">
        <v>76</v>
      </c>
      <c r="B14" s="8">
        <v>2783593</v>
      </c>
    </row>
    <row r="15" spans="1:2" x14ac:dyDescent="0.25">
      <c r="A15" s="1" t="s">
        <v>75</v>
      </c>
      <c r="B15" s="8">
        <v>889651</v>
      </c>
    </row>
    <row r="16" spans="1:2" x14ac:dyDescent="0.25">
      <c r="A16" s="1" t="s">
        <v>63</v>
      </c>
      <c r="B16" s="8">
        <v>3579697</v>
      </c>
    </row>
    <row r="17" spans="1:2" x14ac:dyDescent="0.25">
      <c r="A17" s="1" t="s">
        <v>8</v>
      </c>
      <c r="B17" s="8">
        <v>35463040</v>
      </c>
    </row>
    <row r="18" spans="1:2" x14ac:dyDescent="0.25">
      <c r="A18" s="1" t="s">
        <v>61</v>
      </c>
      <c r="B18" s="8">
        <v>2729671</v>
      </c>
    </row>
    <row r="19" spans="1:2" x14ac:dyDescent="0.25">
      <c r="A19" s="1" t="s">
        <v>74</v>
      </c>
      <c r="B19" s="8">
        <v>572472</v>
      </c>
    </row>
    <row r="20" spans="1:2" x14ac:dyDescent="0.25">
      <c r="A20" s="1" t="s">
        <v>10</v>
      </c>
      <c r="B20" s="8">
        <v>7527926</v>
      </c>
    </row>
    <row r="21" spans="1:2" x14ac:dyDescent="0.25">
      <c r="A21" s="1" t="s">
        <v>11</v>
      </c>
      <c r="B21" s="8">
        <v>18816812</v>
      </c>
    </row>
    <row r="22" spans="1:2" x14ac:dyDescent="0.25">
      <c r="A22" s="1" t="s">
        <v>73</v>
      </c>
      <c r="B22" s="8">
        <v>291702</v>
      </c>
    </row>
    <row r="23" spans="1:2" x14ac:dyDescent="0.25">
      <c r="A23" s="1" t="s">
        <v>55</v>
      </c>
      <c r="B23" s="8">
        <v>562986</v>
      </c>
    </row>
    <row r="24" spans="1:2" x14ac:dyDescent="0.25">
      <c r="A24" s="1" t="s">
        <v>13</v>
      </c>
      <c r="B24" s="8">
        <v>53732</v>
      </c>
    </row>
    <row r="25" spans="1:2" x14ac:dyDescent="0.25">
      <c r="A25" s="1" t="s">
        <v>14</v>
      </c>
      <c r="B25" s="8">
        <v>5759366</v>
      </c>
    </row>
    <row r="26" spans="1:2" x14ac:dyDescent="0.25">
      <c r="A26" s="1" t="s">
        <v>15</v>
      </c>
      <c r="B26" s="8">
        <v>31845456</v>
      </c>
    </row>
    <row r="27" spans="1:2" x14ac:dyDescent="0.25">
      <c r="A27" s="1" t="s">
        <v>42</v>
      </c>
      <c r="B27" s="8">
        <v>4524402</v>
      </c>
    </row>
    <row r="28" spans="1:2" x14ac:dyDescent="0.25">
      <c r="A28" s="1" t="s">
        <v>54</v>
      </c>
      <c r="B28" s="8">
        <v>367180</v>
      </c>
    </row>
    <row r="29" spans="1:2" x14ac:dyDescent="0.25">
      <c r="A29" s="1" t="s">
        <v>53</v>
      </c>
      <c r="B29" s="8">
        <v>7472346</v>
      </c>
    </row>
    <row r="30" spans="1:2" x14ac:dyDescent="0.25">
      <c r="A30" s="1" t="s">
        <v>17</v>
      </c>
      <c r="B30" s="8">
        <v>5309012</v>
      </c>
    </row>
    <row r="31" spans="1:2" x14ac:dyDescent="0.25">
      <c r="A31" s="1" t="s">
        <v>19</v>
      </c>
      <c r="B31" s="8">
        <v>2173057</v>
      </c>
    </row>
    <row r="32" spans="1:2" x14ac:dyDescent="0.25">
      <c r="A32" s="1" t="s">
        <v>51</v>
      </c>
      <c r="B32" s="8">
        <v>1048292</v>
      </c>
    </row>
    <row r="33" spans="1:2" x14ac:dyDescent="0.25">
      <c r="A33" s="1" t="s">
        <v>49</v>
      </c>
      <c r="B33" s="8">
        <v>280845</v>
      </c>
    </row>
    <row r="34" spans="1:2" x14ac:dyDescent="0.25">
      <c r="A34" s="1" t="s">
        <v>41</v>
      </c>
      <c r="B34" s="8">
        <v>7328329</v>
      </c>
    </row>
    <row r="35" spans="1:2" x14ac:dyDescent="0.25">
      <c r="A35" s="1" t="s">
        <v>22</v>
      </c>
      <c r="B35" s="8">
        <v>42019760</v>
      </c>
    </row>
    <row r="36" spans="1:2" x14ac:dyDescent="0.25">
      <c r="A36" s="1" t="s">
        <v>23</v>
      </c>
      <c r="B36" s="8">
        <v>15394652</v>
      </c>
    </row>
    <row r="37" spans="1:2" x14ac:dyDescent="0.25">
      <c r="A37" s="1" t="s">
        <v>46</v>
      </c>
      <c r="B37" s="8">
        <v>12731153</v>
      </c>
    </row>
    <row r="38" spans="1:2" x14ac:dyDescent="0.25">
      <c r="A38" s="1" t="s">
        <v>24</v>
      </c>
      <c r="B38" s="8">
        <v>12319913</v>
      </c>
    </row>
    <row r="39" spans="1:2" x14ac:dyDescent="0.25">
      <c r="A39" s="1" t="s">
        <v>25</v>
      </c>
      <c r="B39" s="8">
        <v>4300345</v>
      </c>
    </row>
    <row r="40" spans="1:2" x14ac:dyDescent="0.25">
      <c r="A40" s="1" t="s">
        <v>26</v>
      </c>
      <c r="B40" s="8">
        <v>4713140</v>
      </c>
    </row>
    <row r="41" spans="1:2" x14ac:dyDescent="0.25">
      <c r="A41" s="1" t="s">
        <v>45</v>
      </c>
      <c r="B41" s="8">
        <v>1339669</v>
      </c>
    </row>
    <row r="42" spans="1:2" x14ac:dyDescent="0.25">
      <c r="A42" s="1" t="s">
        <v>27</v>
      </c>
      <c r="B42" s="8">
        <v>3788618</v>
      </c>
    </row>
    <row r="43" spans="1:2" x14ac:dyDescent="0.25">
      <c r="A43" s="1" t="s">
        <v>28</v>
      </c>
      <c r="B43" s="8">
        <v>90721728</v>
      </c>
    </row>
    <row r="44" spans="1:2" x14ac:dyDescent="0.25">
      <c r="A44" s="1" t="s">
        <v>72</v>
      </c>
      <c r="B44" s="8">
        <v>411304</v>
      </c>
    </row>
    <row r="45" spans="1:2" x14ac:dyDescent="0.25">
      <c r="A45" s="1" t="s">
        <v>71</v>
      </c>
      <c r="B45" s="8">
        <v>7143582</v>
      </c>
    </row>
    <row r="46" spans="1:2" x14ac:dyDescent="0.25">
      <c r="A46" s="6" t="s">
        <v>29</v>
      </c>
      <c r="B46" s="8">
        <v>168404578</v>
      </c>
    </row>
    <row r="47" spans="1:2" x14ac:dyDescent="0.25">
      <c r="A47" s="6" t="s">
        <v>30</v>
      </c>
      <c r="B47" s="8">
        <v>636300000</v>
      </c>
    </row>
    <row r="48" spans="1:2" x14ac:dyDescent="0.25">
      <c r="A48" s="15" t="s">
        <v>31</v>
      </c>
      <c r="B48" s="8">
        <v>448139099</v>
      </c>
    </row>
    <row r="49" spans="1:2" x14ac:dyDescent="0.25">
      <c r="A49" s="4" t="s">
        <v>34</v>
      </c>
      <c r="B49" s="21">
        <f>B47+B48</f>
        <v>1084439099</v>
      </c>
    </row>
    <row r="50" spans="1:2" x14ac:dyDescent="0.25">
      <c r="A50" s="4" t="s">
        <v>109</v>
      </c>
      <c r="B50" s="22">
        <v>1193934413.3099999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8B23-49DC-4735-8167-4B83229C4045}">
  <dimension ref="A1:B72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ht="30" x14ac:dyDescent="0.25">
      <c r="A1" s="5" t="s">
        <v>144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0</v>
      </c>
      <c r="B3" s="8">
        <v>4063355</v>
      </c>
    </row>
    <row r="4" spans="1:2" x14ac:dyDescent="0.25">
      <c r="A4" s="1" t="s">
        <v>1</v>
      </c>
      <c r="B4" s="8">
        <v>31768194</v>
      </c>
    </row>
    <row r="5" spans="1:2" x14ac:dyDescent="0.25">
      <c r="A5" s="1" t="s">
        <v>80</v>
      </c>
      <c r="B5" s="8">
        <v>3313917</v>
      </c>
    </row>
    <row r="6" spans="1:2" x14ac:dyDescent="0.25">
      <c r="A6" s="1" t="s">
        <v>102</v>
      </c>
      <c r="B6" s="8">
        <v>641555</v>
      </c>
    </row>
    <row r="7" spans="1:2" x14ac:dyDescent="0.25">
      <c r="A7" s="1" t="s">
        <v>66</v>
      </c>
      <c r="B7" s="8">
        <v>3808750</v>
      </c>
    </row>
    <row r="8" spans="1:2" x14ac:dyDescent="0.25">
      <c r="A8" s="1" t="s">
        <v>79</v>
      </c>
      <c r="B8" s="8">
        <v>895288</v>
      </c>
    </row>
    <row r="9" spans="1:2" x14ac:dyDescent="0.25">
      <c r="A9" s="1" t="s">
        <v>2</v>
      </c>
      <c r="B9" s="8">
        <v>20625096</v>
      </c>
    </row>
    <row r="10" spans="1:2" x14ac:dyDescent="0.25">
      <c r="A10" s="1" t="s">
        <v>3</v>
      </c>
      <c r="B10" s="8">
        <v>620731</v>
      </c>
    </row>
    <row r="11" spans="1:2" x14ac:dyDescent="0.25">
      <c r="A11" s="1" t="s">
        <v>101</v>
      </c>
      <c r="B11" s="8">
        <v>17362916</v>
      </c>
    </row>
    <row r="12" spans="1:2" x14ac:dyDescent="0.25">
      <c r="A12" s="1" t="s">
        <v>100</v>
      </c>
      <c r="B12" s="8">
        <v>3735791</v>
      </c>
    </row>
    <row r="13" spans="1:2" x14ac:dyDescent="0.25">
      <c r="A13" s="1" t="s">
        <v>78</v>
      </c>
      <c r="B13" s="8">
        <v>4205061</v>
      </c>
    </row>
    <row r="14" spans="1:2" x14ac:dyDescent="0.25">
      <c r="A14" s="1" t="s">
        <v>5</v>
      </c>
      <c r="B14" s="8">
        <v>2888158</v>
      </c>
    </row>
    <row r="15" spans="1:2" x14ac:dyDescent="0.25">
      <c r="A15" s="1" t="s">
        <v>77</v>
      </c>
      <c r="B15" s="8">
        <v>596958</v>
      </c>
    </row>
    <row r="16" spans="1:2" x14ac:dyDescent="0.25">
      <c r="A16" s="1" t="s">
        <v>6</v>
      </c>
      <c r="B16" s="8">
        <v>2002690</v>
      </c>
    </row>
    <row r="17" spans="1:2" x14ac:dyDescent="0.25">
      <c r="A17" s="1" t="s">
        <v>65</v>
      </c>
      <c r="B17" s="8">
        <v>4223292</v>
      </c>
    </row>
    <row r="18" spans="1:2" x14ac:dyDescent="0.25">
      <c r="A18" s="1" t="s">
        <v>97</v>
      </c>
      <c r="B18" s="8">
        <v>17729</v>
      </c>
    </row>
    <row r="19" spans="1:2" x14ac:dyDescent="0.25">
      <c r="A19" s="1" t="s">
        <v>76</v>
      </c>
      <c r="B19" s="8">
        <v>1949590</v>
      </c>
    </row>
    <row r="20" spans="1:2" x14ac:dyDescent="0.25">
      <c r="A20" s="1" t="s">
        <v>75</v>
      </c>
      <c r="B20" s="8">
        <v>147723</v>
      </c>
    </row>
    <row r="21" spans="1:2" x14ac:dyDescent="0.25">
      <c r="A21" s="1" t="s">
        <v>64</v>
      </c>
      <c r="B21" s="8">
        <v>453545</v>
      </c>
    </row>
    <row r="22" spans="1:2" x14ac:dyDescent="0.25">
      <c r="A22" s="1" t="s">
        <v>63</v>
      </c>
      <c r="B22" s="8">
        <v>2834831</v>
      </c>
    </row>
    <row r="23" spans="1:2" x14ac:dyDescent="0.25">
      <c r="A23" s="1" t="s">
        <v>7</v>
      </c>
      <c r="B23" s="8">
        <v>26589864</v>
      </c>
    </row>
    <row r="24" spans="1:2" x14ac:dyDescent="0.25">
      <c r="A24" s="1" t="s">
        <v>8</v>
      </c>
      <c r="B24" s="8">
        <v>24583396</v>
      </c>
    </row>
    <row r="25" spans="1:2" x14ac:dyDescent="0.25">
      <c r="A25" s="1" t="s">
        <v>61</v>
      </c>
      <c r="B25" s="8">
        <v>1450439</v>
      </c>
    </row>
    <row r="26" spans="1:2" x14ac:dyDescent="0.25">
      <c r="A26" s="1" t="s">
        <v>43</v>
      </c>
      <c r="B26" s="8">
        <v>7967589</v>
      </c>
    </row>
    <row r="27" spans="1:2" x14ac:dyDescent="0.25">
      <c r="A27" s="1" t="s">
        <v>60</v>
      </c>
      <c r="B27" s="8">
        <v>2120356</v>
      </c>
    </row>
    <row r="28" spans="1:2" x14ac:dyDescent="0.25">
      <c r="A28" s="1" t="s">
        <v>74</v>
      </c>
      <c r="B28" s="8">
        <v>392971</v>
      </c>
    </row>
    <row r="29" spans="1:2" x14ac:dyDescent="0.25">
      <c r="A29" s="1" t="s">
        <v>9</v>
      </c>
      <c r="B29" s="8">
        <v>2607045</v>
      </c>
    </row>
    <row r="30" spans="1:2" x14ac:dyDescent="0.25">
      <c r="A30" s="1" t="s">
        <v>10</v>
      </c>
      <c r="B30" s="8">
        <v>7031122</v>
      </c>
    </row>
    <row r="31" spans="1:2" x14ac:dyDescent="0.25">
      <c r="A31" s="1" t="s">
        <v>95</v>
      </c>
      <c r="B31" s="8">
        <v>168517</v>
      </c>
    </row>
    <row r="32" spans="1:2" x14ac:dyDescent="0.25">
      <c r="A32" s="1" t="s">
        <v>58</v>
      </c>
      <c r="B32" s="8">
        <v>2408246</v>
      </c>
    </row>
    <row r="33" spans="1:2" x14ac:dyDescent="0.25">
      <c r="A33" s="1" t="s">
        <v>11</v>
      </c>
      <c r="B33" s="8">
        <v>8283009</v>
      </c>
    </row>
    <row r="34" spans="1:2" x14ac:dyDescent="0.25">
      <c r="A34" s="1" t="s">
        <v>12</v>
      </c>
      <c r="B34" s="8">
        <v>17817886</v>
      </c>
    </row>
    <row r="35" spans="1:2" x14ac:dyDescent="0.25">
      <c r="A35" s="1" t="s">
        <v>73</v>
      </c>
      <c r="B35" s="8">
        <v>64096</v>
      </c>
    </row>
    <row r="36" spans="1:2" x14ac:dyDescent="0.25">
      <c r="A36" s="1" t="s">
        <v>55</v>
      </c>
      <c r="B36" s="8">
        <v>451784</v>
      </c>
    </row>
    <row r="37" spans="1:2" x14ac:dyDescent="0.25">
      <c r="A37" s="1" t="s">
        <v>13</v>
      </c>
      <c r="B37" s="8">
        <v>387801</v>
      </c>
    </row>
    <row r="38" spans="1:2" x14ac:dyDescent="0.25">
      <c r="A38" s="1" t="s">
        <v>14</v>
      </c>
      <c r="B38" s="8">
        <v>5292874</v>
      </c>
    </row>
    <row r="39" spans="1:2" x14ac:dyDescent="0.25">
      <c r="A39" s="1" t="s">
        <v>15</v>
      </c>
      <c r="B39" s="8">
        <v>18653168</v>
      </c>
    </row>
    <row r="40" spans="1:2" x14ac:dyDescent="0.25">
      <c r="A40" s="1" t="s">
        <v>16</v>
      </c>
      <c r="B40" s="8">
        <v>5683286</v>
      </c>
    </row>
    <row r="41" spans="1:2" x14ac:dyDescent="0.25">
      <c r="A41" s="1" t="s">
        <v>42</v>
      </c>
      <c r="B41" s="8">
        <v>3622822</v>
      </c>
    </row>
    <row r="42" spans="1:2" x14ac:dyDescent="0.25">
      <c r="A42" s="1" t="s">
        <v>53</v>
      </c>
      <c r="B42" s="8">
        <v>4153874</v>
      </c>
    </row>
    <row r="43" spans="1:2" x14ac:dyDescent="0.25">
      <c r="A43" s="1" t="s">
        <v>91</v>
      </c>
      <c r="B43" s="8">
        <v>362690</v>
      </c>
    </row>
    <row r="44" spans="1:2" x14ac:dyDescent="0.25">
      <c r="A44" s="1" t="s">
        <v>52</v>
      </c>
      <c r="B44" s="8">
        <v>2601217</v>
      </c>
    </row>
    <row r="45" spans="1:2" x14ac:dyDescent="0.25">
      <c r="A45" s="1" t="s">
        <v>17</v>
      </c>
      <c r="B45" s="8">
        <v>6075224</v>
      </c>
    </row>
    <row r="46" spans="1:2" x14ac:dyDescent="0.25">
      <c r="A46" s="6" t="s">
        <v>18</v>
      </c>
      <c r="B46" s="8">
        <v>3694972</v>
      </c>
    </row>
    <row r="47" spans="1:2" x14ac:dyDescent="0.25">
      <c r="A47" s="6" t="s">
        <v>19</v>
      </c>
      <c r="B47" s="8">
        <v>2350307</v>
      </c>
    </row>
    <row r="48" spans="1:2" x14ac:dyDescent="0.25">
      <c r="A48" s="15" t="s">
        <v>88</v>
      </c>
      <c r="B48" s="8">
        <v>709787</v>
      </c>
    </row>
    <row r="49" spans="1:2" x14ac:dyDescent="0.25">
      <c r="A49" s="4" t="s">
        <v>51</v>
      </c>
      <c r="B49" s="21">
        <v>562243</v>
      </c>
    </row>
    <row r="50" spans="1:2" x14ac:dyDescent="0.25">
      <c r="A50" s="4" t="s">
        <v>20</v>
      </c>
      <c r="B50" s="22">
        <v>26002884</v>
      </c>
    </row>
    <row r="51" spans="1:2" x14ac:dyDescent="0.25">
      <c r="A51" s="15" t="s">
        <v>49</v>
      </c>
      <c r="B51" s="22">
        <v>360912</v>
      </c>
    </row>
    <row r="52" spans="1:2" x14ac:dyDescent="0.25">
      <c r="A52" s="15" t="s">
        <v>41</v>
      </c>
      <c r="B52" s="22">
        <v>4499140</v>
      </c>
    </row>
    <row r="53" spans="1:2" x14ac:dyDescent="0.25">
      <c r="A53" s="15" t="s">
        <v>21</v>
      </c>
      <c r="B53" s="22">
        <v>752806</v>
      </c>
    </row>
    <row r="54" spans="1:2" x14ac:dyDescent="0.25">
      <c r="A54" s="15" t="s">
        <v>48</v>
      </c>
      <c r="B54" s="22">
        <v>273376</v>
      </c>
    </row>
    <row r="55" spans="1:2" x14ac:dyDescent="0.25">
      <c r="A55" s="15" t="s">
        <v>40</v>
      </c>
      <c r="B55" s="22">
        <v>1769230</v>
      </c>
    </row>
    <row r="56" spans="1:2" x14ac:dyDescent="0.25">
      <c r="A56" s="15" t="s">
        <v>22</v>
      </c>
      <c r="B56" s="22">
        <v>22520900</v>
      </c>
    </row>
    <row r="57" spans="1:2" x14ac:dyDescent="0.25">
      <c r="A57" s="15" t="s">
        <v>23</v>
      </c>
      <c r="B57" s="22">
        <v>11476701</v>
      </c>
    </row>
    <row r="58" spans="1:2" x14ac:dyDescent="0.25">
      <c r="A58" s="15" t="s">
        <v>46</v>
      </c>
      <c r="B58" s="22">
        <v>5223847</v>
      </c>
    </row>
    <row r="59" spans="1:2" x14ac:dyDescent="0.25">
      <c r="A59" s="15" t="s">
        <v>24</v>
      </c>
      <c r="B59" s="22">
        <v>12471651</v>
      </c>
    </row>
    <row r="60" spans="1:2" x14ac:dyDescent="0.25">
      <c r="A60" s="15" t="s">
        <v>25</v>
      </c>
      <c r="B60" s="22">
        <v>4282893</v>
      </c>
    </row>
    <row r="61" spans="1:2" x14ac:dyDescent="0.25">
      <c r="A61" s="15" t="s">
        <v>26</v>
      </c>
      <c r="B61" s="22">
        <v>4816280</v>
      </c>
    </row>
    <row r="62" spans="1:2" x14ac:dyDescent="0.25">
      <c r="A62" s="15" t="s">
        <v>45</v>
      </c>
      <c r="B62" s="22">
        <v>1968497</v>
      </c>
    </row>
    <row r="63" spans="1:2" x14ac:dyDescent="0.25">
      <c r="A63" s="15" t="s">
        <v>27</v>
      </c>
      <c r="B63" s="22">
        <v>4085190</v>
      </c>
    </row>
    <row r="64" spans="1:2" x14ac:dyDescent="0.25">
      <c r="A64" s="15" t="s">
        <v>28</v>
      </c>
      <c r="B64" s="22">
        <v>54166400</v>
      </c>
    </row>
    <row r="65" spans="1:2" x14ac:dyDescent="0.25">
      <c r="A65" s="15" t="s">
        <v>72</v>
      </c>
      <c r="B65" s="22">
        <v>301763</v>
      </c>
    </row>
    <row r="66" spans="1:2" x14ac:dyDescent="0.25">
      <c r="A66" s="15" t="s">
        <v>71</v>
      </c>
      <c r="B66" s="22">
        <v>656126</v>
      </c>
    </row>
    <row r="67" spans="1:2" x14ac:dyDescent="0.25">
      <c r="A67" s="15" t="s">
        <v>38</v>
      </c>
      <c r="B67" s="22">
        <v>1361721</v>
      </c>
    </row>
    <row r="68" spans="1:2" x14ac:dyDescent="0.25">
      <c r="A68" s="15" t="s">
        <v>29</v>
      </c>
      <c r="B68" s="22">
        <v>18722812</v>
      </c>
    </row>
    <row r="69" spans="1:2" x14ac:dyDescent="0.25">
      <c r="A69" s="15" t="s">
        <v>30</v>
      </c>
      <c r="B69" s="22">
        <v>437954884</v>
      </c>
    </row>
    <row r="70" spans="1:2" x14ac:dyDescent="0.25">
      <c r="A70" s="15" t="s">
        <v>31</v>
      </c>
      <c r="B70" s="22">
        <v>363070709</v>
      </c>
    </row>
    <row r="71" spans="1:2" x14ac:dyDescent="0.25">
      <c r="A71" s="4" t="s">
        <v>34</v>
      </c>
      <c r="B71" s="21">
        <f>B69+B70</f>
        <v>801025593</v>
      </c>
    </row>
    <row r="72" spans="1:2" x14ac:dyDescent="0.25">
      <c r="A72" s="4" t="s">
        <v>109</v>
      </c>
      <c r="B72" s="22">
        <v>843642249.16999996</v>
      </c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50D8-18EC-43FE-B790-B8939E5A6C48}">
  <dimension ref="A1:B70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142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4308463</v>
      </c>
    </row>
    <row r="4" spans="1:2" x14ac:dyDescent="0.25">
      <c r="A4" s="1" t="s">
        <v>143</v>
      </c>
      <c r="B4" s="8">
        <v>25970856</v>
      </c>
    </row>
    <row r="5" spans="1:2" x14ac:dyDescent="0.25">
      <c r="A5" s="1" t="s">
        <v>2</v>
      </c>
      <c r="B5" s="8">
        <v>17158600</v>
      </c>
    </row>
    <row r="6" spans="1:2" x14ac:dyDescent="0.25">
      <c r="A6" s="1" t="s">
        <v>3</v>
      </c>
      <c r="B6" s="8">
        <v>518371</v>
      </c>
    </row>
    <row r="7" spans="1:2" x14ac:dyDescent="0.25">
      <c r="A7" s="1" t="s">
        <v>4</v>
      </c>
      <c r="B7" s="8">
        <v>42453208</v>
      </c>
    </row>
    <row r="8" spans="1:2" x14ac:dyDescent="0.25">
      <c r="A8" s="1" t="s">
        <v>6</v>
      </c>
      <c r="B8" s="8">
        <v>2346959</v>
      </c>
    </row>
    <row r="9" spans="1:2" x14ac:dyDescent="0.25">
      <c r="A9" s="1" t="s">
        <v>75</v>
      </c>
      <c r="B9" s="8">
        <v>131861</v>
      </c>
    </row>
    <row r="10" spans="1:2" x14ac:dyDescent="0.25">
      <c r="A10" s="1" t="s">
        <v>7</v>
      </c>
      <c r="B10" s="8">
        <v>20773062</v>
      </c>
    </row>
    <row r="11" spans="1:2" x14ac:dyDescent="0.25">
      <c r="A11" s="1" t="s">
        <v>8</v>
      </c>
      <c r="B11" s="8">
        <v>23761560</v>
      </c>
    </row>
    <row r="12" spans="1:2" x14ac:dyDescent="0.25">
      <c r="A12" s="1" t="s">
        <v>43</v>
      </c>
      <c r="B12" s="8">
        <v>5800000</v>
      </c>
    </row>
    <row r="13" spans="1:2" x14ac:dyDescent="0.25">
      <c r="A13" s="1" t="s">
        <v>9</v>
      </c>
      <c r="B13" s="8">
        <v>10376840</v>
      </c>
    </row>
    <row r="14" spans="1:2" x14ac:dyDescent="0.25">
      <c r="A14" s="1" t="s">
        <v>10</v>
      </c>
      <c r="B14" s="8">
        <v>8300000</v>
      </c>
    </row>
    <row r="15" spans="1:2" x14ac:dyDescent="0.25">
      <c r="A15" s="1" t="s">
        <v>11</v>
      </c>
      <c r="B15" s="8">
        <v>8103779</v>
      </c>
    </row>
    <row r="16" spans="1:2" x14ac:dyDescent="0.25">
      <c r="A16" s="1" t="s">
        <v>12</v>
      </c>
      <c r="B16" s="8">
        <v>15833572</v>
      </c>
    </row>
    <row r="17" spans="1:2" x14ac:dyDescent="0.25">
      <c r="A17" s="1" t="s">
        <v>13</v>
      </c>
      <c r="B17" s="8">
        <v>437559</v>
      </c>
    </row>
    <row r="18" spans="1:2" x14ac:dyDescent="0.25">
      <c r="A18" s="1" t="s">
        <v>15</v>
      </c>
      <c r="B18" s="8">
        <v>20614351</v>
      </c>
    </row>
    <row r="19" spans="1:2" x14ac:dyDescent="0.25">
      <c r="A19" s="15" t="s">
        <v>16</v>
      </c>
      <c r="B19" s="8">
        <v>4933060</v>
      </c>
    </row>
    <row r="20" spans="1:2" x14ac:dyDescent="0.25">
      <c r="A20" s="4" t="s">
        <v>42</v>
      </c>
      <c r="B20" s="8">
        <v>3401105</v>
      </c>
    </row>
    <row r="21" spans="1:2" x14ac:dyDescent="0.25">
      <c r="A21" s="15" t="s">
        <v>17</v>
      </c>
      <c r="B21" s="8">
        <v>4300000</v>
      </c>
    </row>
    <row r="22" spans="1:2" x14ac:dyDescent="0.25">
      <c r="A22" s="15" t="s">
        <v>18</v>
      </c>
      <c r="B22" s="8">
        <v>4022952</v>
      </c>
    </row>
    <row r="23" spans="1:2" x14ac:dyDescent="0.25">
      <c r="A23" s="15" t="s">
        <v>19</v>
      </c>
      <c r="B23" s="8">
        <v>2473551</v>
      </c>
    </row>
    <row r="24" spans="1:2" x14ac:dyDescent="0.25">
      <c r="A24" s="4" t="s">
        <v>20</v>
      </c>
      <c r="B24" s="8">
        <v>21863782</v>
      </c>
    </row>
    <row r="25" spans="1:2" x14ac:dyDescent="0.25">
      <c r="A25" s="4" t="s">
        <v>21</v>
      </c>
      <c r="B25" s="22">
        <v>971762</v>
      </c>
    </row>
    <row r="26" spans="1:2" x14ac:dyDescent="0.25">
      <c r="A26" s="15" t="s">
        <v>22</v>
      </c>
      <c r="B26" s="22">
        <v>30694145</v>
      </c>
    </row>
    <row r="27" spans="1:2" x14ac:dyDescent="0.25">
      <c r="A27" s="15" t="s">
        <v>23</v>
      </c>
      <c r="B27" s="22">
        <v>10998119</v>
      </c>
    </row>
    <row r="28" spans="1:2" x14ac:dyDescent="0.25">
      <c r="A28" s="15" t="s">
        <v>24</v>
      </c>
      <c r="B28" s="22">
        <v>9063766</v>
      </c>
    </row>
    <row r="29" spans="1:2" x14ac:dyDescent="0.25">
      <c r="A29" s="4" t="s">
        <v>26</v>
      </c>
      <c r="B29" s="8">
        <v>3647784</v>
      </c>
    </row>
    <row r="30" spans="1:2" x14ac:dyDescent="0.25">
      <c r="A30" s="15" t="s">
        <v>28</v>
      </c>
      <c r="B30" s="22">
        <v>42952151</v>
      </c>
    </row>
    <row r="31" spans="1:2" x14ac:dyDescent="0.25">
      <c r="A31" s="4" t="s">
        <v>29</v>
      </c>
      <c r="B31" s="22">
        <v>115877604</v>
      </c>
    </row>
    <row r="32" spans="1:2" x14ac:dyDescent="0.25">
      <c r="A32" s="15" t="s">
        <v>30</v>
      </c>
      <c r="B32" s="22">
        <v>462088822</v>
      </c>
    </row>
    <row r="33" spans="1:2" x14ac:dyDescent="0.25">
      <c r="A33" s="4" t="s">
        <v>31</v>
      </c>
      <c r="B33" s="8">
        <v>324591735</v>
      </c>
    </row>
    <row r="34" spans="1:2" x14ac:dyDescent="0.25">
      <c r="A34" s="4" t="s">
        <v>34</v>
      </c>
      <c r="B34" s="22">
        <f>B32+B33</f>
        <v>786680557</v>
      </c>
    </row>
    <row r="35" spans="1:2" x14ac:dyDescent="0.25">
      <c r="A35" s="4" t="s">
        <v>109</v>
      </c>
      <c r="B35" s="8">
        <v>806349664.87</v>
      </c>
    </row>
    <row r="36" spans="1:2" x14ac:dyDescent="0.25">
      <c r="A36" s="15">
        <v>2018</v>
      </c>
    </row>
    <row r="69" spans="1:2" x14ac:dyDescent="0.25">
      <c r="A69" s="4"/>
      <c r="B69" s="22"/>
    </row>
    <row r="70" spans="1:2" x14ac:dyDescent="0.25">
      <c r="A70" s="4"/>
      <c r="B7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6F08-6037-4C3B-A2AB-04BBBA698E22}">
  <dimension ref="A1:B60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137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3460732</v>
      </c>
    </row>
    <row r="4" spans="1:2" x14ac:dyDescent="0.25">
      <c r="A4" s="1" t="s">
        <v>35</v>
      </c>
      <c r="B4" s="8">
        <v>15902123</v>
      </c>
    </row>
    <row r="5" spans="1:2" x14ac:dyDescent="0.25">
      <c r="A5" s="1" t="s">
        <v>2</v>
      </c>
      <c r="B5" s="8">
        <v>22746664</v>
      </c>
    </row>
    <row r="6" spans="1:2" x14ac:dyDescent="0.25">
      <c r="A6" s="1" t="s">
        <v>3</v>
      </c>
      <c r="B6" s="8">
        <v>557862</v>
      </c>
    </row>
    <row r="7" spans="1:2" x14ac:dyDescent="0.25">
      <c r="A7" s="1" t="s">
        <v>4</v>
      </c>
      <c r="B7" s="8">
        <v>110300000</v>
      </c>
    </row>
    <row r="8" spans="1:2" x14ac:dyDescent="0.25">
      <c r="A8" s="1" t="s">
        <v>6</v>
      </c>
      <c r="B8" s="8">
        <v>1294820</v>
      </c>
    </row>
    <row r="9" spans="1:2" x14ac:dyDescent="0.25">
      <c r="A9" s="1" t="s">
        <v>7</v>
      </c>
      <c r="B9" s="8">
        <v>15688092</v>
      </c>
    </row>
    <row r="10" spans="1:2" x14ac:dyDescent="0.25">
      <c r="A10" s="1" t="s">
        <v>8</v>
      </c>
      <c r="B10" s="8">
        <v>17402096</v>
      </c>
    </row>
    <row r="11" spans="1:2" x14ac:dyDescent="0.25">
      <c r="A11" s="1" t="s">
        <v>43</v>
      </c>
      <c r="B11" s="8">
        <v>8000000</v>
      </c>
    </row>
    <row r="12" spans="1:2" x14ac:dyDescent="0.25">
      <c r="A12" s="1" t="s">
        <v>9</v>
      </c>
      <c r="B12" s="8">
        <v>5000000</v>
      </c>
    </row>
    <row r="13" spans="1:2" x14ac:dyDescent="0.25">
      <c r="A13" s="1" t="s">
        <v>10</v>
      </c>
      <c r="B13" s="8">
        <v>7900000</v>
      </c>
    </row>
    <row r="14" spans="1:2" x14ac:dyDescent="0.25">
      <c r="A14" s="1" t="s">
        <v>11</v>
      </c>
      <c r="B14" s="8">
        <v>8087311</v>
      </c>
    </row>
    <row r="15" spans="1:2" x14ac:dyDescent="0.25">
      <c r="A15" s="1" t="s">
        <v>12</v>
      </c>
      <c r="B15" s="8">
        <v>16390905</v>
      </c>
    </row>
    <row r="16" spans="1:2" x14ac:dyDescent="0.25">
      <c r="A16" s="1" t="s">
        <v>13</v>
      </c>
      <c r="B16" s="8">
        <v>178335</v>
      </c>
    </row>
    <row r="17" spans="1:2" x14ac:dyDescent="0.25">
      <c r="A17" s="1" t="s">
        <v>14</v>
      </c>
      <c r="B17" s="8">
        <v>5700000</v>
      </c>
    </row>
    <row r="18" spans="1:2" x14ac:dyDescent="0.25">
      <c r="A18" s="1" t="s">
        <v>15</v>
      </c>
      <c r="B18" s="8">
        <v>13587076</v>
      </c>
    </row>
    <row r="19" spans="1:2" x14ac:dyDescent="0.25">
      <c r="A19" s="1" t="s">
        <v>16</v>
      </c>
      <c r="B19" s="8">
        <v>3614533</v>
      </c>
    </row>
    <row r="20" spans="1:2" x14ac:dyDescent="0.25">
      <c r="A20" s="1" t="s">
        <v>42</v>
      </c>
      <c r="B20" s="8">
        <v>2224534</v>
      </c>
    </row>
    <row r="21" spans="1:2" x14ac:dyDescent="0.25">
      <c r="A21" s="1" t="s">
        <v>17</v>
      </c>
      <c r="B21" s="8">
        <v>6200000</v>
      </c>
    </row>
    <row r="22" spans="1:2" x14ac:dyDescent="0.25">
      <c r="A22" s="1" t="s">
        <v>18</v>
      </c>
      <c r="B22" s="8">
        <v>2463489</v>
      </c>
    </row>
    <row r="23" spans="1:2" x14ac:dyDescent="0.25">
      <c r="A23" s="1" t="s">
        <v>19</v>
      </c>
      <c r="B23" s="8">
        <v>953409</v>
      </c>
    </row>
    <row r="24" spans="1:2" x14ac:dyDescent="0.25">
      <c r="A24" s="1" t="s">
        <v>20</v>
      </c>
      <c r="B24" s="8">
        <v>22318676</v>
      </c>
    </row>
    <row r="25" spans="1:2" x14ac:dyDescent="0.25">
      <c r="A25" s="1" t="s">
        <v>41</v>
      </c>
      <c r="B25" s="8">
        <v>5200000</v>
      </c>
    </row>
    <row r="26" spans="1:2" x14ac:dyDescent="0.25">
      <c r="A26" s="1" t="s">
        <v>21</v>
      </c>
      <c r="B26" s="8">
        <v>389357</v>
      </c>
    </row>
    <row r="27" spans="1:2" x14ac:dyDescent="0.25">
      <c r="A27" s="1" t="s">
        <v>48</v>
      </c>
      <c r="B27" s="8">
        <v>85844</v>
      </c>
    </row>
    <row r="28" spans="1:2" x14ac:dyDescent="0.25">
      <c r="A28" s="1" t="s">
        <v>22</v>
      </c>
      <c r="B28" s="8">
        <v>42360027</v>
      </c>
    </row>
    <row r="29" spans="1:2" x14ac:dyDescent="0.25">
      <c r="A29" s="1" t="s">
        <v>23</v>
      </c>
      <c r="B29" s="8">
        <v>6975576</v>
      </c>
    </row>
    <row r="30" spans="1:2" x14ac:dyDescent="0.25">
      <c r="A30" s="1" t="s">
        <v>24</v>
      </c>
      <c r="B30" s="8">
        <v>9300000</v>
      </c>
    </row>
    <row r="31" spans="1:2" x14ac:dyDescent="0.25">
      <c r="A31" s="1" t="s">
        <v>25</v>
      </c>
      <c r="B31" s="8">
        <v>5000000</v>
      </c>
    </row>
    <row r="32" spans="1:2" x14ac:dyDescent="0.25">
      <c r="A32" s="1" t="s">
        <v>26</v>
      </c>
      <c r="B32" s="8">
        <v>3202816</v>
      </c>
    </row>
    <row r="33" spans="1:2" x14ac:dyDescent="0.25">
      <c r="A33" s="1" t="s">
        <v>28</v>
      </c>
      <c r="B33" s="8">
        <v>28547412</v>
      </c>
    </row>
    <row r="34" spans="1:2" x14ac:dyDescent="0.25">
      <c r="A34" s="15" t="s">
        <v>29</v>
      </c>
      <c r="B34" s="8">
        <v>52730957</v>
      </c>
    </row>
    <row r="35" spans="1:2" x14ac:dyDescent="0.25">
      <c r="A35" s="4" t="s">
        <v>30</v>
      </c>
      <c r="B35" s="8">
        <v>443762646</v>
      </c>
    </row>
    <row r="36" spans="1:2" x14ac:dyDescent="0.25">
      <c r="A36" s="15" t="s">
        <v>31</v>
      </c>
      <c r="B36" s="8">
        <v>232641920</v>
      </c>
    </row>
    <row r="37" spans="1:2" x14ac:dyDescent="0.25">
      <c r="A37" s="4" t="s">
        <v>34</v>
      </c>
      <c r="B37" s="22">
        <f>B35+B36</f>
        <v>676404566</v>
      </c>
    </row>
    <row r="38" spans="1:2" x14ac:dyDescent="0.25">
      <c r="A38" s="4" t="s">
        <v>109</v>
      </c>
      <c r="B38" s="8">
        <v>712391057.65999997</v>
      </c>
    </row>
    <row r="39" spans="1:2" x14ac:dyDescent="0.25">
      <c r="A39" s="15">
        <v>2016</v>
      </c>
      <c r="B39" s="8"/>
    </row>
    <row r="40" spans="1:2" x14ac:dyDescent="0.25">
      <c r="B40" s="8"/>
    </row>
    <row r="41" spans="1:2" x14ac:dyDescent="0.25">
      <c r="B41" s="8"/>
    </row>
    <row r="42" spans="1:2" x14ac:dyDescent="0.25">
      <c r="A42" s="4"/>
      <c r="B42" s="8"/>
    </row>
    <row r="43" spans="1:2" x14ac:dyDescent="0.25">
      <c r="A43" s="4"/>
      <c r="B43" s="22"/>
    </row>
    <row r="44" spans="1:2" x14ac:dyDescent="0.25">
      <c r="B44" s="22"/>
    </row>
    <row r="45" spans="1:2" x14ac:dyDescent="0.25">
      <c r="B45" s="22"/>
    </row>
    <row r="46" spans="1:2" x14ac:dyDescent="0.25">
      <c r="B46" s="22"/>
    </row>
    <row r="47" spans="1:2" x14ac:dyDescent="0.25">
      <c r="B47" s="22"/>
    </row>
    <row r="48" spans="1:2" x14ac:dyDescent="0.25">
      <c r="B48" s="22"/>
    </row>
    <row r="49" spans="1:2" x14ac:dyDescent="0.25">
      <c r="B49" s="22"/>
    </row>
    <row r="50" spans="1:2" x14ac:dyDescent="0.25">
      <c r="B50" s="22"/>
    </row>
    <row r="51" spans="1:2" x14ac:dyDescent="0.25">
      <c r="B51" s="22"/>
    </row>
    <row r="52" spans="1:2" x14ac:dyDescent="0.25">
      <c r="B52" s="22"/>
    </row>
    <row r="53" spans="1:2" x14ac:dyDescent="0.25">
      <c r="B53" s="22"/>
    </row>
    <row r="54" spans="1:2" x14ac:dyDescent="0.25">
      <c r="B54" s="22"/>
    </row>
    <row r="55" spans="1:2" x14ac:dyDescent="0.25">
      <c r="B55" s="22"/>
    </row>
    <row r="56" spans="1:2" x14ac:dyDescent="0.25">
      <c r="B56" s="22"/>
    </row>
    <row r="57" spans="1:2" x14ac:dyDescent="0.25">
      <c r="B57" s="22"/>
    </row>
    <row r="58" spans="1:2" x14ac:dyDescent="0.25">
      <c r="B58" s="22"/>
    </row>
    <row r="59" spans="1:2" x14ac:dyDescent="0.25">
      <c r="A59" s="4"/>
      <c r="B59" s="22"/>
    </row>
    <row r="60" spans="1:2" x14ac:dyDescent="0.25">
      <c r="A60" s="4"/>
      <c r="B60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6DC0-E12C-4F36-BA5D-A03A7246FEC9}">
  <dimension ref="A1:B29"/>
  <sheetViews>
    <sheetView workbookViewId="0"/>
  </sheetViews>
  <sheetFormatPr defaultRowHeight="15" x14ac:dyDescent="0.25"/>
  <cols>
    <col min="1" max="2" width="32.85546875" style="15" customWidth="1"/>
  </cols>
  <sheetData>
    <row r="1" spans="1:2" s="11" customFormat="1" x14ac:dyDescent="0.25">
      <c r="A1" s="5" t="s">
        <v>129</v>
      </c>
      <c r="B1" s="14"/>
    </row>
    <row r="2" spans="1:2" s="11" customFormat="1" x14ac:dyDescent="0.25">
      <c r="A2" s="19" t="s">
        <v>36</v>
      </c>
      <c r="B2" s="8" t="s">
        <v>34</v>
      </c>
    </row>
    <row r="3" spans="1:2" s="11" customFormat="1" x14ac:dyDescent="0.25">
      <c r="A3" s="1" t="s">
        <v>2</v>
      </c>
      <c r="B3" s="8">
        <v>14485312</v>
      </c>
    </row>
    <row r="4" spans="1:2" x14ac:dyDescent="0.25">
      <c r="A4" s="1" t="s">
        <v>75</v>
      </c>
      <c r="B4" s="8">
        <v>89326</v>
      </c>
    </row>
    <row r="5" spans="1:2" x14ac:dyDescent="0.25">
      <c r="A5" s="1" t="s">
        <v>61</v>
      </c>
      <c r="B5" s="8">
        <v>193386</v>
      </c>
    </row>
    <row r="6" spans="1:2" x14ac:dyDescent="0.25">
      <c r="A6" s="1" t="s">
        <v>12</v>
      </c>
      <c r="B6" s="8">
        <v>72822120</v>
      </c>
    </row>
    <row r="7" spans="1:2" x14ac:dyDescent="0.25">
      <c r="A7" s="1" t="s">
        <v>73</v>
      </c>
      <c r="B7" s="8">
        <v>14448</v>
      </c>
    </row>
    <row r="8" spans="1:2" x14ac:dyDescent="0.25">
      <c r="A8" s="1" t="s">
        <v>83</v>
      </c>
      <c r="B8" s="8">
        <v>7345</v>
      </c>
    </row>
    <row r="9" spans="1:2" x14ac:dyDescent="0.25">
      <c r="A9" s="1" t="s">
        <v>42</v>
      </c>
      <c r="B9" s="8">
        <v>243390</v>
      </c>
    </row>
    <row r="10" spans="1:2" x14ac:dyDescent="0.25">
      <c r="A10" s="1" t="s">
        <v>54</v>
      </c>
      <c r="B10" s="8">
        <v>8962</v>
      </c>
    </row>
    <row r="11" spans="1:2" x14ac:dyDescent="0.25">
      <c r="A11" s="1" t="s">
        <v>18</v>
      </c>
      <c r="B11" s="8">
        <v>642913</v>
      </c>
    </row>
    <row r="12" spans="1:2" x14ac:dyDescent="0.25">
      <c r="A12" s="1" t="s">
        <v>72</v>
      </c>
      <c r="B12" s="8">
        <v>12231</v>
      </c>
    </row>
    <row r="13" spans="1:2" x14ac:dyDescent="0.25">
      <c r="A13" s="19" t="s">
        <v>29</v>
      </c>
      <c r="B13" s="8">
        <v>8923920</v>
      </c>
    </row>
    <row r="14" spans="1:2" x14ac:dyDescent="0.25">
      <c r="A14" s="19" t="s">
        <v>30</v>
      </c>
      <c r="B14" s="8">
        <v>97443353</v>
      </c>
    </row>
    <row r="15" spans="1:2" x14ac:dyDescent="0.25">
      <c r="A15" s="19" t="s">
        <v>31</v>
      </c>
      <c r="B15" s="8">
        <v>51774002</v>
      </c>
    </row>
    <row r="16" spans="1:2" x14ac:dyDescent="0.25">
      <c r="A16" s="19" t="s">
        <v>34</v>
      </c>
      <c r="B16" s="8">
        <f>B14+B15</f>
        <v>149217355</v>
      </c>
    </row>
    <row r="17" spans="1:2" x14ac:dyDescent="0.25">
      <c r="A17" s="19" t="s">
        <v>109</v>
      </c>
      <c r="B17" s="8">
        <v>164283762.33000001</v>
      </c>
    </row>
    <row r="18" spans="1:2" x14ac:dyDescent="0.25">
      <c r="A18" s="19"/>
      <c r="B18" s="8"/>
    </row>
    <row r="19" spans="1:2" x14ac:dyDescent="0.25">
      <c r="A19" s="19"/>
      <c r="B19" s="8"/>
    </row>
    <row r="20" spans="1:2" x14ac:dyDescent="0.25">
      <c r="A20" s="19"/>
      <c r="B20" s="8"/>
    </row>
    <row r="21" spans="1:2" x14ac:dyDescent="0.25">
      <c r="A21" s="19"/>
      <c r="B21" s="8"/>
    </row>
    <row r="22" spans="1:2" x14ac:dyDescent="0.25">
      <c r="A22" s="19"/>
      <c r="B22" s="8"/>
    </row>
    <row r="23" spans="1:2" x14ac:dyDescent="0.25">
      <c r="A23" s="19"/>
      <c r="B23" s="8"/>
    </row>
    <row r="24" spans="1:2" x14ac:dyDescent="0.25">
      <c r="A24" s="19"/>
      <c r="B24" s="8"/>
    </row>
    <row r="25" spans="1:2" x14ac:dyDescent="0.25">
      <c r="A25" s="6"/>
      <c r="B25" s="8"/>
    </row>
    <row r="26" spans="1:2" x14ac:dyDescent="0.25">
      <c r="A26" s="6"/>
      <c r="B26" s="8"/>
    </row>
    <row r="27" spans="1:2" x14ac:dyDescent="0.25">
      <c r="B27" s="8"/>
    </row>
    <row r="28" spans="1:2" x14ac:dyDescent="0.25">
      <c r="A28" s="4"/>
      <c r="B28" s="21"/>
    </row>
    <row r="29" spans="1:2" x14ac:dyDescent="0.25">
      <c r="A29" s="4"/>
      <c r="B29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D325-5938-4008-AE88-473C810691C4}">
  <dimension ref="A1:C34"/>
  <sheetViews>
    <sheetView workbookViewId="0"/>
  </sheetViews>
  <sheetFormatPr defaultRowHeight="15" x14ac:dyDescent="0.25"/>
  <cols>
    <col min="1" max="2" width="32.85546875" style="15" customWidth="1"/>
  </cols>
  <sheetData>
    <row r="1" spans="1:3" s="11" customFormat="1" x14ac:dyDescent="0.25">
      <c r="A1" s="5" t="s">
        <v>130</v>
      </c>
      <c r="B1" s="14"/>
      <c r="C1" s="17"/>
    </row>
    <row r="2" spans="1:3" s="3" customFormat="1" x14ac:dyDescent="0.25">
      <c r="A2" s="16" t="s">
        <v>36</v>
      </c>
      <c r="B2" s="15" t="s">
        <v>34</v>
      </c>
    </row>
    <row r="3" spans="1:3" s="11" customFormat="1" x14ac:dyDescent="0.25">
      <c r="A3" s="19" t="s">
        <v>32</v>
      </c>
      <c r="B3" s="8">
        <v>102934320</v>
      </c>
      <c r="C3" s="13"/>
    </row>
    <row r="4" spans="1:3" s="11" customFormat="1" x14ac:dyDescent="0.25">
      <c r="A4" s="19" t="s">
        <v>31</v>
      </c>
      <c r="B4" s="8">
        <v>116601172</v>
      </c>
    </row>
    <row r="5" spans="1:3" s="11" customFormat="1" x14ac:dyDescent="0.25">
      <c r="A5" s="19" t="s">
        <v>34</v>
      </c>
      <c r="B5" s="8">
        <f>B3+B4</f>
        <v>219535492</v>
      </c>
    </row>
    <row r="6" spans="1:3" s="11" customFormat="1" x14ac:dyDescent="0.25">
      <c r="A6" s="19" t="s">
        <v>109</v>
      </c>
      <c r="B6" s="8">
        <v>246703788.69999999</v>
      </c>
    </row>
    <row r="7" spans="1:3" x14ac:dyDescent="0.25">
      <c r="A7" s="19"/>
      <c r="B7" s="8"/>
    </row>
    <row r="8" spans="1:3" x14ac:dyDescent="0.25">
      <c r="A8" s="19"/>
      <c r="B8" s="8"/>
    </row>
    <row r="9" spans="1:3" x14ac:dyDescent="0.25">
      <c r="A9" s="19"/>
      <c r="B9" s="8"/>
    </row>
    <row r="10" spans="1:3" x14ac:dyDescent="0.25">
      <c r="A10" s="19"/>
      <c r="B10" s="8"/>
    </row>
    <row r="11" spans="1:3" x14ac:dyDescent="0.25">
      <c r="A11" s="19"/>
      <c r="B11" s="8"/>
    </row>
    <row r="12" spans="1:3" x14ac:dyDescent="0.25">
      <c r="A12" s="19"/>
      <c r="B12" s="8"/>
    </row>
    <row r="13" spans="1:3" x14ac:dyDescent="0.25">
      <c r="A13" s="19"/>
      <c r="B13" s="8"/>
    </row>
    <row r="14" spans="1:3" x14ac:dyDescent="0.25">
      <c r="A14" s="19"/>
      <c r="B14" s="8"/>
    </row>
    <row r="15" spans="1:3" x14ac:dyDescent="0.25">
      <c r="A15" s="19"/>
      <c r="B15" s="8"/>
    </row>
    <row r="16" spans="1:3" x14ac:dyDescent="0.25">
      <c r="A16" s="19"/>
      <c r="B16" s="8"/>
    </row>
    <row r="17" spans="1:2" x14ac:dyDescent="0.25">
      <c r="A17" s="19"/>
      <c r="B17" s="8"/>
    </row>
    <row r="18" spans="1:2" x14ac:dyDescent="0.25">
      <c r="A18" s="19"/>
      <c r="B18" s="8"/>
    </row>
    <row r="19" spans="1:2" x14ac:dyDescent="0.25">
      <c r="A19" s="19"/>
      <c r="B19" s="8"/>
    </row>
    <row r="20" spans="1:2" x14ac:dyDescent="0.25">
      <c r="A20" s="19"/>
      <c r="B20" s="8"/>
    </row>
    <row r="21" spans="1:2" x14ac:dyDescent="0.25">
      <c r="A21" s="19"/>
      <c r="B21" s="8"/>
    </row>
    <row r="22" spans="1:2" x14ac:dyDescent="0.25">
      <c r="A22" s="19"/>
      <c r="B22" s="8"/>
    </row>
    <row r="23" spans="1:2" x14ac:dyDescent="0.25">
      <c r="A23" s="19"/>
      <c r="B23" s="8"/>
    </row>
    <row r="24" spans="1:2" x14ac:dyDescent="0.25">
      <c r="A24" s="19"/>
      <c r="B24" s="8"/>
    </row>
    <row r="25" spans="1:2" x14ac:dyDescent="0.25">
      <c r="A25" s="19"/>
      <c r="B25" s="8"/>
    </row>
    <row r="26" spans="1:2" x14ac:dyDescent="0.25">
      <c r="A26" s="19"/>
      <c r="B26" s="8"/>
    </row>
    <row r="27" spans="1:2" x14ac:dyDescent="0.25">
      <c r="A27" s="19"/>
      <c r="B27" s="8"/>
    </row>
    <row r="28" spans="1:2" x14ac:dyDescent="0.25">
      <c r="A28" s="19"/>
      <c r="B28" s="8"/>
    </row>
    <row r="29" spans="1:2" x14ac:dyDescent="0.25">
      <c r="A29" s="19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B32" s="8"/>
    </row>
    <row r="33" spans="1:2" x14ac:dyDescent="0.25">
      <c r="A33" s="4"/>
      <c r="B33" s="21"/>
    </row>
    <row r="34" spans="1:2" x14ac:dyDescent="0.25">
      <c r="A34" s="4"/>
      <c r="B34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189A-A1F5-48C8-9B1D-0B9DAF39B7BF}">
  <dimension ref="A1:C34"/>
  <sheetViews>
    <sheetView workbookViewId="0"/>
  </sheetViews>
  <sheetFormatPr defaultRowHeight="15" x14ac:dyDescent="0.25"/>
  <cols>
    <col min="1" max="2" width="32.85546875" style="15" customWidth="1"/>
  </cols>
  <sheetData>
    <row r="1" spans="1:3" s="11" customFormat="1" x14ac:dyDescent="0.25">
      <c r="A1" s="5" t="s">
        <v>127</v>
      </c>
      <c r="B1" s="14"/>
      <c r="C1" s="17"/>
    </row>
    <row r="2" spans="1:3" s="3" customFormat="1" x14ac:dyDescent="0.25">
      <c r="A2" s="16" t="s">
        <v>36</v>
      </c>
      <c r="B2" s="15" t="s">
        <v>34</v>
      </c>
    </row>
    <row r="3" spans="1:3" s="11" customFormat="1" x14ac:dyDescent="0.25">
      <c r="A3" s="19" t="s">
        <v>32</v>
      </c>
      <c r="B3" s="8">
        <v>130766946</v>
      </c>
      <c r="C3" s="13"/>
    </row>
    <row r="4" spans="1:3" s="11" customFormat="1" x14ac:dyDescent="0.25">
      <c r="A4" s="19" t="s">
        <v>31</v>
      </c>
      <c r="B4" s="8">
        <v>134806913</v>
      </c>
    </row>
    <row r="5" spans="1:3" s="11" customFormat="1" x14ac:dyDescent="0.25">
      <c r="A5" s="19" t="s">
        <v>34</v>
      </c>
      <c r="B5" s="8">
        <f>B3+B4</f>
        <v>265573859</v>
      </c>
    </row>
    <row r="6" spans="1:3" s="11" customFormat="1" x14ac:dyDescent="0.25">
      <c r="A6" s="19" t="s">
        <v>109</v>
      </c>
      <c r="B6" s="8">
        <v>311796388.25999999</v>
      </c>
    </row>
    <row r="7" spans="1:3" x14ac:dyDescent="0.25">
      <c r="A7" s="19"/>
      <c r="B7" s="8"/>
    </row>
    <row r="8" spans="1:3" x14ac:dyDescent="0.25">
      <c r="A8" s="19"/>
      <c r="B8" s="8"/>
    </row>
    <row r="9" spans="1:3" x14ac:dyDescent="0.25">
      <c r="A9" s="19"/>
      <c r="B9" s="8"/>
    </row>
    <row r="10" spans="1:3" x14ac:dyDescent="0.25">
      <c r="A10" s="19"/>
      <c r="B10" s="8"/>
    </row>
    <row r="11" spans="1:3" x14ac:dyDescent="0.25">
      <c r="A11" s="19"/>
      <c r="B11" s="8"/>
    </row>
    <row r="12" spans="1:3" x14ac:dyDescent="0.25">
      <c r="A12" s="19"/>
      <c r="B12" s="8"/>
    </row>
    <row r="13" spans="1:3" x14ac:dyDescent="0.25">
      <c r="A13" s="19"/>
      <c r="B13" s="8"/>
    </row>
    <row r="14" spans="1:3" x14ac:dyDescent="0.25">
      <c r="A14" s="19"/>
      <c r="B14" s="8"/>
    </row>
    <row r="15" spans="1:3" x14ac:dyDescent="0.25">
      <c r="A15" s="19"/>
      <c r="B15" s="8"/>
    </row>
    <row r="16" spans="1:3" x14ac:dyDescent="0.25">
      <c r="A16" s="19"/>
      <c r="B16" s="8"/>
    </row>
    <row r="17" spans="1:2" x14ac:dyDescent="0.25">
      <c r="A17" s="19"/>
      <c r="B17" s="8"/>
    </row>
    <row r="18" spans="1:2" x14ac:dyDescent="0.25">
      <c r="A18" s="19"/>
      <c r="B18" s="8"/>
    </row>
    <row r="19" spans="1:2" x14ac:dyDescent="0.25">
      <c r="A19" s="19"/>
      <c r="B19" s="8"/>
    </row>
    <row r="20" spans="1:2" x14ac:dyDescent="0.25">
      <c r="A20" s="19"/>
      <c r="B20" s="8"/>
    </row>
    <row r="21" spans="1:2" x14ac:dyDescent="0.25">
      <c r="A21" s="19"/>
      <c r="B21" s="8"/>
    </row>
    <row r="22" spans="1:2" x14ac:dyDescent="0.25">
      <c r="A22" s="19"/>
      <c r="B22" s="8"/>
    </row>
    <row r="23" spans="1:2" x14ac:dyDescent="0.25">
      <c r="A23" s="19"/>
      <c r="B23" s="8"/>
    </row>
    <row r="24" spans="1:2" x14ac:dyDescent="0.25">
      <c r="A24" s="19"/>
      <c r="B24" s="8"/>
    </row>
    <row r="25" spans="1:2" x14ac:dyDescent="0.25">
      <c r="A25" s="19"/>
      <c r="B25" s="8"/>
    </row>
    <row r="26" spans="1:2" x14ac:dyDescent="0.25">
      <c r="A26" s="19"/>
      <c r="B26" s="8"/>
    </row>
    <row r="27" spans="1:2" x14ac:dyDescent="0.25">
      <c r="A27" s="19"/>
      <c r="B27" s="8"/>
    </row>
    <row r="28" spans="1:2" x14ac:dyDescent="0.25">
      <c r="A28" s="19"/>
      <c r="B28" s="8"/>
    </row>
    <row r="29" spans="1:2" x14ac:dyDescent="0.25">
      <c r="A29" s="19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B32" s="8"/>
    </row>
    <row r="33" spans="1:2" x14ac:dyDescent="0.25">
      <c r="A33" s="4"/>
      <c r="B33" s="21"/>
    </row>
    <row r="34" spans="1:2" x14ac:dyDescent="0.25">
      <c r="A34" s="4"/>
      <c r="B34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B2E8-1E66-434F-BB3B-F6374790823B}">
  <sheetPr codeName="Sheet6"/>
  <dimension ref="A1:B32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ht="30" x14ac:dyDescent="0.25">
      <c r="A1" s="5" t="s">
        <v>69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35</v>
      </c>
      <c r="B3" s="8">
        <v>1079</v>
      </c>
    </row>
    <row r="4" spans="1:2" x14ac:dyDescent="0.25">
      <c r="A4" s="6" t="s">
        <v>29</v>
      </c>
      <c r="B4" s="8">
        <v>266566342</v>
      </c>
    </row>
    <row r="5" spans="1:2" x14ac:dyDescent="0.25">
      <c r="A5" s="6" t="s">
        <v>30</v>
      </c>
      <c r="B5" s="8">
        <v>266567421</v>
      </c>
    </row>
    <row r="6" spans="1:2" x14ac:dyDescent="0.25">
      <c r="A6" s="15" t="s">
        <v>31</v>
      </c>
      <c r="B6" s="8">
        <v>318604126</v>
      </c>
    </row>
    <row r="7" spans="1:2" x14ac:dyDescent="0.25">
      <c r="A7" s="4" t="s">
        <v>34</v>
      </c>
      <c r="B7" s="21">
        <f>B5+B6</f>
        <v>585171547</v>
      </c>
    </row>
    <row r="8" spans="1:2" x14ac:dyDescent="0.25">
      <c r="A8" s="4" t="s">
        <v>109</v>
      </c>
      <c r="B8" s="22">
        <v>687019330.73000002</v>
      </c>
    </row>
    <row r="9" spans="1:2" x14ac:dyDescent="0.25">
      <c r="A9" s="15"/>
      <c r="B9" s="15"/>
    </row>
    <row r="10" spans="1:2" x14ac:dyDescent="0.25">
      <c r="A10" s="15"/>
      <c r="B10" s="15"/>
    </row>
    <row r="11" spans="1:2" x14ac:dyDescent="0.25">
      <c r="A11" s="15"/>
      <c r="B11" s="15"/>
    </row>
    <row r="12" spans="1:2" x14ac:dyDescent="0.25">
      <c r="A12" s="15"/>
      <c r="B12" s="15"/>
    </row>
    <row r="13" spans="1:2" x14ac:dyDescent="0.25">
      <c r="A13" s="15"/>
      <c r="B13" s="15"/>
    </row>
    <row r="14" spans="1:2" x14ac:dyDescent="0.25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5"/>
      <c r="B22" s="15"/>
    </row>
    <row r="23" spans="1:2" x14ac:dyDescent="0.25">
      <c r="A23" s="15"/>
      <c r="B23" s="15"/>
    </row>
    <row r="24" spans="1:2" x14ac:dyDescent="0.25">
      <c r="A24" s="15"/>
      <c r="B24" s="15"/>
    </row>
    <row r="25" spans="1:2" x14ac:dyDescent="0.25">
      <c r="A25" s="15"/>
      <c r="B25" s="15"/>
    </row>
    <row r="26" spans="1:2" x14ac:dyDescent="0.25">
      <c r="A26" s="15"/>
      <c r="B26" s="15"/>
    </row>
    <row r="27" spans="1:2" x14ac:dyDescent="0.25">
      <c r="A27" s="15"/>
      <c r="B27" s="15"/>
    </row>
    <row r="28" spans="1:2" x14ac:dyDescent="0.25">
      <c r="A28" s="15"/>
      <c r="B28" s="15"/>
    </row>
    <row r="29" spans="1:2" x14ac:dyDescent="0.25">
      <c r="A29" s="15"/>
      <c r="B29" s="15"/>
    </row>
    <row r="30" spans="1:2" x14ac:dyDescent="0.25">
      <c r="A30" s="15"/>
      <c r="B30" s="15"/>
    </row>
    <row r="31" spans="1:2" x14ac:dyDescent="0.25">
      <c r="A31" s="15"/>
      <c r="B31" s="15"/>
    </row>
    <row r="32" spans="1:2" x14ac:dyDescent="0.25">
      <c r="A32" s="15"/>
      <c r="B3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8EBB-318A-46E0-9895-39E6C0359CFD}">
  <dimension ref="A1:B52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135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80</v>
      </c>
      <c r="B3" s="8">
        <v>1581184</v>
      </c>
    </row>
    <row r="4" spans="1:2" x14ac:dyDescent="0.25">
      <c r="A4" s="1" t="s">
        <v>102</v>
      </c>
      <c r="B4" s="8">
        <v>649944</v>
      </c>
    </row>
    <row r="5" spans="1:2" x14ac:dyDescent="0.25">
      <c r="A5" s="1" t="s">
        <v>2</v>
      </c>
      <c r="B5" s="8">
        <v>24869494</v>
      </c>
    </row>
    <row r="6" spans="1:2" x14ac:dyDescent="0.25">
      <c r="A6" s="1" t="s">
        <v>3</v>
      </c>
      <c r="B6" s="8">
        <v>385465</v>
      </c>
    </row>
    <row r="7" spans="1:2" x14ac:dyDescent="0.25">
      <c r="A7" s="1" t="s">
        <v>78</v>
      </c>
      <c r="B7" s="8">
        <v>3107285</v>
      </c>
    </row>
    <row r="8" spans="1:2" x14ac:dyDescent="0.25">
      <c r="A8" s="1" t="s">
        <v>65</v>
      </c>
      <c r="B8" s="8">
        <v>2254321</v>
      </c>
    </row>
    <row r="9" spans="1:2" x14ac:dyDescent="0.25">
      <c r="A9" s="1" t="s">
        <v>75</v>
      </c>
      <c r="B9" s="8">
        <v>562511</v>
      </c>
    </row>
    <row r="10" spans="1:2" x14ac:dyDescent="0.25">
      <c r="A10" s="1" t="s">
        <v>63</v>
      </c>
      <c r="B10" s="8">
        <v>865715</v>
      </c>
    </row>
    <row r="11" spans="1:2" x14ac:dyDescent="0.25">
      <c r="A11" s="1" t="s">
        <v>7</v>
      </c>
      <c r="B11" s="8">
        <v>22738176</v>
      </c>
    </row>
    <row r="12" spans="1:2" x14ac:dyDescent="0.25">
      <c r="A12" s="1" t="s">
        <v>8</v>
      </c>
      <c r="B12" s="8">
        <v>15932503</v>
      </c>
    </row>
    <row r="13" spans="1:2" x14ac:dyDescent="0.25">
      <c r="A13" s="1" t="s">
        <v>96</v>
      </c>
      <c r="B13" s="8">
        <v>66491</v>
      </c>
    </row>
    <row r="14" spans="1:2" x14ac:dyDescent="0.25">
      <c r="A14" s="1" t="s">
        <v>61</v>
      </c>
      <c r="B14" s="8">
        <v>1526775</v>
      </c>
    </row>
    <row r="15" spans="1:2" x14ac:dyDescent="0.25">
      <c r="A15" s="1" t="s">
        <v>9</v>
      </c>
      <c r="B15" s="8">
        <v>13603981</v>
      </c>
    </row>
    <row r="16" spans="1:2" x14ac:dyDescent="0.25">
      <c r="A16" s="1" t="s">
        <v>12</v>
      </c>
      <c r="B16" s="8">
        <v>30253480</v>
      </c>
    </row>
    <row r="17" spans="1:2" x14ac:dyDescent="0.25">
      <c r="A17" s="1" t="s">
        <v>83</v>
      </c>
      <c r="B17" s="8">
        <v>106144</v>
      </c>
    </row>
    <row r="18" spans="1:2" x14ac:dyDescent="0.25">
      <c r="A18" s="1" t="s">
        <v>55</v>
      </c>
      <c r="B18" s="8">
        <v>541985</v>
      </c>
    </row>
    <row r="19" spans="1:2" x14ac:dyDescent="0.25">
      <c r="A19" s="1" t="s">
        <v>14</v>
      </c>
      <c r="B19" s="8">
        <v>9394162</v>
      </c>
    </row>
    <row r="20" spans="1:2" x14ac:dyDescent="0.25">
      <c r="A20" s="1" t="s">
        <v>15</v>
      </c>
      <c r="B20" s="8">
        <v>28460484</v>
      </c>
    </row>
    <row r="21" spans="1:2" x14ac:dyDescent="0.25">
      <c r="A21" s="1" t="s">
        <v>16</v>
      </c>
      <c r="B21" s="8">
        <v>3546094</v>
      </c>
    </row>
    <row r="22" spans="1:2" x14ac:dyDescent="0.25">
      <c r="A22" s="1" t="s">
        <v>54</v>
      </c>
      <c r="B22" s="8">
        <v>381935</v>
      </c>
    </row>
    <row r="23" spans="1:2" x14ac:dyDescent="0.25">
      <c r="A23" s="1" t="s">
        <v>53</v>
      </c>
      <c r="B23" s="8">
        <v>2050825</v>
      </c>
    </row>
    <row r="24" spans="1:2" x14ac:dyDescent="0.25">
      <c r="A24" s="1" t="s">
        <v>52</v>
      </c>
      <c r="B24" s="8">
        <v>3380646</v>
      </c>
    </row>
    <row r="25" spans="1:2" x14ac:dyDescent="0.25">
      <c r="A25" s="1" t="s">
        <v>17</v>
      </c>
      <c r="B25" s="8">
        <v>10211056</v>
      </c>
    </row>
    <row r="26" spans="1:2" x14ac:dyDescent="0.25">
      <c r="A26" s="1" t="s">
        <v>19</v>
      </c>
      <c r="B26" s="8">
        <v>1168538</v>
      </c>
    </row>
    <row r="27" spans="1:2" x14ac:dyDescent="0.25">
      <c r="A27" s="1" t="s">
        <v>51</v>
      </c>
      <c r="B27" s="8">
        <v>655469</v>
      </c>
    </row>
    <row r="28" spans="1:2" x14ac:dyDescent="0.25">
      <c r="A28" s="1" t="s">
        <v>20</v>
      </c>
      <c r="B28" s="8">
        <v>20871832</v>
      </c>
    </row>
    <row r="29" spans="1:2" x14ac:dyDescent="0.25">
      <c r="A29" s="1" t="s">
        <v>41</v>
      </c>
      <c r="B29" s="8">
        <v>7118537</v>
      </c>
    </row>
    <row r="30" spans="1:2" x14ac:dyDescent="0.25">
      <c r="A30" s="1" t="s">
        <v>40</v>
      </c>
      <c r="B30" s="8">
        <v>2085829</v>
      </c>
    </row>
    <row r="31" spans="1:2" x14ac:dyDescent="0.25">
      <c r="A31" s="1" t="s">
        <v>23</v>
      </c>
      <c r="B31" s="8">
        <v>8892763</v>
      </c>
    </row>
    <row r="32" spans="1:2" x14ac:dyDescent="0.25">
      <c r="A32" s="1" t="s">
        <v>46</v>
      </c>
      <c r="B32" s="8">
        <v>2833430</v>
      </c>
    </row>
    <row r="33" spans="1:2" x14ac:dyDescent="0.25">
      <c r="A33" s="1" t="s">
        <v>26</v>
      </c>
      <c r="B33" s="8">
        <v>3630348</v>
      </c>
    </row>
    <row r="34" spans="1:2" x14ac:dyDescent="0.25">
      <c r="A34" s="1" t="s">
        <v>27</v>
      </c>
      <c r="B34" s="8">
        <v>5080537</v>
      </c>
    </row>
    <row r="35" spans="1:2" x14ac:dyDescent="0.25">
      <c r="A35" s="1" t="s">
        <v>28</v>
      </c>
      <c r="B35" s="8">
        <v>40447180</v>
      </c>
    </row>
    <row r="36" spans="1:2" x14ac:dyDescent="0.25">
      <c r="A36" s="1" t="s">
        <v>72</v>
      </c>
      <c r="B36" s="8">
        <v>361052</v>
      </c>
    </row>
    <row r="37" spans="1:2" x14ac:dyDescent="0.25">
      <c r="A37" s="1" t="s">
        <v>71</v>
      </c>
      <c r="B37" s="8">
        <v>7335251</v>
      </c>
    </row>
    <row r="38" spans="1:2" x14ac:dyDescent="0.25">
      <c r="A38" s="1" t="s">
        <v>38</v>
      </c>
      <c r="B38" s="8">
        <v>2164104</v>
      </c>
    </row>
    <row r="39" spans="1:2" x14ac:dyDescent="0.25">
      <c r="A39" s="15" t="s">
        <v>29</v>
      </c>
      <c r="B39" s="8">
        <v>227026877</v>
      </c>
    </row>
    <row r="40" spans="1:2" x14ac:dyDescent="0.25">
      <c r="A40" s="15" t="s">
        <v>30</v>
      </c>
      <c r="B40" s="8">
        <v>506142403</v>
      </c>
    </row>
    <row r="41" spans="1:2" x14ac:dyDescent="0.25">
      <c r="A41" s="15" t="s">
        <v>31</v>
      </c>
      <c r="B41" s="8">
        <v>202853933</v>
      </c>
    </row>
    <row r="42" spans="1:2" x14ac:dyDescent="0.25">
      <c r="A42" s="4" t="s">
        <v>34</v>
      </c>
      <c r="B42" s="8">
        <f>B40+B41</f>
        <v>708996336</v>
      </c>
    </row>
    <row r="43" spans="1:2" x14ac:dyDescent="0.25">
      <c r="A43" s="4" t="s">
        <v>109</v>
      </c>
      <c r="B43" s="8">
        <v>757034239.95000005</v>
      </c>
    </row>
    <row r="44" spans="1:2" x14ac:dyDescent="0.25">
      <c r="A44" s="15">
        <v>2014</v>
      </c>
      <c r="B44" s="8"/>
    </row>
    <row r="45" spans="1:2" x14ac:dyDescent="0.25">
      <c r="B45" s="8"/>
    </row>
    <row r="46" spans="1:2" x14ac:dyDescent="0.25">
      <c r="B46" s="8"/>
    </row>
    <row r="47" spans="1:2" x14ac:dyDescent="0.25">
      <c r="B47" s="8"/>
    </row>
    <row r="48" spans="1:2" x14ac:dyDescent="0.25">
      <c r="B48" s="8"/>
    </row>
    <row r="49" spans="1:2" x14ac:dyDescent="0.25">
      <c r="B49" s="8"/>
    </row>
    <row r="50" spans="1:2" x14ac:dyDescent="0.25">
      <c r="B50" s="8"/>
    </row>
    <row r="51" spans="1:2" x14ac:dyDescent="0.25">
      <c r="A51" s="4"/>
      <c r="B51" s="8"/>
    </row>
    <row r="52" spans="1:2" x14ac:dyDescent="0.25">
      <c r="A52" s="4"/>
      <c r="B5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E163-4C6B-45FF-9E28-A82C7C9EFC47}">
  <sheetPr codeName="Sheet7"/>
  <dimension ref="A1:B32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ht="30" x14ac:dyDescent="0.25">
      <c r="A1" s="5" t="s">
        <v>68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35</v>
      </c>
      <c r="B3" s="8">
        <v>973</v>
      </c>
    </row>
    <row r="4" spans="1:2" x14ac:dyDescent="0.25">
      <c r="A4" s="6" t="s">
        <v>29</v>
      </c>
      <c r="B4" s="8">
        <v>308722085</v>
      </c>
    </row>
    <row r="5" spans="1:2" x14ac:dyDescent="0.25">
      <c r="A5" s="6" t="s">
        <v>30</v>
      </c>
      <c r="B5" s="8">
        <v>308723058</v>
      </c>
    </row>
    <row r="6" spans="1:2" x14ac:dyDescent="0.25">
      <c r="A6" s="15" t="s">
        <v>31</v>
      </c>
      <c r="B6" s="8">
        <v>312433331</v>
      </c>
    </row>
    <row r="7" spans="1:2" x14ac:dyDescent="0.25">
      <c r="A7" s="4" t="s">
        <v>34</v>
      </c>
      <c r="B7" s="21">
        <f>B5+B6</f>
        <v>621156389</v>
      </c>
    </row>
    <row r="8" spans="1:2" x14ac:dyDescent="0.25">
      <c r="A8" s="4" t="s">
        <v>109</v>
      </c>
      <c r="B8" s="22">
        <v>720060110.17999995</v>
      </c>
    </row>
    <row r="9" spans="1:2" x14ac:dyDescent="0.25">
      <c r="A9" s="15"/>
      <c r="B9" s="15"/>
    </row>
    <row r="10" spans="1:2" x14ac:dyDescent="0.25">
      <c r="A10" s="15"/>
      <c r="B10" s="15"/>
    </row>
    <row r="11" spans="1:2" x14ac:dyDescent="0.25">
      <c r="A11" s="15"/>
      <c r="B11" s="15"/>
    </row>
    <row r="12" spans="1:2" x14ac:dyDescent="0.25">
      <c r="A12" s="15"/>
      <c r="B12" s="15"/>
    </row>
    <row r="13" spans="1:2" x14ac:dyDescent="0.25">
      <c r="A13" s="15"/>
      <c r="B13" s="15"/>
    </row>
    <row r="14" spans="1:2" x14ac:dyDescent="0.25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5"/>
      <c r="B22" s="15"/>
    </row>
    <row r="23" spans="1:2" x14ac:dyDescent="0.25">
      <c r="A23" s="15"/>
      <c r="B23" s="15"/>
    </row>
    <row r="24" spans="1:2" x14ac:dyDescent="0.25">
      <c r="A24" s="15"/>
      <c r="B24" s="15"/>
    </row>
    <row r="25" spans="1:2" x14ac:dyDescent="0.25">
      <c r="A25" s="15"/>
      <c r="B25" s="15"/>
    </row>
    <row r="26" spans="1:2" x14ac:dyDescent="0.25">
      <c r="A26" s="15"/>
      <c r="B26" s="15"/>
    </row>
    <row r="27" spans="1:2" x14ac:dyDescent="0.25">
      <c r="A27" s="15"/>
      <c r="B27" s="15"/>
    </row>
    <row r="28" spans="1:2" x14ac:dyDescent="0.25">
      <c r="A28" s="15"/>
      <c r="B28" s="15"/>
    </row>
    <row r="29" spans="1:2" x14ac:dyDescent="0.25">
      <c r="A29" s="15"/>
      <c r="B29" s="15"/>
    </row>
    <row r="30" spans="1:2" x14ac:dyDescent="0.25">
      <c r="A30" s="15"/>
      <c r="B30" s="15"/>
    </row>
    <row r="31" spans="1:2" x14ac:dyDescent="0.25">
      <c r="A31" s="15"/>
      <c r="B31" s="15"/>
    </row>
    <row r="32" spans="1:2" x14ac:dyDescent="0.25">
      <c r="A32" s="15"/>
      <c r="B32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9F51-6E98-48DF-AAA8-FF5D5F7BAEC6}">
  <dimension ref="A1:B70"/>
  <sheetViews>
    <sheetView workbookViewId="0"/>
  </sheetViews>
  <sheetFormatPr defaultRowHeight="15" x14ac:dyDescent="0.25"/>
  <cols>
    <col min="1" max="2" width="32.85546875" style="15" customWidth="1"/>
  </cols>
  <sheetData>
    <row r="1" spans="1:2" x14ac:dyDescent="0.25">
      <c r="A1" s="5" t="s">
        <v>132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3852313</v>
      </c>
    </row>
    <row r="4" spans="1:2" x14ac:dyDescent="0.25">
      <c r="A4" s="1" t="s">
        <v>1</v>
      </c>
      <c r="B4" s="8">
        <v>17990460</v>
      </c>
    </row>
    <row r="5" spans="1:2" x14ac:dyDescent="0.25">
      <c r="A5" s="1" t="s">
        <v>66</v>
      </c>
      <c r="B5" s="8">
        <v>1014517</v>
      </c>
    </row>
    <row r="6" spans="1:2" x14ac:dyDescent="0.25">
      <c r="A6" s="1" t="s">
        <v>79</v>
      </c>
      <c r="B6" s="8">
        <v>385991</v>
      </c>
    </row>
    <row r="7" spans="1:2" x14ac:dyDescent="0.25">
      <c r="A7" s="1" t="s">
        <v>2</v>
      </c>
      <c r="B7" s="8">
        <v>11694313</v>
      </c>
    </row>
    <row r="8" spans="1:2" x14ac:dyDescent="0.25">
      <c r="A8" s="1" t="s">
        <v>78</v>
      </c>
      <c r="B8" s="8">
        <v>1984017</v>
      </c>
    </row>
    <row r="9" spans="1:2" x14ac:dyDescent="0.25">
      <c r="A9" s="1" t="s">
        <v>5</v>
      </c>
      <c r="B9" s="8">
        <v>2681554</v>
      </c>
    </row>
    <row r="10" spans="1:2" x14ac:dyDescent="0.25">
      <c r="A10" s="1" t="s">
        <v>77</v>
      </c>
      <c r="B10" s="8">
        <v>135300</v>
      </c>
    </row>
    <row r="11" spans="1:2" x14ac:dyDescent="0.25">
      <c r="A11" s="1" t="s">
        <v>65</v>
      </c>
      <c r="B11" s="8">
        <v>1694915</v>
      </c>
    </row>
    <row r="12" spans="1:2" x14ac:dyDescent="0.25">
      <c r="A12" s="1" t="s">
        <v>76</v>
      </c>
      <c r="B12" s="8">
        <v>1481236</v>
      </c>
    </row>
    <row r="13" spans="1:2" x14ac:dyDescent="0.25">
      <c r="A13" s="1" t="s">
        <v>64</v>
      </c>
      <c r="B13" s="8">
        <v>99682</v>
      </c>
    </row>
    <row r="14" spans="1:2" x14ac:dyDescent="0.25">
      <c r="A14" s="1" t="s">
        <v>63</v>
      </c>
      <c r="B14" s="8">
        <v>742346</v>
      </c>
    </row>
    <row r="15" spans="1:2" x14ac:dyDescent="0.25">
      <c r="A15" s="1" t="s">
        <v>7</v>
      </c>
      <c r="B15" s="8">
        <v>14900795</v>
      </c>
    </row>
    <row r="16" spans="1:2" x14ac:dyDescent="0.25">
      <c r="A16" s="1" t="s">
        <v>61</v>
      </c>
      <c r="B16" s="8">
        <v>714766</v>
      </c>
    </row>
    <row r="17" spans="1:2" x14ac:dyDescent="0.25">
      <c r="A17" s="1" t="s">
        <v>43</v>
      </c>
      <c r="B17" s="8">
        <v>4709819</v>
      </c>
    </row>
    <row r="18" spans="1:2" x14ac:dyDescent="0.25">
      <c r="A18" s="1" t="s">
        <v>60</v>
      </c>
      <c r="B18" s="8">
        <v>572590</v>
      </c>
    </row>
    <row r="19" spans="1:2" x14ac:dyDescent="0.25">
      <c r="A19" s="1" t="s">
        <v>74</v>
      </c>
      <c r="B19" s="8">
        <v>141202</v>
      </c>
    </row>
    <row r="20" spans="1:2" x14ac:dyDescent="0.25">
      <c r="A20" s="1" t="s">
        <v>9</v>
      </c>
      <c r="B20" s="8">
        <v>5113914</v>
      </c>
    </row>
    <row r="21" spans="1:2" x14ac:dyDescent="0.25">
      <c r="A21" s="1" t="s">
        <v>10</v>
      </c>
      <c r="B21" s="8">
        <v>5301345</v>
      </c>
    </row>
    <row r="22" spans="1:2" x14ac:dyDescent="0.25">
      <c r="A22" s="1" t="s">
        <v>11</v>
      </c>
      <c r="B22" s="8">
        <v>11229138</v>
      </c>
    </row>
    <row r="23" spans="1:2" x14ac:dyDescent="0.25">
      <c r="A23" s="1" t="s">
        <v>12</v>
      </c>
      <c r="B23" s="8">
        <v>5468311</v>
      </c>
    </row>
    <row r="24" spans="1:2" x14ac:dyDescent="0.25">
      <c r="A24" s="1" t="s">
        <v>14</v>
      </c>
      <c r="B24" s="8">
        <v>4725529</v>
      </c>
    </row>
    <row r="25" spans="1:2" x14ac:dyDescent="0.25">
      <c r="A25" s="1" t="s">
        <v>15</v>
      </c>
      <c r="B25" s="8">
        <v>17067468</v>
      </c>
    </row>
    <row r="26" spans="1:2" x14ac:dyDescent="0.25">
      <c r="A26" s="1" t="s">
        <v>16</v>
      </c>
      <c r="B26" s="8">
        <v>1704234</v>
      </c>
    </row>
    <row r="27" spans="1:2" x14ac:dyDescent="0.25">
      <c r="A27" s="1" t="s">
        <v>53</v>
      </c>
      <c r="B27" s="8">
        <v>1844566</v>
      </c>
    </row>
    <row r="28" spans="1:2" x14ac:dyDescent="0.25">
      <c r="A28" s="1" t="s">
        <v>52</v>
      </c>
      <c r="B28" s="8">
        <v>1951834</v>
      </c>
    </row>
    <row r="29" spans="1:2" x14ac:dyDescent="0.25">
      <c r="A29" s="1" t="s">
        <v>17</v>
      </c>
      <c r="B29" s="8">
        <v>7413925</v>
      </c>
    </row>
    <row r="30" spans="1:2" x14ac:dyDescent="0.25">
      <c r="A30" s="1" t="s">
        <v>19</v>
      </c>
      <c r="B30" s="8">
        <v>575105</v>
      </c>
    </row>
    <row r="31" spans="1:2" x14ac:dyDescent="0.25">
      <c r="A31" s="1" t="s">
        <v>51</v>
      </c>
      <c r="B31" s="8">
        <v>311824</v>
      </c>
    </row>
    <row r="32" spans="1:2" x14ac:dyDescent="0.25">
      <c r="A32" s="1" t="s">
        <v>41</v>
      </c>
      <c r="B32" s="8">
        <v>3761476</v>
      </c>
    </row>
    <row r="33" spans="1:2" x14ac:dyDescent="0.25">
      <c r="A33" s="1" t="s">
        <v>48</v>
      </c>
      <c r="B33" s="8">
        <v>50427</v>
      </c>
    </row>
    <row r="34" spans="1:2" x14ac:dyDescent="0.25">
      <c r="A34" s="1" t="s">
        <v>22</v>
      </c>
      <c r="B34" s="8">
        <v>19553284</v>
      </c>
    </row>
    <row r="35" spans="1:2" x14ac:dyDescent="0.25">
      <c r="A35" s="1" t="s">
        <v>23</v>
      </c>
      <c r="B35" s="8">
        <v>4990454</v>
      </c>
    </row>
    <row r="36" spans="1:2" x14ac:dyDescent="0.25">
      <c r="A36" s="1" t="s">
        <v>46</v>
      </c>
      <c r="B36" s="8">
        <v>2567824</v>
      </c>
    </row>
    <row r="37" spans="1:2" x14ac:dyDescent="0.25">
      <c r="A37" s="1" t="s">
        <v>82</v>
      </c>
      <c r="B37" s="8">
        <v>526530</v>
      </c>
    </row>
    <row r="38" spans="1:2" x14ac:dyDescent="0.25">
      <c r="A38" s="1" t="s">
        <v>24</v>
      </c>
      <c r="B38" s="8">
        <v>8303368</v>
      </c>
    </row>
    <row r="39" spans="1:2" x14ac:dyDescent="0.25">
      <c r="A39" s="1" t="s">
        <v>28</v>
      </c>
      <c r="B39" s="8">
        <v>21215104</v>
      </c>
    </row>
    <row r="40" spans="1:2" x14ac:dyDescent="0.25">
      <c r="A40" s="1" t="s">
        <v>72</v>
      </c>
      <c r="B40" s="8">
        <v>136332</v>
      </c>
    </row>
    <row r="41" spans="1:2" x14ac:dyDescent="0.25">
      <c r="A41" s="1" t="s">
        <v>71</v>
      </c>
      <c r="B41" s="8">
        <v>2384218</v>
      </c>
    </row>
    <row r="42" spans="1:2" x14ac:dyDescent="0.25">
      <c r="A42" s="1" t="s">
        <v>38</v>
      </c>
      <c r="B42" s="8">
        <v>715214</v>
      </c>
    </row>
    <row r="43" spans="1:2" x14ac:dyDescent="0.25">
      <c r="A43" s="15" t="s">
        <v>29</v>
      </c>
      <c r="B43" s="8">
        <v>614692760</v>
      </c>
    </row>
    <row r="44" spans="1:2" x14ac:dyDescent="0.25">
      <c r="A44" s="15" t="s">
        <v>30</v>
      </c>
      <c r="B44" s="8">
        <v>806400000</v>
      </c>
    </row>
    <row r="45" spans="1:2" x14ac:dyDescent="0.25">
      <c r="A45" s="15" t="s">
        <v>31</v>
      </c>
      <c r="B45" s="8">
        <v>408992272</v>
      </c>
    </row>
    <row r="46" spans="1:2" x14ac:dyDescent="0.25">
      <c r="A46" s="4" t="s">
        <v>34</v>
      </c>
      <c r="B46" s="8">
        <f>B44+B45</f>
        <v>1215392272</v>
      </c>
    </row>
    <row r="47" spans="1:2" x14ac:dyDescent="0.25">
      <c r="A47" s="4" t="s">
        <v>109</v>
      </c>
      <c r="B47" s="8">
        <v>1318792725.47</v>
      </c>
    </row>
    <row r="48" spans="1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1:2" x14ac:dyDescent="0.25">
      <c r="B65" s="8"/>
    </row>
    <row r="66" spans="1:2" x14ac:dyDescent="0.25">
      <c r="B66" s="8"/>
    </row>
    <row r="67" spans="1:2" x14ac:dyDescent="0.25">
      <c r="B67" s="8"/>
    </row>
    <row r="68" spans="1:2" x14ac:dyDescent="0.25">
      <c r="B68" s="8"/>
    </row>
    <row r="69" spans="1:2" x14ac:dyDescent="0.25">
      <c r="A69" s="4"/>
      <c r="B69" s="8"/>
    </row>
    <row r="70" spans="1:2" x14ac:dyDescent="0.25">
      <c r="A70" s="4"/>
      <c r="B70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D1F4-76BD-4DFE-A384-633B3DDD23BB}">
  <dimension ref="A1:B54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138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5148269</v>
      </c>
    </row>
    <row r="4" spans="1:2" x14ac:dyDescent="0.25">
      <c r="A4" s="1" t="s">
        <v>35</v>
      </c>
      <c r="B4" s="8">
        <v>17295477</v>
      </c>
    </row>
    <row r="5" spans="1:2" x14ac:dyDescent="0.25">
      <c r="A5" s="1" t="s">
        <v>2</v>
      </c>
      <c r="B5" s="8">
        <v>29218096</v>
      </c>
    </row>
    <row r="6" spans="1:2" x14ac:dyDescent="0.25">
      <c r="A6" s="1" t="s">
        <v>3</v>
      </c>
      <c r="B6" s="8">
        <v>295183</v>
      </c>
    </row>
    <row r="7" spans="1:2" x14ac:dyDescent="0.25">
      <c r="A7" s="1" t="s">
        <v>100</v>
      </c>
      <c r="B7" s="8">
        <v>1300000</v>
      </c>
    </row>
    <row r="8" spans="1:2" x14ac:dyDescent="0.25">
      <c r="A8" s="1" t="s">
        <v>78</v>
      </c>
      <c r="B8" s="8">
        <v>1200000</v>
      </c>
    </row>
    <row r="9" spans="1:2" x14ac:dyDescent="0.25">
      <c r="A9" s="1" t="s">
        <v>4</v>
      </c>
      <c r="B9" s="8">
        <v>105962992</v>
      </c>
    </row>
    <row r="10" spans="1:2" x14ac:dyDescent="0.25">
      <c r="A10" s="1" t="s">
        <v>5</v>
      </c>
      <c r="B10" s="8">
        <v>1300000</v>
      </c>
    </row>
    <row r="11" spans="1:2" x14ac:dyDescent="0.25">
      <c r="A11" s="1" t="s">
        <v>6</v>
      </c>
      <c r="B11" s="8">
        <v>1102637</v>
      </c>
    </row>
    <row r="12" spans="1:2" x14ac:dyDescent="0.25">
      <c r="A12" s="1" t="s">
        <v>7</v>
      </c>
      <c r="B12" s="8">
        <v>15456133</v>
      </c>
    </row>
    <row r="13" spans="1:2" x14ac:dyDescent="0.25">
      <c r="A13" s="1" t="s">
        <v>8</v>
      </c>
      <c r="B13" s="8">
        <v>9880658</v>
      </c>
    </row>
    <row r="14" spans="1:2" x14ac:dyDescent="0.25">
      <c r="A14" s="1" t="s">
        <v>43</v>
      </c>
      <c r="B14" s="8">
        <v>5090693</v>
      </c>
    </row>
    <row r="15" spans="1:2" x14ac:dyDescent="0.25">
      <c r="A15" s="1" t="s">
        <v>9</v>
      </c>
      <c r="B15" s="8">
        <v>6565038</v>
      </c>
    </row>
    <row r="16" spans="1:2" x14ac:dyDescent="0.25">
      <c r="A16" s="1" t="s">
        <v>10</v>
      </c>
      <c r="B16" s="8">
        <v>2900000</v>
      </c>
    </row>
    <row r="17" spans="1:2" x14ac:dyDescent="0.25">
      <c r="A17" s="1" t="s">
        <v>11</v>
      </c>
      <c r="B17" s="8">
        <v>5589951</v>
      </c>
    </row>
    <row r="18" spans="1:2" x14ac:dyDescent="0.25">
      <c r="A18" s="1" t="s">
        <v>12</v>
      </c>
      <c r="B18" s="8">
        <v>6209861</v>
      </c>
    </row>
    <row r="19" spans="1:2" x14ac:dyDescent="0.25">
      <c r="A19" s="1" t="s">
        <v>13</v>
      </c>
      <c r="B19" s="8">
        <v>131841</v>
      </c>
    </row>
    <row r="20" spans="1:2" x14ac:dyDescent="0.25">
      <c r="A20" s="1" t="s">
        <v>15</v>
      </c>
      <c r="B20" s="8">
        <v>14353922</v>
      </c>
    </row>
    <row r="21" spans="1:2" x14ac:dyDescent="0.25">
      <c r="A21" s="1" t="s">
        <v>16</v>
      </c>
      <c r="B21" s="8">
        <v>3277740</v>
      </c>
    </row>
    <row r="22" spans="1:2" x14ac:dyDescent="0.25">
      <c r="A22" s="1" t="s">
        <v>42</v>
      </c>
      <c r="B22" s="8">
        <v>2252149</v>
      </c>
    </row>
    <row r="23" spans="1:2" x14ac:dyDescent="0.25">
      <c r="A23" s="1" t="s">
        <v>18</v>
      </c>
      <c r="B23" s="8">
        <v>2277603</v>
      </c>
    </row>
    <row r="24" spans="1:2" x14ac:dyDescent="0.25">
      <c r="A24" s="1" t="s">
        <v>19</v>
      </c>
      <c r="B24" s="8">
        <v>1129530</v>
      </c>
    </row>
    <row r="25" spans="1:2" x14ac:dyDescent="0.25">
      <c r="A25" s="1" t="s">
        <v>20</v>
      </c>
      <c r="B25" s="8">
        <v>16863836</v>
      </c>
    </row>
    <row r="26" spans="1:2" x14ac:dyDescent="0.25">
      <c r="A26" s="1" t="s">
        <v>21</v>
      </c>
      <c r="B26" s="8">
        <v>368810</v>
      </c>
    </row>
    <row r="27" spans="1:2" x14ac:dyDescent="0.25">
      <c r="A27" s="1" t="s">
        <v>48</v>
      </c>
      <c r="B27" s="8">
        <v>88881</v>
      </c>
    </row>
    <row r="28" spans="1:2" x14ac:dyDescent="0.25">
      <c r="A28" s="1" t="s">
        <v>22</v>
      </c>
      <c r="B28" s="8">
        <v>16344265</v>
      </c>
    </row>
    <row r="29" spans="1:2" x14ac:dyDescent="0.25">
      <c r="A29" s="1" t="s">
        <v>23</v>
      </c>
      <c r="B29" s="8">
        <v>7646855</v>
      </c>
    </row>
    <row r="30" spans="1:2" x14ac:dyDescent="0.25">
      <c r="A30" s="1" t="s">
        <v>24</v>
      </c>
      <c r="B30" s="8">
        <v>7042850</v>
      </c>
    </row>
    <row r="31" spans="1:2" x14ac:dyDescent="0.25">
      <c r="A31" s="15" t="s">
        <v>25</v>
      </c>
      <c r="B31" s="8">
        <v>2100000</v>
      </c>
    </row>
    <row r="32" spans="1:2" x14ac:dyDescent="0.25">
      <c r="A32" s="4" t="s">
        <v>26</v>
      </c>
      <c r="B32" s="8">
        <v>3359220</v>
      </c>
    </row>
    <row r="33" spans="1:2" x14ac:dyDescent="0.25">
      <c r="A33" s="15" t="s">
        <v>28</v>
      </c>
      <c r="B33" s="8">
        <v>29643627</v>
      </c>
    </row>
    <row r="34" spans="1:2" x14ac:dyDescent="0.25">
      <c r="A34" s="15" t="s">
        <v>29</v>
      </c>
      <c r="B34" s="8">
        <v>67788209</v>
      </c>
    </row>
    <row r="35" spans="1:2" x14ac:dyDescent="0.25">
      <c r="A35" s="15" t="s">
        <v>30</v>
      </c>
      <c r="B35" s="8">
        <v>389184326</v>
      </c>
    </row>
    <row r="36" spans="1:2" x14ac:dyDescent="0.25">
      <c r="A36" s="4" t="s">
        <v>31</v>
      </c>
      <c r="B36" s="8">
        <v>226277068</v>
      </c>
    </row>
    <row r="37" spans="1:2" x14ac:dyDescent="0.25">
      <c r="A37" s="4" t="s">
        <v>34</v>
      </c>
      <c r="B37" s="22">
        <f>B35+B36</f>
        <v>615461394</v>
      </c>
    </row>
    <row r="38" spans="1:2" x14ac:dyDescent="0.25">
      <c r="A38" s="4" t="s">
        <v>109</v>
      </c>
      <c r="B38" s="8">
        <v>648205549.54999995</v>
      </c>
    </row>
    <row r="39" spans="1:2" x14ac:dyDescent="0.25">
      <c r="A39" s="15">
        <v>2016</v>
      </c>
      <c r="B39" s="22"/>
    </row>
    <row r="40" spans="1:2" x14ac:dyDescent="0.25">
      <c r="B40" s="22"/>
    </row>
    <row r="41" spans="1:2" x14ac:dyDescent="0.25">
      <c r="B41" s="22"/>
    </row>
    <row r="42" spans="1:2" x14ac:dyDescent="0.25">
      <c r="B42" s="22"/>
    </row>
    <row r="43" spans="1:2" x14ac:dyDescent="0.25">
      <c r="B43" s="22"/>
    </row>
    <row r="44" spans="1:2" x14ac:dyDescent="0.25">
      <c r="B44" s="22"/>
    </row>
    <row r="45" spans="1:2" x14ac:dyDescent="0.25">
      <c r="B45" s="22"/>
    </row>
    <row r="46" spans="1:2" x14ac:dyDescent="0.25">
      <c r="B46" s="22"/>
    </row>
    <row r="47" spans="1:2" x14ac:dyDescent="0.25">
      <c r="B47" s="22"/>
    </row>
    <row r="48" spans="1:2" x14ac:dyDescent="0.25">
      <c r="B48" s="22"/>
    </row>
    <row r="49" spans="1:2" x14ac:dyDescent="0.25">
      <c r="B49" s="22"/>
    </row>
    <row r="50" spans="1:2" x14ac:dyDescent="0.25">
      <c r="B50" s="22"/>
    </row>
    <row r="51" spans="1:2" x14ac:dyDescent="0.25">
      <c r="B51" s="22"/>
    </row>
    <row r="52" spans="1:2" x14ac:dyDescent="0.25">
      <c r="B52" s="22"/>
    </row>
    <row r="53" spans="1:2" x14ac:dyDescent="0.25">
      <c r="A53" s="4"/>
      <c r="B53" s="22"/>
    </row>
    <row r="54" spans="1:2" x14ac:dyDescent="0.25">
      <c r="A54" s="4"/>
      <c r="B54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BF54-62A8-4D85-AD5C-EF2FFBB42625}">
  <dimension ref="A1:B58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134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35</v>
      </c>
      <c r="B3" s="8">
        <v>21880008</v>
      </c>
    </row>
    <row r="4" spans="1:2" x14ac:dyDescent="0.25">
      <c r="A4" s="1" t="s">
        <v>45</v>
      </c>
      <c r="B4" s="8">
        <v>1039036</v>
      </c>
    </row>
    <row r="5" spans="1:2" x14ac:dyDescent="0.25">
      <c r="A5" s="4" t="s">
        <v>29</v>
      </c>
      <c r="B5" s="8">
        <v>354034956</v>
      </c>
    </row>
    <row r="6" spans="1:2" x14ac:dyDescent="0.25">
      <c r="A6" s="19" t="s">
        <v>30</v>
      </c>
      <c r="B6" s="8">
        <v>376954000</v>
      </c>
    </row>
    <row r="7" spans="1:2" x14ac:dyDescent="0.25">
      <c r="A7" s="19" t="s">
        <v>31</v>
      </c>
      <c r="B7" s="8">
        <v>291045518</v>
      </c>
    </row>
    <row r="8" spans="1:2" x14ac:dyDescent="0.25">
      <c r="A8" s="4" t="s">
        <v>34</v>
      </c>
      <c r="B8" s="8">
        <f>B6+B7</f>
        <v>667999518</v>
      </c>
    </row>
    <row r="9" spans="1:2" x14ac:dyDescent="0.25">
      <c r="A9" s="4" t="s">
        <v>109</v>
      </c>
      <c r="B9" s="8">
        <v>667999518</v>
      </c>
    </row>
    <row r="10" spans="1:2" x14ac:dyDescent="0.25">
      <c r="A10" s="19">
        <v>2014</v>
      </c>
      <c r="B10" s="8"/>
    </row>
    <row r="11" spans="1:2" x14ac:dyDescent="0.25">
      <c r="A11" s="19"/>
      <c r="B11" s="8"/>
    </row>
    <row r="12" spans="1:2" x14ac:dyDescent="0.25">
      <c r="A12" s="6"/>
      <c r="B12" s="8"/>
    </row>
    <row r="13" spans="1:2" x14ac:dyDescent="0.25">
      <c r="A13" s="6"/>
      <c r="B13" s="8"/>
    </row>
    <row r="14" spans="1:2" x14ac:dyDescent="0.25">
      <c r="B14" s="8"/>
    </row>
    <row r="15" spans="1:2" x14ac:dyDescent="0.25">
      <c r="A15" s="4"/>
      <c r="B15" s="8"/>
    </row>
    <row r="16" spans="1:2" x14ac:dyDescent="0.25">
      <c r="A16" s="4"/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1:2" x14ac:dyDescent="0.25">
      <c r="B33" s="8"/>
    </row>
    <row r="34" spans="1:2" x14ac:dyDescent="0.25">
      <c r="A34" s="4"/>
      <c r="B34" s="8"/>
    </row>
    <row r="35" spans="1:2" x14ac:dyDescent="0.25">
      <c r="A35" s="4"/>
      <c r="B35" s="8"/>
    </row>
    <row r="36" spans="1:2" x14ac:dyDescent="0.25">
      <c r="B36" s="8"/>
    </row>
    <row r="37" spans="1:2" x14ac:dyDescent="0.25">
      <c r="B37" s="8"/>
    </row>
    <row r="38" spans="1:2" x14ac:dyDescent="0.25">
      <c r="B38" s="8"/>
    </row>
    <row r="39" spans="1:2" x14ac:dyDescent="0.25">
      <c r="B39" s="8"/>
    </row>
    <row r="40" spans="1:2" x14ac:dyDescent="0.25">
      <c r="B40" s="8"/>
    </row>
    <row r="41" spans="1:2" x14ac:dyDescent="0.25">
      <c r="B41" s="8"/>
    </row>
    <row r="42" spans="1:2" x14ac:dyDescent="0.25">
      <c r="B42" s="8"/>
    </row>
    <row r="43" spans="1:2" x14ac:dyDescent="0.25">
      <c r="B43" s="8"/>
    </row>
    <row r="44" spans="1:2" x14ac:dyDescent="0.25">
      <c r="B44" s="8"/>
    </row>
    <row r="45" spans="1:2" x14ac:dyDescent="0.25">
      <c r="B45" s="8"/>
    </row>
    <row r="46" spans="1:2" x14ac:dyDescent="0.25">
      <c r="B46" s="8"/>
    </row>
    <row r="47" spans="1:2" x14ac:dyDescent="0.25">
      <c r="B47" s="8"/>
    </row>
    <row r="48" spans="1:2" x14ac:dyDescent="0.25">
      <c r="B48" s="8"/>
    </row>
    <row r="49" spans="1:2" x14ac:dyDescent="0.25">
      <c r="B49" s="8"/>
    </row>
    <row r="50" spans="1:2" x14ac:dyDescent="0.25">
      <c r="B50" s="8"/>
    </row>
    <row r="51" spans="1:2" x14ac:dyDescent="0.25">
      <c r="B51" s="8"/>
    </row>
    <row r="52" spans="1:2" x14ac:dyDescent="0.25">
      <c r="B52" s="8"/>
    </row>
    <row r="53" spans="1:2" x14ac:dyDescent="0.25">
      <c r="B53" s="8"/>
    </row>
    <row r="54" spans="1:2" x14ac:dyDescent="0.25">
      <c r="B54" s="8"/>
    </row>
    <row r="55" spans="1:2" x14ac:dyDescent="0.25">
      <c r="B55" s="8"/>
    </row>
    <row r="56" spans="1:2" x14ac:dyDescent="0.25">
      <c r="B56" s="8"/>
    </row>
    <row r="57" spans="1:2" x14ac:dyDescent="0.25">
      <c r="A57" s="4"/>
      <c r="B57" s="8"/>
    </row>
    <row r="58" spans="1:2" x14ac:dyDescent="0.25">
      <c r="A58" s="4"/>
      <c r="B5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BE39-A6CF-4A8C-A07B-55EB05A1638D}">
  <dimension ref="A1:C34"/>
  <sheetViews>
    <sheetView workbookViewId="0"/>
  </sheetViews>
  <sheetFormatPr defaultRowHeight="15" x14ac:dyDescent="0.25"/>
  <cols>
    <col min="1" max="2" width="32.85546875" style="15" customWidth="1"/>
  </cols>
  <sheetData>
    <row r="1" spans="1:3" s="11" customFormat="1" x14ac:dyDescent="0.25">
      <c r="A1" s="5" t="s">
        <v>126</v>
      </c>
      <c r="B1" s="14"/>
      <c r="C1" s="17"/>
    </row>
    <row r="2" spans="1:3" s="3" customFormat="1" x14ac:dyDescent="0.25">
      <c r="A2" s="16" t="s">
        <v>36</v>
      </c>
      <c r="B2" s="15" t="s">
        <v>34</v>
      </c>
    </row>
    <row r="3" spans="1:3" s="11" customFormat="1" x14ac:dyDescent="0.25">
      <c r="A3" s="19" t="s">
        <v>32</v>
      </c>
      <c r="B3" s="8">
        <v>2106557</v>
      </c>
      <c r="C3" s="13"/>
    </row>
    <row r="4" spans="1:3" s="11" customFormat="1" x14ac:dyDescent="0.25">
      <c r="A4" s="19" t="s">
        <v>31</v>
      </c>
      <c r="B4" s="8">
        <v>8050977</v>
      </c>
    </row>
    <row r="5" spans="1:3" s="11" customFormat="1" x14ac:dyDescent="0.25">
      <c r="A5" s="19" t="s">
        <v>34</v>
      </c>
      <c r="B5" s="8">
        <f>B3+B4</f>
        <v>10157534</v>
      </c>
    </row>
    <row r="6" spans="1:3" s="11" customFormat="1" x14ac:dyDescent="0.25">
      <c r="A6" s="19" t="s">
        <v>109</v>
      </c>
      <c r="B6" s="8">
        <v>11925429.810000001</v>
      </c>
    </row>
    <row r="7" spans="1:3" x14ac:dyDescent="0.25">
      <c r="A7" s="19"/>
      <c r="B7" s="8"/>
    </row>
    <row r="8" spans="1:3" x14ac:dyDescent="0.25">
      <c r="A8" s="19"/>
      <c r="B8" s="8"/>
    </row>
    <row r="9" spans="1:3" x14ac:dyDescent="0.25">
      <c r="A9" s="19"/>
      <c r="B9" s="8"/>
    </row>
    <row r="10" spans="1:3" x14ac:dyDescent="0.25">
      <c r="A10" s="19"/>
      <c r="B10" s="8"/>
    </row>
    <row r="11" spans="1:3" x14ac:dyDescent="0.25">
      <c r="A11" s="19"/>
      <c r="B11" s="8"/>
    </row>
    <row r="12" spans="1:3" x14ac:dyDescent="0.25">
      <c r="A12" s="19"/>
      <c r="B12" s="8"/>
    </row>
    <row r="13" spans="1:3" x14ac:dyDescent="0.25">
      <c r="A13" s="19"/>
      <c r="B13" s="8"/>
    </row>
    <row r="14" spans="1:3" x14ac:dyDescent="0.25">
      <c r="A14" s="19"/>
      <c r="B14" s="8"/>
    </row>
    <row r="15" spans="1:3" x14ac:dyDescent="0.25">
      <c r="A15" s="19"/>
      <c r="B15" s="8"/>
    </row>
    <row r="16" spans="1:3" x14ac:dyDescent="0.25">
      <c r="A16" s="19"/>
      <c r="B16" s="8"/>
    </row>
    <row r="17" spans="1:2" x14ac:dyDescent="0.25">
      <c r="A17" s="19"/>
      <c r="B17" s="8"/>
    </row>
    <row r="18" spans="1:2" x14ac:dyDescent="0.25">
      <c r="A18" s="19"/>
      <c r="B18" s="8"/>
    </row>
    <row r="19" spans="1:2" x14ac:dyDescent="0.25">
      <c r="A19" s="19"/>
      <c r="B19" s="8"/>
    </row>
    <row r="20" spans="1:2" x14ac:dyDescent="0.25">
      <c r="A20" s="19"/>
      <c r="B20" s="8"/>
    </row>
    <row r="21" spans="1:2" x14ac:dyDescent="0.25">
      <c r="A21" s="19"/>
      <c r="B21" s="8"/>
    </row>
    <row r="22" spans="1:2" x14ac:dyDescent="0.25">
      <c r="A22" s="19"/>
      <c r="B22" s="8"/>
    </row>
    <row r="23" spans="1:2" x14ac:dyDescent="0.25">
      <c r="A23" s="19"/>
      <c r="B23" s="8"/>
    </row>
    <row r="24" spans="1:2" x14ac:dyDescent="0.25">
      <c r="A24" s="19"/>
      <c r="B24" s="8"/>
    </row>
    <row r="25" spans="1:2" x14ac:dyDescent="0.25">
      <c r="A25" s="19"/>
      <c r="B25" s="8"/>
    </row>
    <row r="26" spans="1:2" x14ac:dyDescent="0.25">
      <c r="A26" s="19"/>
      <c r="B26" s="8"/>
    </row>
    <row r="27" spans="1:2" x14ac:dyDescent="0.25">
      <c r="A27" s="19"/>
      <c r="B27" s="8"/>
    </row>
    <row r="28" spans="1:2" x14ac:dyDescent="0.25">
      <c r="A28" s="19"/>
      <c r="B28" s="8"/>
    </row>
    <row r="29" spans="1:2" x14ac:dyDescent="0.25">
      <c r="A29" s="19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B32" s="8"/>
    </row>
    <row r="33" spans="1:2" x14ac:dyDescent="0.25">
      <c r="A33" s="4"/>
      <c r="B33" s="21"/>
    </row>
    <row r="34" spans="1:2" x14ac:dyDescent="0.25">
      <c r="A34" s="4"/>
      <c r="B34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E7F8-E05B-4781-AF6E-DEE35F32578E}">
  <dimension ref="A1:B89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139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7033029</v>
      </c>
    </row>
    <row r="4" spans="1:2" x14ac:dyDescent="0.25">
      <c r="A4" s="1" t="s">
        <v>103</v>
      </c>
      <c r="B4" s="8">
        <v>68369</v>
      </c>
    </row>
    <row r="5" spans="1:2" x14ac:dyDescent="0.25">
      <c r="A5" s="1" t="s">
        <v>35</v>
      </c>
      <c r="B5" s="8">
        <v>20264403</v>
      </c>
    </row>
    <row r="6" spans="1:2" x14ac:dyDescent="0.25">
      <c r="A6" s="1" t="s">
        <v>80</v>
      </c>
      <c r="B6" s="8">
        <v>1755851</v>
      </c>
    </row>
    <row r="7" spans="1:2" x14ac:dyDescent="0.25">
      <c r="A7" s="1" t="s">
        <v>102</v>
      </c>
      <c r="B7" s="8">
        <v>665503</v>
      </c>
    </row>
    <row r="8" spans="1:2" x14ac:dyDescent="0.25">
      <c r="A8" s="1" t="s">
        <v>66</v>
      </c>
      <c r="B8" s="8">
        <v>2278867</v>
      </c>
    </row>
    <row r="9" spans="1:2" x14ac:dyDescent="0.25">
      <c r="A9" s="1" t="s">
        <v>79</v>
      </c>
      <c r="B9" s="8">
        <v>1407192</v>
      </c>
    </row>
    <row r="10" spans="1:2" x14ac:dyDescent="0.25">
      <c r="A10" s="1" t="s">
        <v>2</v>
      </c>
      <c r="B10" s="8">
        <v>31896084</v>
      </c>
    </row>
    <row r="11" spans="1:2" x14ac:dyDescent="0.25">
      <c r="A11" s="1" t="s">
        <v>3</v>
      </c>
      <c r="B11" s="8">
        <v>328580</v>
      </c>
    </row>
    <row r="12" spans="1:2" x14ac:dyDescent="0.25">
      <c r="A12" s="1" t="s">
        <v>101</v>
      </c>
      <c r="B12" s="8">
        <v>192582</v>
      </c>
    </row>
    <row r="13" spans="1:2" x14ac:dyDescent="0.25">
      <c r="A13" s="1" t="s">
        <v>100</v>
      </c>
      <c r="B13" s="8">
        <v>5071252</v>
      </c>
    </row>
    <row r="14" spans="1:2" x14ac:dyDescent="0.25">
      <c r="A14" s="1" t="s">
        <v>78</v>
      </c>
      <c r="B14" s="8">
        <v>4362392</v>
      </c>
    </row>
    <row r="15" spans="1:2" x14ac:dyDescent="0.25">
      <c r="A15" s="1" t="s">
        <v>4</v>
      </c>
      <c r="B15" s="8">
        <v>118888328</v>
      </c>
    </row>
    <row r="16" spans="1:2" x14ac:dyDescent="0.25">
      <c r="A16" s="1" t="s">
        <v>5</v>
      </c>
      <c r="B16" s="8">
        <v>4384524</v>
      </c>
    </row>
    <row r="17" spans="1:2" x14ac:dyDescent="0.25">
      <c r="A17" s="1" t="s">
        <v>77</v>
      </c>
      <c r="B17" s="8">
        <v>461870</v>
      </c>
    </row>
    <row r="18" spans="1:2" x14ac:dyDescent="0.25">
      <c r="A18" s="1" t="s">
        <v>99</v>
      </c>
      <c r="B18" s="8">
        <v>61203</v>
      </c>
    </row>
    <row r="19" spans="1:2" x14ac:dyDescent="0.25">
      <c r="A19" s="1" t="s">
        <v>6</v>
      </c>
      <c r="B19" s="8">
        <v>1284993</v>
      </c>
    </row>
    <row r="20" spans="1:2" x14ac:dyDescent="0.25">
      <c r="A20" s="1" t="s">
        <v>65</v>
      </c>
      <c r="B20" s="8">
        <v>2468895</v>
      </c>
    </row>
    <row r="21" spans="1:2" x14ac:dyDescent="0.25">
      <c r="A21" s="1" t="s">
        <v>98</v>
      </c>
      <c r="B21" s="8">
        <v>779671</v>
      </c>
    </row>
    <row r="22" spans="1:2" x14ac:dyDescent="0.25">
      <c r="A22" s="1" t="s">
        <v>97</v>
      </c>
      <c r="B22" s="8">
        <v>8022</v>
      </c>
    </row>
    <row r="23" spans="1:2" x14ac:dyDescent="0.25">
      <c r="A23" s="1" t="s">
        <v>76</v>
      </c>
      <c r="B23" s="8">
        <v>2692449</v>
      </c>
    </row>
    <row r="24" spans="1:2" x14ac:dyDescent="0.25">
      <c r="A24" s="1" t="s">
        <v>75</v>
      </c>
      <c r="B24" s="8">
        <v>533993</v>
      </c>
    </row>
    <row r="25" spans="1:2" x14ac:dyDescent="0.25">
      <c r="A25" s="1" t="s">
        <v>64</v>
      </c>
      <c r="B25" s="8">
        <v>203713</v>
      </c>
    </row>
    <row r="26" spans="1:2" x14ac:dyDescent="0.25">
      <c r="A26" s="1" t="s">
        <v>63</v>
      </c>
      <c r="B26" s="8">
        <v>1158441</v>
      </c>
    </row>
    <row r="27" spans="1:2" x14ac:dyDescent="0.25">
      <c r="A27" s="1" t="s">
        <v>7</v>
      </c>
      <c r="B27" s="8">
        <v>18790172</v>
      </c>
    </row>
    <row r="28" spans="1:2" x14ac:dyDescent="0.25">
      <c r="A28" s="15" t="s">
        <v>8</v>
      </c>
      <c r="B28" s="8">
        <v>11671525</v>
      </c>
    </row>
    <row r="29" spans="1:2" x14ac:dyDescent="0.25">
      <c r="A29" s="4" t="s">
        <v>96</v>
      </c>
      <c r="B29" s="8">
        <v>53051</v>
      </c>
    </row>
    <row r="30" spans="1:2" x14ac:dyDescent="0.25">
      <c r="A30" s="15" t="s">
        <v>61</v>
      </c>
      <c r="B30" s="8">
        <v>1112868</v>
      </c>
    </row>
    <row r="31" spans="1:2" x14ac:dyDescent="0.25">
      <c r="A31" s="15" t="s">
        <v>43</v>
      </c>
      <c r="B31" s="8">
        <v>9080755</v>
      </c>
    </row>
    <row r="32" spans="1:2" x14ac:dyDescent="0.25">
      <c r="A32" s="15" t="s">
        <v>60</v>
      </c>
      <c r="B32" s="8">
        <v>1028118</v>
      </c>
    </row>
    <row r="33" spans="1:2" x14ac:dyDescent="0.25">
      <c r="A33" s="4" t="s">
        <v>74</v>
      </c>
      <c r="B33" s="8">
        <v>340305</v>
      </c>
    </row>
    <row r="34" spans="1:2" x14ac:dyDescent="0.25">
      <c r="A34" s="4" t="s">
        <v>9</v>
      </c>
      <c r="B34" s="22">
        <v>11403714</v>
      </c>
    </row>
    <row r="35" spans="1:2" x14ac:dyDescent="0.25">
      <c r="A35" s="4" t="s">
        <v>10</v>
      </c>
      <c r="B35" s="8">
        <v>12335003</v>
      </c>
    </row>
    <row r="36" spans="1:2" x14ac:dyDescent="0.25">
      <c r="A36" s="15" t="s">
        <v>95</v>
      </c>
      <c r="B36" s="22">
        <v>98770</v>
      </c>
    </row>
    <row r="37" spans="1:2" x14ac:dyDescent="0.25">
      <c r="A37" s="15" t="s">
        <v>58</v>
      </c>
      <c r="B37" s="22">
        <v>2602715</v>
      </c>
    </row>
    <row r="38" spans="1:2" x14ac:dyDescent="0.25">
      <c r="A38" s="15" t="s">
        <v>11</v>
      </c>
      <c r="B38" s="22">
        <v>10157185</v>
      </c>
    </row>
    <row r="39" spans="1:2" x14ac:dyDescent="0.25">
      <c r="A39" s="15" t="s">
        <v>94</v>
      </c>
      <c r="B39" s="22">
        <v>297261</v>
      </c>
    </row>
    <row r="40" spans="1:2" x14ac:dyDescent="0.25">
      <c r="A40" s="15" t="s">
        <v>12</v>
      </c>
      <c r="B40" s="22">
        <v>25390872</v>
      </c>
    </row>
    <row r="41" spans="1:2" x14ac:dyDescent="0.25">
      <c r="A41" s="15" t="s">
        <v>84</v>
      </c>
      <c r="B41" s="22">
        <v>330441</v>
      </c>
    </row>
    <row r="42" spans="1:2" x14ac:dyDescent="0.25">
      <c r="A42" s="15" t="s">
        <v>73</v>
      </c>
      <c r="B42" s="22">
        <v>260893</v>
      </c>
    </row>
    <row r="43" spans="1:2" x14ac:dyDescent="0.25">
      <c r="A43" s="15" t="s">
        <v>56</v>
      </c>
      <c r="B43" s="22">
        <v>1666038</v>
      </c>
    </row>
    <row r="44" spans="1:2" x14ac:dyDescent="0.25">
      <c r="A44" s="15" t="s">
        <v>83</v>
      </c>
      <c r="B44" s="22">
        <v>139920</v>
      </c>
    </row>
    <row r="45" spans="1:2" x14ac:dyDescent="0.25">
      <c r="A45" s="15" t="s">
        <v>55</v>
      </c>
      <c r="B45" s="22">
        <v>629019</v>
      </c>
    </row>
    <row r="46" spans="1:2" x14ac:dyDescent="0.25">
      <c r="A46" s="15" t="s">
        <v>13</v>
      </c>
      <c r="B46" s="22">
        <v>149194</v>
      </c>
    </row>
    <row r="47" spans="1:2" x14ac:dyDescent="0.25">
      <c r="A47" s="15" t="s">
        <v>14</v>
      </c>
      <c r="B47" s="22">
        <v>6771976</v>
      </c>
    </row>
    <row r="48" spans="1:2" x14ac:dyDescent="0.25">
      <c r="A48" s="15" t="s">
        <v>15</v>
      </c>
      <c r="B48" s="22">
        <v>27070660</v>
      </c>
    </row>
    <row r="49" spans="1:2" x14ac:dyDescent="0.25">
      <c r="A49" s="15" t="s">
        <v>92</v>
      </c>
      <c r="B49" s="22">
        <v>100575</v>
      </c>
    </row>
    <row r="50" spans="1:2" x14ac:dyDescent="0.25">
      <c r="A50" s="4" t="s">
        <v>16</v>
      </c>
      <c r="B50" s="22">
        <v>4042454</v>
      </c>
    </row>
    <row r="51" spans="1:2" x14ac:dyDescent="0.25">
      <c r="A51" s="4" t="s">
        <v>42</v>
      </c>
      <c r="B51" s="8">
        <v>2692015</v>
      </c>
    </row>
    <row r="52" spans="1:2" x14ac:dyDescent="0.25">
      <c r="A52" s="15" t="s">
        <v>54</v>
      </c>
      <c r="B52" s="15">
        <v>280973</v>
      </c>
    </row>
    <row r="53" spans="1:2" x14ac:dyDescent="0.25">
      <c r="A53" s="15" t="s">
        <v>53</v>
      </c>
      <c r="B53" s="15">
        <v>2827030</v>
      </c>
    </row>
    <row r="54" spans="1:2" x14ac:dyDescent="0.25">
      <c r="A54" s="15" t="s">
        <v>91</v>
      </c>
      <c r="B54" s="15">
        <v>433819</v>
      </c>
    </row>
    <row r="55" spans="1:2" x14ac:dyDescent="0.25">
      <c r="A55" s="15" t="s">
        <v>90</v>
      </c>
      <c r="B55" s="15">
        <v>665551</v>
      </c>
    </row>
    <row r="56" spans="1:2" x14ac:dyDescent="0.25">
      <c r="A56" s="15" t="s">
        <v>89</v>
      </c>
      <c r="B56" s="15">
        <v>305790</v>
      </c>
    </row>
    <row r="57" spans="1:2" x14ac:dyDescent="0.25">
      <c r="A57" s="15" t="s">
        <v>52</v>
      </c>
      <c r="B57" s="15">
        <v>5205100</v>
      </c>
    </row>
    <row r="58" spans="1:2" x14ac:dyDescent="0.25">
      <c r="A58" s="15" t="s">
        <v>17</v>
      </c>
      <c r="B58" s="15">
        <v>7523563</v>
      </c>
    </row>
    <row r="59" spans="1:2" x14ac:dyDescent="0.25">
      <c r="A59" s="15" t="s">
        <v>18</v>
      </c>
      <c r="B59" s="15">
        <v>2692532</v>
      </c>
    </row>
    <row r="60" spans="1:2" x14ac:dyDescent="0.25">
      <c r="A60" s="15" t="s">
        <v>19</v>
      </c>
      <c r="B60" s="15">
        <v>1510539</v>
      </c>
    </row>
    <row r="61" spans="1:2" x14ac:dyDescent="0.25">
      <c r="A61" s="15" t="s">
        <v>88</v>
      </c>
      <c r="B61" s="15">
        <v>1102206</v>
      </c>
    </row>
    <row r="62" spans="1:2" x14ac:dyDescent="0.25">
      <c r="A62" s="15" t="s">
        <v>51</v>
      </c>
      <c r="B62" s="15">
        <v>1026388</v>
      </c>
    </row>
    <row r="63" spans="1:2" x14ac:dyDescent="0.25">
      <c r="A63" s="15" t="s">
        <v>20</v>
      </c>
      <c r="B63" s="15">
        <v>16341826</v>
      </c>
    </row>
    <row r="64" spans="1:2" x14ac:dyDescent="0.25">
      <c r="A64" s="15" t="s">
        <v>49</v>
      </c>
      <c r="B64" s="15">
        <v>179822</v>
      </c>
    </row>
    <row r="65" spans="1:2" x14ac:dyDescent="0.25">
      <c r="A65" s="15" t="s">
        <v>41</v>
      </c>
      <c r="B65" s="15">
        <v>5314547</v>
      </c>
    </row>
    <row r="66" spans="1:2" x14ac:dyDescent="0.25">
      <c r="A66" s="15" t="s">
        <v>21</v>
      </c>
      <c r="B66" s="15">
        <v>340138</v>
      </c>
    </row>
    <row r="67" spans="1:2" x14ac:dyDescent="0.25">
      <c r="A67" s="15" t="s">
        <v>48</v>
      </c>
      <c r="B67" s="15">
        <v>100328</v>
      </c>
    </row>
    <row r="68" spans="1:2" x14ac:dyDescent="0.25">
      <c r="A68" s="15" t="s">
        <v>40</v>
      </c>
      <c r="B68" s="15">
        <v>2308622</v>
      </c>
    </row>
    <row r="69" spans="1:2" x14ac:dyDescent="0.25">
      <c r="A69" s="15" t="s">
        <v>22</v>
      </c>
      <c r="B69" s="15">
        <v>51515808</v>
      </c>
    </row>
    <row r="70" spans="1:2" x14ac:dyDescent="0.25">
      <c r="A70" s="15" t="s">
        <v>23</v>
      </c>
      <c r="B70" s="15">
        <v>11950872</v>
      </c>
    </row>
    <row r="71" spans="1:2" x14ac:dyDescent="0.25">
      <c r="A71" s="15" t="s">
        <v>87</v>
      </c>
      <c r="B71" s="15">
        <v>17249</v>
      </c>
    </row>
    <row r="72" spans="1:2" x14ac:dyDescent="0.25">
      <c r="A72" s="15" t="s">
        <v>46</v>
      </c>
      <c r="B72" s="15">
        <v>3680062</v>
      </c>
    </row>
    <row r="73" spans="1:2" x14ac:dyDescent="0.25">
      <c r="A73" s="15" t="s">
        <v>82</v>
      </c>
      <c r="B73" s="15">
        <v>1763514</v>
      </c>
    </row>
    <row r="74" spans="1:2" x14ac:dyDescent="0.25">
      <c r="A74" s="15" t="s">
        <v>86</v>
      </c>
      <c r="B74" s="15">
        <v>22366</v>
      </c>
    </row>
    <row r="75" spans="1:2" x14ac:dyDescent="0.25">
      <c r="A75" s="15" t="s">
        <v>24</v>
      </c>
      <c r="B75" s="15">
        <v>9657745</v>
      </c>
    </row>
    <row r="76" spans="1:2" x14ac:dyDescent="0.25">
      <c r="A76" s="15" t="s">
        <v>25</v>
      </c>
      <c r="B76" s="15">
        <v>7910547</v>
      </c>
    </row>
    <row r="77" spans="1:2" x14ac:dyDescent="0.25">
      <c r="A77" s="15" t="s">
        <v>39</v>
      </c>
      <c r="B77" s="15">
        <v>870753</v>
      </c>
    </row>
    <row r="78" spans="1:2" x14ac:dyDescent="0.25">
      <c r="A78" s="15" t="s">
        <v>26</v>
      </c>
      <c r="B78" s="15">
        <v>2556451</v>
      </c>
    </row>
    <row r="79" spans="1:2" x14ac:dyDescent="0.25">
      <c r="A79" s="15" t="s">
        <v>45</v>
      </c>
      <c r="B79" s="15">
        <v>1614561</v>
      </c>
    </row>
    <row r="80" spans="1:2" x14ac:dyDescent="0.25">
      <c r="A80" s="15" t="s">
        <v>27</v>
      </c>
      <c r="B80" s="15">
        <v>5027635</v>
      </c>
    </row>
    <row r="81" spans="1:2" x14ac:dyDescent="0.25">
      <c r="A81" s="15" t="s">
        <v>28</v>
      </c>
      <c r="B81" s="15">
        <v>39582696</v>
      </c>
    </row>
    <row r="82" spans="1:2" x14ac:dyDescent="0.25">
      <c r="A82" s="15" t="s">
        <v>72</v>
      </c>
      <c r="B82" s="15">
        <v>502495</v>
      </c>
    </row>
    <row r="83" spans="1:2" x14ac:dyDescent="0.25">
      <c r="A83" s="15" t="s">
        <v>71</v>
      </c>
      <c r="B83" s="15">
        <v>2527948</v>
      </c>
    </row>
    <row r="84" spans="1:2" x14ac:dyDescent="0.25">
      <c r="A84" s="15" t="s">
        <v>38</v>
      </c>
      <c r="B84" s="15">
        <v>2140029</v>
      </c>
    </row>
    <row r="85" spans="1:2" x14ac:dyDescent="0.25">
      <c r="A85" s="15" t="s">
        <v>30</v>
      </c>
      <c r="B85" s="15">
        <v>545965210</v>
      </c>
    </row>
    <row r="86" spans="1:2" x14ac:dyDescent="0.25">
      <c r="A86" s="15" t="s">
        <v>31</v>
      </c>
      <c r="B86" s="15">
        <v>334201140</v>
      </c>
    </row>
    <row r="87" spans="1:2" x14ac:dyDescent="0.25">
      <c r="A87" s="4" t="s">
        <v>34</v>
      </c>
      <c r="B87" s="22">
        <f>B85+B86</f>
        <v>880166350</v>
      </c>
    </row>
    <row r="88" spans="1:2" x14ac:dyDescent="0.25">
      <c r="A88" s="4" t="s">
        <v>109</v>
      </c>
      <c r="B88" s="8">
        <v>907657185.40999997</v>
      </c>
    </row>
    <row r="89" spans="1:2" x14ac:dyDescent="0.25">
      <c r="A89" s="15">
        <v>2017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0400-44DB-4536-9837-5FDC4D252B87}">
  <dimension ref="A1:B64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133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9" t="s">
        <v>102</v>
      </c>
      <c r="B3" s="8">
        <v>303469</v>
      </c>
    </row>
    <row r="4" spans="1:2" x14ac:dyDescent="0.25">
      <c r="A4" s="19" t="s">
        <v>3</v>
      </c>
      <c r="B4" s="8">
        <v>379034</v>
      </c>
    </row>
    <row r="5" spans="1:2" x14ac:dyDescent="0.25">
      <c r="A5" s="19" t="s">
        <v>29</v>
      </c>
      <c r="B5" s="8">
        <v>283217497</v>
      </c>
    </row>
    <row r="6" spans="1:2" x14ac:dyDescent="0.25">
      <c r="A6" s="19" t="s">
        <v>30</v>
      </c>
      <c r="B6" s="8">
        <v>283900000</v>
      </c>
    </row>
    <row r="7" spans="1:2" x14ac:dyDescent="0.25">
      <c r="A7" s="19" t="s">
        <v>31</v>
      </c>
      <c r="B7" s="8">
        <v>132556852</v>
      </c>
    </row>
    <row r="8" spans="1:2" x14ac:dyDescent="0.25">
      <c r="A8" s="4" t="s">
        <v>34</v>
      </c>
      <c r="B8" s="8">
        <f>B6+B7</f>
        <v>416456852</v>
      </c>
    </row>
    <row r="9" spans="1:2" x14ac:dyDescent="0.25">
      <c r="A9" s="4" t="s">
        <v>109</v>
      </c>
      <c r="B9" s="8">
        <v>451887246.23000002</v>
      </c>
    </row>
    <row r="10" spans="1:2" x14ac:dyDescent="0.25">
      <c r="A10" s="19">
        <v>2013</v>
      </c>
      <c r="B10" s="8"/>
    </row>
    <row r="11" spans="1:2" x14ac:dyDescent="0.25">
      <c r="A11" s="19"/>
      <c r="B11" s="8"/>
    </row>
    <row r="12" spans="1:2" x14ac:dyDescent="0.25">
      <c r="A12" s="19"/>
      <c r="B12" s="8"/>
    </row>
    <row r="13" spans="1:2" x14ac:dyDescent="0.25">
      <c r="A13" s="19"/>
      <c r="B13" s="8"/>
    </row>
    <row r="14" spans="1:2" x14ac:dyDescent="0.25">
      <c r="A14" s="19"/>
      <c r="B14" s="8"/>
    </row>
    <row r="15" spans="1:2" x14ac:dyDescent="0.25">
      <c r="A15" s="19"/>
      <c r="B15" s="8"/>
    </row>
    <row r="16" spans="1:2" x14ac:dyDescent="0.25">
      <c r="A16" s="19"/>
      <c r="B16" s="8"/>
    </row>
    <row r="17" spans="1:2" x14ac:dyDescent="0.25">
      <c r="A17" s="19"/>
      <c r="B17" s="8"/>
    </row>
    <row r="18" spans="1:2" x14ac:dyDescent="0.25">
      <c r="A18" s="6"/>
      <c r="B18" s="8"/>
    </row>
    <row r="19" spans="1:2" x14ac:dyDescent="0.25">
      <c r="A19" s="6"/>
      <c r="B19" s="8"/>
    </row>
    <row r="20" spans="1:2" x14ac:dyDescent="0.25">
      <c r="B20" s="8"/>
    </row>
    <row r="21" spans="1:2" x14ac:dyDescent="0.25">
      <c r="A21" s="4"/>
      <c r="B21" s="8"/>
    </row>
    <row r="22" spans="1:2" x14ac:dyDescent="0.25">
      <c r="A22" s="4"/>
      <c r="B22" s="8"/>
    </row>
    <row r="23" spans="1:2" x14ac:dyDescent="0.25">
      <c r="B23" s="8"/>
    </row>
    <row r="24" spans="1:2" x14ac:dyDescent="0.25">
      <c r="B24" s="8"/>
    </row>
    <row r="25" spans="1:2" x14ac:dyDescent="0.25">
      <c r="B25" s="8"/>
    </row>
    <row r="26" spans="1:2" x14ac:dyDescent="0.25">
      <c r="B26" s="8"/>
    </row>
    <row r="27" spans="1:2" x14ac:dyDescent="0.25">
      <c r="B27" s="8"/>
    </row>
    <row r="28" spans="1:2" x14ac:dyDescent="0.25">
      <c r="B28" s="8"/>
    </row>
    <row r="29" spans="1:2" x14ac:dyDescent="0.25">
      <c r="B29" s="8"/>
    </row>
    <row r="30" spans="1:2" x14ac:dyDescent="0.25">
      <c r="B30" s="8"/>
    </row>
    <row r="31" spans="1:2" x14ac:dyDescent="0.25">
      <c r="B31" s="8"/>
    </row>
    <row r="32" spans="1:2" x14ac:dyDescent="0.25">
      <c r="B32" s="8"/>
    </row>
    <row r="33" spans="1:2" x14ac:dyDescent="0.25">
      <c r="B33" s="8"/>
    </row>
    <row r="34" spans="1:2" x14ac:dyDescent="0.25">
      <c r="B34" s="8"/>
    </row>
    <row r="35" spans="1:2" x14ac:dyDescent="0.25">
      <c r="B35" s="8"/>
    </row>
    <row r="36" spans="1:2" x14ac:dyDescent="0.25">
      <c r="B36" s="8"/>
    </row>
    <row r="37" spans="1:2" x14ac:dyDescent="0.25">
      <c r="B37" s="8"/>
    </row>
    <row r="38" spans="1:2" x14ac:dyDescent="0.25">
      <c r="B38" s="8"/>
    </row>
    <row r="39" spans="1:2" x14ac:dyDescent="0.25">
      <c r="B39" s="8"/>
    </row>
    <row r="40" spans="1:2" x14ac:dyDescent="0.25">
      <c r="A40" s="4"/>
      <c r="B40" s="8"/>
    </row>
    <row r="41" spans="1:2" x14ac:dyDescent="0.25">
      <c r="A41" s="4"/>
      <c r="B41" s="8"/>
    </row>
    <row r="42" spans="1:2" x14ac:dyDescent="0.25">
      <c r="B42" s="8"/>
    </row>
    <row r="43" spans="1:2" x14ac:dyDescent="0.25">
      <c r="B43" s="8"/>
    </row>
    <row r="44" spans="1:2" x14ac:dyDescent="0.25">
      <c r="B44" s="8"/>
    </row>
    <row r="45" spans="1:2" x14ac:dyDescent="0.25">
      <c r="B45" s="8"/>
    </row>
    <row r="46" spans="1:2" x14ac:dyDescent="0.25">
      <c r="B46" s="8"/>
    </row>
    <row r="47" spans="1:2" x14ac:dyDescent="0.25">
      <c r="B47" s="8"/>
    </row>
    <row r="48" spans="1:2" x14ac:dyDescent="0.25">
      <c r="B48" s="8"/>
    </row>
    <row r="49" spans="1:2" x14ac:dyDescent="0.25">
      <c r="B49" s="8"/>
    </row>
    <row r="50" spans="1:2" x14ac:dyDescent="0.25">
      <c r="B50" s="8"/>
    </row>
    <row r="51" spans="1:2" x14ac:dyDescent="0.25">
      <c r="B51" s="8"/>
    </row>
    <row r="52" spans="1:2" x14ac:dyDescent="0.25">
      <c r="B52" s="8"/>
    </row>
    <row r="53" spans="1:2" x14ac:dyDescent="0.25">
      <c r="B53" s="8"/>
    </row>
    <row r="54" spans="1:2" x14ac:dyDescent="0.25">
      <c r="B54" s="8"/>
    </row>
    <row r="55" spans="1:2" x14ac:dyDescent="0.25">
      <c r="B55" s="8"/>
    </row>
    <row r="56" spans="1:2" x14ac:dyDescent="0.25">
      <c r="B56" s="8"/>
    </row>
    <row r="57" spans="1:2" x14ac:dyDescent="0.25">
      <c r="B57" s="8"/>
    </row>
    <row r="58" spans="1:2" x14ac:dyDescent="0.25">
      <c r="B58" s="8"/>
    </row>
    <row r="59" spans="1:2" x14ac:dyDescent="0.25">
      <c r="B59" s="8"/>
    </row>
    <row r="60" spans="1:2" x14ac:dyDescent="0.25">
      <c r="B60" s="8"/>
    </row>
    <row r="61" spans="1:2" x14ac:dyDescent="0.25">
      <c r="B61" s="8"/>
    </row>
    <row r="62" spans="1:2" x14ac:dyDescent="0.25">
      <c r="B62" s="8"/>
    </row>
    <row r="63" spans="1:2" x14ac:dyDescent="0.25">
      <c r="A63" s="4"/>
      <c r="B63" s="8"/>
    </row>
    <row r="64" spans="1:2" x14ac:dyDescent="0.25">
      <c r="A64" s="4"/>
      <c r="B64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26F0-710A-4F16-9322-4CAA8A874417}">
  <dimension ref="A1:B32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x14ac:dyDescent="0.25">
      <c r="A1" s="5" t="s">
        <v>85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35</v>
      </c>
      <c r="B3" s="8">
        <v>888</v>
      </c>
    </row>
    <row r="4" spans="1:2" x14ac:dyDescent="0.25">
      <c r="A4" s="1" t="s">
        <v>2</v>
      </c>
      <c r="B4" s="8">
        <v>12092872</v>
      </c>
    </row>
    <row r="5" spans="1:2" x14ac:dyDescent="0.25">
      <c r="A5" s="6" t="s">
        <v>29</v>
      </c>
      <c r="B5" s="8">
        <v>256202234</v>
      </c>
    </row>
    <row r="6" spans="1:2" x14ac:dyDescent="0.25">
      <c r="A6" s="6" t="s">
        <v>30</v>
      </c>
      <c r="B6" s="8">
        <v>268295994</v>
      </c>
    </row>
    <row r="7" spans="1:2" x14ac:dyDescent="0.25">
      <c r="A7" s="15" t="s">
        <v>31</v>
      </c>
      <c r="B7" s="8">
        <v>181030624</v>
      </c>
    </row>
    <row r="8" spans="1:2" x14ac:dyDescent="0.25">
      <c r="A8" s="4" t="s">
        <v>34</v>
      </c>
      <c r="B8" s="21">
        <f>B6+B7</f>
        <v>449326618</v>
      </c>
    </row>
    <row r="9" spans="1:2" x14ac:dyDescent="0.25">
      <c r="A9" s="4" t="s">
        <v>109</v>
      </c>
      <c r="B9" s="22">
        <v>504932382.51999998</v>
      </c>
    </row>
    <row r="10" spans="1:2" x14ac:dyDescent="0.25">
      <c r="A10" s="15"/>
      <c r="B10" s="15"/>
    </row>
    <row r="11" spans="1:2" x14ac:dyDescent="0.25">
      <c r="A11" s="15"/>
      <c r="B11" s="15"/>
    </row>
    <row r="12" spans="1:2" x14ac:dyDescent="0.25">
      <c r="A12" s="15"/>
      <c r="B12" s="15"/>
    </row>
    <row r="13" spans="1:2" x14ac:dyDescent="0.25">
      <c r="A13" s="15"/>
      <c r="B13" s="15"/>
    </row>
    <row r="14" spans="1:2" x14ac:dyDescent="0.25">
      <c r="A14" s="15"/>
      <c r="B14" s="15"/>
    </row>
    <row r="15" spans="1:2" x14ac:dyDescent="0.25">
      <c r="A15" s="15"/>
      <c r="B15" s="15"/>
    </row>
    <row r="16" spans="1:2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5"/>
      <c r="B22" s="15"/>
    </row>
    <row r="23" spans="1:2" x14ac:dyDescent="0.25">
      <c r="A23" s="15"/>
      <c r="B23" s="15"/>
    </row>
    <row r="24" spans="1:2" x14ac:dyDescent="0.25">
      <c r="A24" s="15"/>
      <c r="B24" s="15"/>
    </row>
    <row r="25" spans="1:2" x14ac:dyDescent="0.25">
      <c r="A25" s="15"/>
      <c r="B25" s="15"/>
    </row>
    <row r="26" spans="1:2" x14ac:dyDescent="0.25">
      <c r="A26" s="15"/>
      <c r="B26" s="15"/>
    </row>
    <row r="27" spans="1:2" x14ac:dyDescent="0.25">
      <c r="A27" s="15"/>
      <c r="B27" s="15"/>
    </row>
    <row r="28" spans="1:2" x14ac:dyDescent="0.25">
      <c r="A28" s="15"/>
      <c r="B28" s="15"/>
    </row>
    <row r="29" spans="1:2" x14ac:dyDescent="0.25">
      <c r="A29" s="15"/>
      <c r="B29" s="15"/>
    </row>
    <row r="30" spans="1:2" x14ac:dyDescent="0.25">
      <c r="A30" s="15"/>
      <c r="B30" s="15"/>
    </row>
    <row r="31" spans="1:2" x14ac:dyDescent="0.25">
      <c r="A31" s="15"/>
      <c r="B31" s="15"/>
    </row>
    <row r="32" spans="1:2" x14ac:dyDescent="0.25">
      <c r="A32" s="15"/>
      <c r="B32" s="1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3E50-70BC-4366-A4C4-12D9FBF28B43}">
  <dimension ref="A1:B68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x14ac:dyDescent="0.25">
      <c r="A1" s="5" t="s">
        <v>121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9" t="s">
        <v>0</v>
      </c>
      <c r="B3" s="8">
        <v>5475083</v>
      </c>
    </row>
    <row r="4" spans="1:2" x14ac:dyDescent="0.25">
      <c r="A4" s="19" t="s">
        <v>35</v>
      </c>
      <c r="B4" s="8">
        <v>21446060</v>
      </c>
    </row>
    <row r="5" spans="1:2" x14ac:dyDescent="0.25">
      <c r="A5" s="19" t="s">
        <v>80</v>
      </c>
      <c r="B5" s="8">
        <v>2561728</v>
      </c>
    </row>
    <row r="6" spans="1:2" x14ac:dyDescent="0.25">
      <c r="A6" s="19" t="s">
        <v>66</v>
      </c>
      <c r="B6" s="8">
        <v>2224994</v>
      </c>
    </row>
    <row r="7" spans="1:2" x14ac:dyDescent="0.25">
      <c r="A7" s="19" t="s">
        <v>79</v>
      </c>
      <c r="B7" s="8">
        <v>1083045</v>
      </c>
    </row>
    <row r="8" spans="1:2" x14ac:dyDescent="0.25">
      <c r="A8" s="19" t="s">
        <v>2</v>
      </c>
      <c r="B8" s="8">
        <v>27686492</v>
      </c>
    </row>
    <row r="9" spans="1:2" x14ac:dyDescent="0.25">
      <c r="A9" s="19" t="s">
        <v>3</v>
      </c>
      <c r="B9" s="8">
        <v>879675</v>
      </c>
    </row>
    <row r="10" spans="1:2" x14ac:dyDescent="0.25">
      <c r="A10" s="19" t="s">
        <v>78</v>
      </c>
      <c r="B10" s="8">
        <v>3254241</v>
      </c>
    </row>
    <row r="11" spans="1:2" x14ac:dyDescent="0.25">
      <c r="A11" s="19" t="s">
        <v>5</v>
      </c>
      <c r="B11" s="8">
        <v>6290973</v>
      </c>
    </row>
    <row r="12" spans="1:2" x14ac:dyDescent="0.25">
      <c r="A12" s="19" t="s">
        <v>77</v>
      </c>
      <c r="B12" s="8">
        <v>309572</v>
      </c>
    </row>
    <row r="13" spans="1:2" x14ac:dyDescent="0.25">
      <c r="A13" s="19" t="s">
        <v>6</v>
      </c>
      <c r="B13" s="8">
        <v>1378030</v>
      </c>
    </row>
    <row r="14" spans="1:2" x14ac:dyDescent="0.25">
      <c r="A14" s="19" t="s">
        <v>65</v>
      </c>
      <c r="B14" s="8">
        <v>2128547</v>
      </c>
    </row>
    <row r="15" spans="1:2" x14ac:dyDescent="0.25">
      <c r="A15" s="19" t="s">
        <v>76</v>
      </c>
      <c r="B15" s="8">
        <v>2790162</v>
      </c>
    </row>
    <row r="16" spans="1:2" x14ac:dyDescent="0.25">
      <c r="A16" s="19" t="s">
        <v>75</v>
      </c>
      <c r="B16" s="8">
        <v>489422</v>
      </c>
    </row>
    <row r="17" spans="1:2" x14ac:dyDescent="0.25">
      <c r="A17" s="19" t="s">
        <v>64</v>
      </c>
      <c r="B17" s="8">
        <v>205444</v>
      </c>
    </row>
    <row r="18" spans="1:2" x14ac:dyDescent="0.25">
      <c r="A18" s="19" t="s">
        <v>63</v>
      </c>
      <c r="B18" s="8">
        <v>1107278</v>
      </c>
    </row>
    <row r="19" spans="1:2" x14ac:dyDescent="0.25">
      <c r="A19" s="19" t="s">
        <v>7</v>
      </c>
      <c r="B19" s="8">
        <v>22289092</v>
      </c>
    </row>
    <row r="20" spans="1:2" x14ac:dyDescent="0.25">
      <c r="A20" s="19" t="s">
        <v>8</v>
      </c>
      <c r="B20" s="8">
        <v>20356156</v>
      </c>
    </row>
    <row r="21" spans="1:2" x14ac:dyDescent="0.25">
      <c r="A21" s="19" t="s">
        <v>61</v>
      </c>
      <c r="B21" s="8">
        <v>1267903</v>
      </c>
    </row>
    <row r="22" spans="1:2" x14ac:dyDescent="0.25">
      <c r="A22" s="19" t="s">
        <v>43</v>
      </c>
      <c r="B22" s="8">
        <v>4730882</v>
      </c>
    </row>
    <row r="23" spans="1:2" x14ac:dyDescent="0.25">
      <c r="A23" s="19" t="s">
        <v>60</v>
      </c>
      <c r="B23" s="8">
        <v>1097365</v>
      </c>
    </row>
    <row r="24" spans="1:2" x14ac:dyDescent="0.25">
      <c r="A24" s="19" t="s">
        <v>74</v>
      </c>
      <c r="B24" s="8">
        <v>306525</v>
      </c>
    </row>
    <row r="25" spans="1:2" x14ac:dyDescent="0.25">
      <c r="A25" s="19" t="s">
        <v>9</v>
      </c>
      <c r="B25" s="8">
        <v>3598734</v>
      </c>
    </row>
    <row r="26" spans="1:2" x14ac:dyDescent="0.25">
      <c r="A26" s="19" t="s">
        <v>10</v>
      </c>
      <c r="B26" s="8">
        <v>7402867</v>
      </c>
    </row>
    <row r="27" spans="1:2" x14ac:dyDescent="0.25">
      <c r="A27" s="19" t="s">
        <v>58</v>
      </c>
      <c r="B27" s="8">
        <v>1149742</v>
      </c>
    </row>
    <row r="28" spans="1:2" x14ac:dyDescent="0.25">
      <c r="A28" s="19" t="s">
        <v>11</v>
      </c>
      <c r="B28" s="8">
        <v>11204850</v>
      </c>
    </row>
    <row r="29" spans="1:2" x14ac:dyDescent="0.25">
      <c r="A29" s="19" t="s">
        <v>84</v>
      </c>
      <c r="B29" s="8">
        <v>387745</v>
      </c>
    </row>
    <row r="30" spans="1:2" x14ac:dyDescent="0.25">
      <c r="A30" s="19" t="s">
        <v>73</v>
      </c>
      <c r="B30" s="8">
        <v>181249</v>
      </c>
    </row>
    <row r="31" spans="1:2" x14ac:dyDescent="0.25">
      <c r="A31" s="19" t="s">
        <v>83</v>
      </c>
      <c r="B31" s="8">
        <v>157502</v>
      </c>
    </row>
    <row r="32" spans="1:2" x14ac:dyDescent="0.25">
      <c r="A32" s="19" t="s">
        <v>55</v>
      </c>
      <c r="B32" s="8">
        <v>541018</v>
      </c>
    </row>
    <row r="33" spans="1:2" x14ac:dyDescent="0.25">
      <c r="A33" s="19" t="s">
        <v>13</v>
      </c>
      <c r="B33" s="8">
        <v>125489</v>
      </c>
    </row>
    <row r="34" spans="1:2" x14ac:dyDescent="0.25">
      <c r="A34" s="19" t="s">
        <v>14</v>
      </c>
      <c r="B34" s="8">
        <v>8812696</v>
      </c>
    </row>
    <row r="35" spans="1:2" x14ac:dyDescent="0.25">
      <c r="A35" s="19" t="s">
        <v>15</v>
      </c>
      <c r="B35" s="8">
        <v>23857540</v>
      </c>
    </row>
    <row r="36" spans="1:2" x14ac:dyDescent="0.25">
      <c r="A36" s="19" t="s">
        <v>16</v>
      </c>
      <c r="B36" s="8">
        <v>3157881</v>
      </c>
    </row>
    <row r="37" spans="1:2" x14ac:dyDescent="0.25">
      <c r="A37" s="19" t="s">
        <v>42</v>
      </c>
      <c r="B37" s="8">
        <v>2825136</v>
      </c>
    </row>
    <row r="38" spans="1:2" x14ac:dyDescent="0.25">
      <c r="A38" s="19" t="s">
        <v>54</v>
      </c>
      <c r="B38" s="8">
        <v>164215</v>
      </c>
    </row>
    <row r="39" spans="1:2" x14ac:dyDescent="0.25">
      <c r="A39" s="19" t="s">
        <v>53</v>
      </c>
      <c r="B39" s="8">
        <v>2546889</v>
      </c>
    </row>
    <row r="40" spans="1:2" x14ac:dyDescent="0.25">
      <c r="A40" s="19" t="s">
        <v>52</v>
      </c>
      <c r="B40" s="8">
        <v>4040720</v>
      </c>
    </row>
    <row r="41" spans="1:2" x14ac:dyDescent="0.25">
      <c r="A41" s="19" t="s">
        <v>17</v>
      </c>
      <c r="B41" s="8">
        <v>7954070</v>
      </c>
    </row>
    <row r="42" spans="1:2" x14ac:dyDescent="0.25">
      <c r="A42" s="19" t="s">
        <v>18</v>
      </c>
      <c r="B42" s="8">
        <v>3147605</v>
      </c>
    </row>
    <row r="43" spans="1:2" x14ac:dyDescent="0.25">
      <c r="A43" s="19" t="s">
        <v>19</v>
      </c>
      <c r="B43" s="8">
        <v>1396205</v>
      </c>
    </row>
    <row r="44" spans="1:2" x14ac:dyDescent="0.25">
      <c r="A44" s="19" t="s">
        <v>51</v>
      </c>
      <c r="B44" s="8">
        <v>1446952</v>
      </c>
    </row>
    <row r="45" spans="1:2" x14ac:dyDescent="0.25">
      <c r="A45" s="19" t="s">
        <v>20</v>
      </c>
      <c r="B45" s="8">
        <v>35732140</v>
      </c>
    </row>
    <row r="46" spans="1:2" x14ac:dyDescent="0.25">
      <c r="A46" s="19" t="s">
        <v>49</v>
      </c>
      <c r="B46" s="8">
        <v>146913</v>
      </c>
    </row>
    <row r="47" spans="1:2" x14ac:dyDescent="0.25">
      <c r="A47" s="19" t="s">
        <v>41</v>
      </c>
      <c r="B47" s="8">
        <v>6300035</v>
      </c>
    </row>
    <row r="48" spans="1:2" x14ac:dyDescent="0.25">
      <c r="A48" s="19" t="s">
        <v>21</v>
      </c>
      <c r="B48" s="8">
        <v>493999</v>
      </c>
    </row>
    <row r="49" spans="1:2" x14ac:dyDescent="0.25">
      <c r="A49" s="19" t="s">
        <v>48</v>
      </c>
      <c r="B49" s="8">
        <v>148061</v>
      </c>
    </row>
    <row r="50" spans="1:2" x14ac:dyDescent="0.25">
      <c r="A50" s="19" t="s">
        <v>40</v>
      </c>
      <c r="B50" s="8">
        <v>2039399</v>
      </c>
    </row>
    <row r="51" spans="1:2" x14ac:dyDescent="0.25">
      <c r="A51" s="19" t="s">
        <v>22</v>
      </c>
      <c r="B51" s="8">
        <v>21114584</v>
      </c>
    </row>
    <row r="52" spans="1:2" x14ac:dyDescent="0.25">
      <c r="A52" s="19" t="s">
        <v>23</v>
      </c>
      <c r="B52" s="8">
        <v>8846122</v>
      </c>
    </row>
    <row r="53" spans="1:2" x14ac:dyDescent="0.25">
      <c r="A53" s="19" t="s">
        <v>46</v>
      </c>
      <c r="B53" s="8">
        <v>3944319</v>
      </c>
    </row>
    <row r="54" spans="1:2" x14ac:dyDescent="0.25">
      <c r="A54" s="19" t="s">
        <v>82</v>
      </c>
      <c r="B54" s="8">
        <v>1641007</v>
      </c>
    </row>
    <row r="55" spans="1:2" x14ac:dyDescent="0.25">
      <c r="A55" s="19" t="s">
        <v>24</v>
      </c>
      <c r="B55" s="8">
        <v>10389487</v>
      </c>
    </row>
    <row r="56" spans="1:2" x14ac:dyDescent="0.25">
      <c r="A56" s="19" t="s">
        <v>25</v>
      </c>
      <c r="B56" s="8">
        <v>4552937</v>
      </c>
    </row>
    <row r="57" spans="1:2" x14ac:dyDescent="0.25">
      <c r="A57" s="19" t="s">
        <v>26</v>
      </c>
      <c r="B57" s="8">
        <v>3717816</v>
      </c>
    </row>
    <row r="58" spans="1:2" x14ac:dyDescent="0.25">
      <c r="A58" s="19" t="s">
        <v>45</v>
      </c>
      <c r="B58" s="8">
        <v>2787498</v>
      </c>
    </row>
    <row r="59" spans="1:2" x14ac:dyDescent="0.25">
      <c r="A59" s="19" t="s">
        <v>27</v>
      </c>
      <c r="B59" s="8">
        <v>3347639</v>
      </c>
    </row>
    <row r="60" spans="1:2" x14ac:dyDescent="0.25">
      <c r="A60" s="19" t="s">
        <v>28</v>
      </c>
      <c r="B60" s="8">
        <v>31788260</v>
      </c>
    </row>
    <row r="61" spans="1:2" x14ac:dyDescent="0.25">
      <c r="A61" s="19" t="s">
        <v>72</v>
      </c>
      <c r="B61" s="8">
        <v>205337</v>
      </c>
    </row>
    <row r="62" spans="1:2" x14ac:dyDescent="0.25">
      <c r="A62" s="19" t="s">
        <v>71</v>
      </c>
      <c r="B62" s="8">
        <v>8673926</v>
      </c>
    </row>
    <row r="63" spans="1:2" x14ac:dyDescent="0.25">
      <c r="A63" s="19" t="s">
        <v>38</v>
      </c>
      <c r="B63" s="8">
        <v>2014349</v>
      </c>
    </row>
    <row r="64" spans="1:2" x14ac:dyDescent="0.25">
      <c r="A64" s="6" t="s">
        <v>29</v>
      </c>
      <c r="B64" s="8">
        <v>76898774</v>
      </c>
    </row>
    <row r="65" spans="1:2" x14ac:dyDescent="0.25">
      <c r="A65" s="6" t="s">
        <v>30</v>
      </c>
      <c r="B65" s="8">
        <v>438240376</v>
      </c>
    </row>
    <row r="66" spans="1:2" x14ac:dyDescent="0.25">
      <c r="A66" s="15" t="s">
        <v>31</v>
      </c>
      <c r="B66" s="8">
        <v>206362140</v>
      </c>
    </row>
    <row r="67" spans="1:2" x14ac:dyDescent="0.25">
      <c r="A67" s="4" t="s">
        <v>34</v>
      </c>
      <c r="B67" s="21">
        <f>B65+B66</f>
        <v>644602516</v>
      </c>
    </row>
    <row r="68" spans="1:2" x14ac:dyDescent="0.25">
      <c r="A68" s="4" t="s">
        <v>109</v>
      </c>
      <c r="B68" s="22">
        <v>699442582.03999996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BFA7-8D74-4B90-9C1B-9C197240FE50}">
  <dimension ref="A1:B82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140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6169643</v>
      </c>
    </row>
    <row r="4" spans="1:2" x14ac:dyDescent="0.25">
      <c r="A4" s="1" t="s">
        <v>35</v>
      </c>
      <c r="B4" s="8">
        <v>26997468</v>
      </c>
    </row>
    <row r="5" spans="1:2" x14ac:dyDescent="0.25">
      <c r="A5" s="1" t="s">
        <v>2</v>
      </c>
      <c r="B5" s="8">
        <v>30485848</v>
      </c>
    </row>
    <row r="6" spans="1:2" x14ac:dyDescent="0.25">
      <c r="A6" s="1" t="s">
        <v>3</v>
      </c>
      <c r="B6" s="8">
        <v>754537</v>
      </c>
    </row>
    <row r="7" spans="1:2" x14ac:dyDescent="0.25">
      <c r="A7" s="1" t="s">
        <v>4</v>
      </c>
      <c r="B7" s="8">
        <v>112000000</v>
      </c>
    </row>
    <row r="8" spans="1:2" x14ac:dyDescent="0.25">
      <c r="A8" s="1" t="s">
        <v>6</v>
      </c>
      <c r="B8" s="8">
        <v>3044746</v>
      </c>
    </row>
    <row r="9" spans="1:2" x14ac:dyDescent="0.25">
      <c r="A9" s="1" t="s">
        <v>7</v>
      </c>
      <c r="B9" s="8">
        <v>21262792</v>
      </c>
    </row>
    <row r="10" spans="1:2" x14ac:dyDescent="0.25">
      <c r="A10" s="1" t="s">
        <v>8</v>
      </c>
      <c r="B10" s="8">
        <v>19036144</v>
      </c>
    </row>
    <row r="11" spans="1:2" x14ac:dyDescent="0.25">
      <c r="A11" s="1" t="s">
        <v>43</v>
      </c>
      <c r="B11" s="8">
        <v>7002049</v>
      </c>
    </row>
    <row r="12" spans="1:2" x14ac:dyDescent="0.25">
      <c r="A12" s="1" t="s">
        <v>9</v>
      </c>
      <c r="B12" s="8">
        <v>11818410</v>
      </c>
    </row>
    <row r="13" spans="1:2" x14ac:dyDescent="0.25">
      <c r="A13" s="1" t="s">
        <v>10</v>
      </c>
      <c r="B13" s="8">
        <v>11746294</v>
      </c>
    </row>
    <row r="14" spans="1:2" x14ac:dyDescent="0.25">
      <c r="A14" s="1" t="s">
        <v>11</v>
      </c>
      <c r="B14" s="8">
        <v>10369507</v>
      </c>
    </row>
    <row r="15" spans="1:2" x14ac:dyDescent="0.25">
      <c r="A15" s="1" t="s">
        <v>12</v>
      </c>
      <c r="B15" s="8">
        <v>10116575</v>
      </c>
    </row>
    <row r="16" spans="1:2" x14ac:dyDescent="0.25">
      <c r="A16" s="1" t="s">
        <v>13</v>
      </c>
      <c r="B16" s="8">
        <v>217175</v>
      </c>
    </row>
    <row r="17" spans="1:2" x14ac:dyDescent="0.25">
      <c r="A17" s="1" t="s">
        <v>14</v>
      </c>
      <c r="B17" s="8">
        <v>7100000</v>
      </c>
    </row>
    <row r="18" spans="1:2" x14ac:dyDescent="0.25">
      <c r="A18" s="1" t="s">
        <v>15</v>
      </c>
      <c r="B18" s="8">
        <v>21249432</v>
      </c>
    </row>
    <row r="19" spans="1:2" x14ac:dyDescent="0.25">
      <c r="A19" s="1" t="s">
        <v>16</v>
      </c>
      <c r="B19" s="8">
        <v>4590401</v>
      </c>
    </row>
    <row r="20" spans="1:2" x14ac:dyDescent="0.25">
      <c r="A20" s="1" t="s">
        <v>42</v>
      </c>
      <c r="B20" s="8">
        <v>5148859</v>
      </c>
    </row>
    <row r="21" spans="1:2" x14ac:dyDescent="0.25">
      <c r="A21" s="1" t="s">
        <v>17</v>
      </c>
      <c r="B21" s="8">
        <v>7800000</v>
      </c>
    </row>
    <row r="22" spans="1:2" x14ac:dyDescent="0.25">
      <c r="A22" s="1" t="s">
        <v>18</v>
      </c>
      <c r="B22" s="8">
        <v>4046509</v>
      </c>
    </row>
    <row r="23" spans="1:2" x14ac:dyDescent="0.25">
      <c r="A23" s="1" t="s">
        <v>19</v>
      </c>
      <c r="B23" s="8">
        <v>1341455</v>
      </c>
    </row>
    <row r="24" spans="1:2" x14ac:dyDescent="0.25">
      <c r="A24" s="1" t="s">
        <v>20</v>
      </c>
      <c r="B24" s="8">
        <v>23648616</v>
      </c>
    </row>
    <row r="25" spans="1:2" x14ac:dyDescent="0.25">
      <c r="A25" s="15" t="s">
        <v>41</v>
      </c>
      <c r="B25" s="8">
        <v>2200000</v>
      </c>
    </row>
    <row r="26" spans="1:2" x14ac:dyDescent="0.25">
      <c r="A26" s="4" t="s">
        <v>21</v>
      </c>
      <c r="B26" s="8">
        <v>848061</v>
      </c>
    </row>
    <row r="27" spans="1:2" x14ac:dyDescent="0.25">
      <c r="A27" s="15" t="s">
        <v>22</v>
      </c>
      <c r="B27" s="8">
        <v>34514898</v>
      </c>
    </row>
    <row r="28" spans="1:2" x14ac:dyDescent="0.25">
      <c r="A28" s="15" t="s">
        <v>23</v>
      </c>
      <c r="B28" s="8">
        <v>10622231</v>
      </c>
    </row>
    <row r="29" spans="1:2" x14ac:dyDescent="0.25">
      <c r="A29" s="15" t="s">
        <v>24</v>
      </c>
      <c r="B29" s="8">
        <v>10411887</v>
      </c>
    </row>
    <row r="30" spans="1:2" x14ac:dyDescent="0.25">
      <c r="A30" s="4" t="s">
        <v>26</v>
      </c>
      <c r="B30" s="8">
        <v>2981701</v>
      </c>
    </row>
    <row r="31" spans="1:2" x14ac:dyDescent="0.25">
      <c r="A31" s="4" t="s">
        <v>28</v>
      </c>
      <c r="B31" s="22">
        <v>40960480</v>
      </c>
    </row>
    <row r="32" spans="1:2" x14ac:dyDescent="0.25">
      <c r="A32" s="15" t="s">
        <v>29</v>
      </c>
      <c r="B32" s="22">
        <v>83436017</v>
      </c>
    </row>
    <row r="33" spans="1:2" x14ac:dyDescent="0.25">
      <c r="A33" s="15" t="s">
        <v>30</v>
      </c>
      <c r="B33" s="22">
        <v>531921735</v>
      </c>
    </row>
    <row r="34" spans="1:2" x14ac:dyDescent="0.25">
      <c r="A34" s="15" t="s">
        <v>31</v>
      </c>
      <c r="B34" s="22">
        <v>315058289</v>
      </c>
    </row>
    <row r="35" spans="1:2" x14ac:dyDescent="0.25">
      <c r="A35" s="4" t="s">
        <v>34</v>
      </c>
      <c r="B35" s="22">
        <f>B33+B34</f>
        <v>846980024</v>
      </c>
    </row>
    <row r="36" spans="1:2" x14ac:dyDescent="0.25">
      <c r="A36" s="4" t="s">
        <v>109</v>
      </c>
      <c r="B36" s="8">
        <v>852609535.15999997</v>
      </c>
    </row>
    <row r="37" spans="1:2" x14ac:dyDescent="0.25">
      <c r="A37" s="15">
        <v>2018</v>
      </c>
      <c r="B37" s="22"/>
    </row>
    <row r="38" spans="1:2" x14ac:dyDescent="0.25">
      <c r="B38" s="22"/>
    </row>
    <row r="39" spans="1:2" x14ac:dyDescent="0.25">
      <c r="B39" s="22"/>
    </row>
    <row r="40" spans="1:2" x14ac:dyDescent="0.25">
      <c r="B40" s="22"/>
    </row>
    <row r="41" spans="1:2" x14ac:dyDescent="0.25">
      <c r="B41" s="22"/>
    </row>
    <row r="42" spans="1:2" x14ac:dyDescent="0.25">
      <c r="B42" s="22"/>
    </row>
    <row r="43" spans="1:2" x14ac:dyDescent="0.25">
      <c r="B43" s="22"/>
    </row>
    <row r="44" spans="1:2" x14ac:dyDescent="0.25">
      <c r="A44" s="4"/>
      <c r="B44" s="22"/>
    </row>
    <row r="45" spans="1:2" x14ac:dyDescent="0.25">
      <c r="A45" s="4"/>
      <c r="B45" s="8"/>
    </row>
    <row r="81" spans="1:2" x14ac:dyDescent="0.25">
      <c r="A81" s="4"/>
      <c r="B81" s="22"/>
    </row>
    <row r="82" spans="1:2" x14ac:dyDescent="0.25">
      <c r="A82" s="4"/>
      <c r="B8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6A18-1829-4F2D-A3D0-EBAF05A5B4F0}">
  <dimension ref="A1:B67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136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4126139</v>
      </c>
    </row>
    <row r="4" spans="1:2" x14ac:dyDescent="0.25">
      <c r="A4" s="1" t="s">
        <v>35</v>
      </c>
      <c r="B4" s="8">
        <v>11681785</v>
      </c>
    </row>
    <row r="5" spans="1:2" x14ac:dyDescent="0.25">
      <c r="A5" s="1" t="s">
        <v>80</v>
      </c>
      <c r="B5" s="8">
        <v>795138</v>
      </c>
    </row>
    <row r="6" spans="1:2" x14ac:dyDescent="0.25">
      <c r="A6" s="1" t="s">
        <v>66</v>
      </c>
      <c r="B6" s="8">
        <v>1239587</v>
      </c>
    </row>
    <row r="7" spans="1:2" x14ac:dyDescent="0.25">
      <c r="A7" s="1" t="s">
        <v>79</v>
      </c>
      <c r="B7" s="8">
        <v>514422</v>
      </c>
    </row>
    <row r="8" spans="1:2" x14ac:dyDescent="0.25">
      <c r="A8" s="1" t="s">
        <v>2</v>
      </c>
      <c r="B8" s="8">
        <v>12431089</v>
      </c>
    </row>
    <row r="9" spans="1:2" x14ac:dyDescent="0.25">
      <c r="A9" s="1" t="s">
        <v>3</v>
      </c>
      <c r="B9" s="8">
        <v>183235</v>
      </c>
    </row>
    <row r="10" spans="1:2" x14ac:dyDescent="0.25">
      <c r="A10" s="1" t="s">
        <v>100</v>
      </c>
      <c r="B10" s="8">
        <v>1864045</v>
      </c>
    </row>
    <row r="11" spans="1:2" x14ac:dyDescent="0.25">
      <c r="A11" s="1" t="s">
        <v>78</v>
      </c>
      <c r="B11" s="8">
        <v>1245889</v>
      </c>
    </row>
    <row r="12" spans="1:2" x14ac:dyDescent="0.25">
      <c r="A12" s="1" t="s">
        <v>4</v>
      </c>
      <c r="B12" s="8">
        <v>105718824</v>
      </c>
    </row>
    <row r="13" spans="1:2" x14ac:dyDescent="0.25">
      <c r="A13" s="1" t="s">
        <v>5</v>
      </c>
      <c r="B13" s="8">
        <v>1839499</v>
      </c>
    </row>
    <row r="14" spans="1:2" x14ac:dyDescent="0.25">
      <c r="A14" s="1" t="s">
        <v>77</v>
      </c>
      <c r="B14" s="8">
        <v>164332</v>
      </c>
    </row>
    <row r="15" spans="1:2" x14ac:dyDescent="0.25">
      <c r="A15" s="1" t="s">
        <v>6</v>
      </c>
      <c r="B15" s="8">
        <v>576130</v>
      </c>
    </row>
    <row r="16" spans="1:2" x14ac:dyDescent="0.25">
      <c r="A16" s="1" t="s">
        <v>76</v>
      </c>
      <c r="B16" s="8">
        <v>1354260</v>
      </c>
    </row>
    <row r="17" spans="1:2" x14ac:dyDescent="0.25">
      <c r="A17" s="1" t="s">
        <v>64</v>
      </c>
      <c r="B17" s="8">
        <v>111022</v>
      </c>
    </row>
    <row r="18" spans="1:2" x14ac:dyDescent="0.25">
      <c r="A18" s="1" t="s">
        <v>63</v>
      </c>
      <c r="B18" s="8">
        <v>580413</v>
      </c>
    </row>
    <row r="19" spans="1:2" x14ac:dyDescent="0.25">
      <c r="A19" s="1" t="s">
        <v>7</v>
      </c>
      <c r="B19" s="8">
        <v>12674429</v>
      </c>
    </row>
    <row r="20" spans="1:2" x14ac:dyDescent="0.25">
      <c r="A20" s="1" t="s">
        <v>8</v>
      </c>
      <c r="B20" s="8">
        <v>5917308</v>
      </c>
    </row>
    <row r="21" spans="1:2" x14ac:dyDescent="0.25">
      <c r="A21" s="1" t="s">
        <v>61</v>
      </c>
      <c r="B21" s="8">
        <v>352908</v>
      </c>
    </row>
    <row r="22" spans="1:2" x14ac:dyDescent="0.25">
      <c r="A22" s="1" t="s">
        <v>43</v>
      </c>
      <c r="B22" s="8">
        <v>6992049</v>
      </c>
    </row>
    <row r="23" spans="1:2" x14ac:dyDescent="0.25">
      <c r="A23" s="1" t="s">
        <v>60</v>
      </c>
      <c r="B23" s="8">
        <v>596890</v>
      </c>
    </row>
    <row r="24" spans="1:2" x14ac:dyDescent="0.25">
      <c r="A24" s="1" t="s">
        <v>9</v>
      </c>
      <c r="B24" s="8">
        <v>1649781</v>
      </c>
    </row>
    <row r="25" spans="1:2" x14ac:dyDescent="0.25">
      <c r="A25" s="1" t="s">
        <v>10</v>
      </c>
      <c r="B25" s="8">
        <v>8386902</v>
      </c>
    </row>
    <row r="26" spans="1:2" x14ac:dyDescent="0.25">
      <c r="A26" s="1" t="s">
        <v>58</v>
      </c>
      <c r="B26" s="8">
        <v>1336388</v>
      </c>
    </row>
    <row r="27" spans="1:2" x14ac:dyDescent="0.25">
      <c r="A27" s="1" t="s">
        <v>11</v>
      </c>
      <c r="B27" s="8">
        <v>5282649</v>
      </c>
    </row>
    <row r="28" spans="1:2" x14ac:dyDescent="0.25">
      <c r="A28" s="1" t="s">
        <v>12</v>
      </c>
      <c r="B28" s="8">
        <v>9670913</v>
      </c>
    </row>
    <row r="29" spans="1:2" x14ac:dyDescent="0.25">
      <c r="A29" s="1" t="s">
        <v>73</v>
      </c>
      <c r="B29" s="8">
        <v>118522</v>
      </c>
    </row>
    <row r="30" spans="1:2" x14ac:dyDescent="0.25">
      <c r="A30" s="1" t="s">
        <v>83</v>
      </c>
      <c r="B30" s="8">
        <v>35018</v>
      </c>
    </row>
    <row r="31" spans="1:2" x14ac:dyDescent="0.25">
      <c r="A31" s="1" t="s">
        <v>55</v>
      </c>
      <c r="B31" s="8">
        <v>301921</v>
      </c>
    </row>
    <row r="32" spans="1:2" x14ac:dyDescent="0.25">
      <c r="A32" s="1" t="s">
        <v>13</v>
      </c>
      <c r="B32" s="8">
        <v>59927</v>
      </c>
    </row>
    <row r="33" spans="1:2" x14ac:dyDescent="0.25">
      <c r="A33" s="1" t="s">
        <v>14</v>
      </c>
      <c r="B33" s="8">
        <v>6302549</v>
      </c>
    </row>
    <row r="34" spans="1:2" x14ac:dyDescent="0.25">
      <c r="A34" s="1" t="s">
        <v>15</v>
      </c>
      <c r="B34" s="8">
        <v>14676934</v>
      </c>
    </row>
    <row r="35" spans="1:2" x14ac:dyDescent="0.25">
      <c r="A35" s="1" t="s">
        <v>92</v>
      </c>
      <c r="B35" s="8">
        <v>63458</v>
      </c>
    </row>
    <row r="36" spans="1:2" x14ac:dyDescent="0.25">
      <c r="A36" s="1" t="s">
        <v>16</v>
      </c>
      <c r="B36" s="8">
        <v>1850753</v>
      </c>
    </row>
    <row r="37" spans="1:2" x14ac:dyDescent="0.25">
      <c r="A37" s="1" t="s">
        <v>42</v>
      </c>
      <c r="B37" s="8">
        <v>1836158</v>
      </c>
    </row>
    <row r="38" spans="1:2" x14ac:dyDescent="0.25">
      <c r="A38" s="1" t="s">
        <v>53</v>
      </c>
      <c r="B38" s="8">
        <v>1361334</v>
      </c>
    </row>
    <row r="39" spans="1:2" x14ac:dyDescent="0.25">
      <c r="A39" s="1" t="s">
        <v>52</v>
      </c>
      <c r="B39" s="8">
        <v>2883625</v>
      </c>
    </row>
    <row r="40" spans="1:2" x14ac:dyDescent="0.25">
      <c r="A40" s="1" t="s">
        <v>17</v>
      </c>
      <c r="B40" s="8">
        <v>5275663</v>
      </c>
    </row>
    <row r="41" spans="1:2" x14ac:dyDescent="0.25">
      <c r="A41" s="1" t="s">
        <v>18</v>
      </c>
      <c r="B41" s="8">
        <v>1300023</v>
      </c>
    </row>
    <row r="42" spans="1:2" x14ac:dyDescent="0.25">
      <c r="A42" s="1" t="s">
        <v>19</v>
      </c>
      <c r="B42" s="8">
        <v>779747</v>
      </c>
    </row>
    <row r="43" spans="1:2" x14ac:dyDescent="0.25">
      <c r="A43" s="1" t="s">
        <v>51</v>
      </c>
      <c r="B43" s="8">
        <v>574719</v>
      </c>
    </row>
    <row r="44" spans="1:2" x14ac:dyDescent="0.25">
      <c r="A44" s="1" t="s">
        <v>20</v>
      </c>
      <c r="B44" s="8">
        <v>11654305</v>
      </c>
    </row>
    <row r="45" spans="1:2" x14ac:dyDescent="0.25">
      <c r="A45" s="1" t="s">
        <v>49</v>
      </c>
      <c r="B45" s="8">
        <v>66153</v>
      </c>
    </row>
    <row r="46" spans="1:2" x14ac:dyDescent="0.25">
      <c r="A46" s="1" t="s">
        <v>41</v>
      </c>
      <c r="B46" s="8">
        <v>4558863</v>
      </c>
    </row>
    <row r="47" spans="1:2" x14ac:dyDescent="0.25">
      <c r="A47" s="1" t="s">
        <v>21</v>
      </c>
      <c r="B47" s="8">
        <v>121879</v>
      </c>
    </row>
    <row r="48" spans="1:2" x14ac:dyDescent="0.25">
      <c r="A48" s="1" t="s">
        <v>48</v>
      </c>
      <c r="B48" s="8">
        <v>32600</v>
      </c>
    </row>
    <row r="49" spans="1:2" x14ac:dyDescent="0.25">
      <c r="A49" s="1" t="s">
        <v>40</v>
      </c>
      <c r="B49" s="22">
        <v>882627</v>
      </c>
    </row>
    <row r="50" spans="1:2" x14ac:dyDescent="0.25">
      <c r="A50" s="1" t="s">
        <v>22</v>
      </c>
      <c r="B50" s="22">
        <v>21126699</v>
      </c>
    </row>
    <row r="51" spans="1:2" x14ac:dyDescent="0.25">
      <c r="A51" s="1" t="s">
        <v>23</v>
      </c>
      <c r="B51" s="22">
        <v>4146996</v>
      </c>
    </row>
    <row r="52" spans="1:2" x14ac:dyDescent="0.25">
      <c r="A52" s="1" t="s">
        <v>46</v>
      </c>
      <c r="B52" s="22">
        <v>2138295</v>
      </c>
    </row>
    <row r="53" spans="1:2" x14ac:dyDescent="0.25">
      <c r="A53" s="1" t="s">
        <v>24</v>
      </c>
      <c r="B53" s="22">
        <v>10930219</v>
      </c>
    </row>
    <row r="54" spans="1:2" x14ac:dyDescent="0.25">
      <c r="A54" s="1" t="s">
        <v>25</v>
      </c>
      <c r="B54" s="22">
        <v>3235421</v>
      </c>
    </row>
    <row r="55" spans="1:2" x14ac:dyDescent="0.25">
      <c r="A55" s="1" t="s">
        <v>26</v>
      </c>
      <c r="B55" s="22">
        <v>1757856</v>
      </c>
    </row>
    <row r="56" spans="1:2" x14ac:dyDescent="0.25">
      <c r="A56" s="1" t="s">
        <v>45</v>
      </c>
      <c r="B56" s="22">
        <v>841322</v>
      </c>
    </row>
    <row r="57" spans="1:2" x14ac:dyDescent="0.25">
      <c r="A57" s="1" t="s">
        <v>27</v>
      </c>
      <c r="B57" s="22">
        <v>2376388</v>
      </c>
    </row>
    <row r="58" spans="1:2" x14ac:dyDescent="0.25">
      <c r="A58" s="1" t="s">
        <v>28</v>
      </c>
      <c r="B58" s="22">
        <v>25208866</v>
      </c>
    </row>
    <row r="59" spans="1:2" x14ac:dyDescent="0.25">
      <c r="A59" s="1" t="s">
        <v>72</v>
      </c>
      <c r="B59" s="22">
        <v>95390</v>
      </c>
    </row>
    <row r="60" spans="1:2" x14ac:dyDescent="0.25">
      <c r="A60" s="1" t="s">
        <v>71</v>
      </c>
      <c r="B60" s="22">
        <v>6714979</v>
      </c>
    </row>
    <row r="61" spans="1:2" x14ac:dyDescent="0.25">
      <c r="A61" s="1" t="s">
        <v>38</v>
      </c>
      <c r="B61" s="22">
        <v>2055135</v>
      </c>
    </row>
    <row r="62" spans="1:2" x14ac:dyDescent="0.25">
      <c r="A62" s="15" t="s">
        <v>29</v>
      </c>
      <c r="B62" s="22">
        <v>6005916</v>
      </c>
    </row>
    <row r="63" spans="1:2" x14ac:dyDescent="0.25">
      <c r="A63" s="15" t="s">
        <v>30</v>
      </c>
      <c r="B63" s="22">
        <v>338656286</v>
      </c>
    </row>
    <row r="64" spans="1:2" x14ac:dyDescent="0.25">
      <c r="A64" s="15" t="s">
        <v>31</v>
      </c>
      <c r="B64" s="22">
        <v>180202163</v>
      </c>
    </row>
    <row r="65" spans="1:2" x14ac:dyDescent="0.25">
      <c r="A65" s="4" t="s">
        <v>34</v>
      </c>
      <c r="B65" s="22">
        <f>B63+B64</f>
        <v>518858449</v>
      </c>
    </row>
    <row r="66" spans="1:2" x14ac:dyDescent="0.25">
      <c r="A66" s="4" t="s">
        <v>109</v>
      </c>
      <c r="B66" s="8">
        <v>553356777.38</v>
      </c>
    </row>
    <row r="67" spans="1:2" x14ac:dyDescent="0.25">
      <c r="A67" s="15">
        <v>2015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5ED4-C8D7-486C-B397-646181331C80}">
  <dimension ref="A1:B89"/>
  <sheetViews>
    <sheetView workbookViewId="0"/>
  </sheetViews>
  <sheetFormatPr defaultRowHeight="15" x14ac:dyDescent="0.25"/>
  <cols>
    <col min="1" max="2" width="32.85546875" style="11" customWidth="1"/>
    <col min="3" max="16384" width="9.140625" style="11"/>
  </cols>
  <sheetData>
    <row r="1" spans="1:2" x14ac:dyDescent="0.25">
      <c r="A1" s="5" t="s">
        <v>104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9" t="s">
        <v>0</v>
      </c>
      <c r="B3" s="8">
        <v>2830282</v>
      </c>
    </row>
    <row r="4" spans="1:2" x14ac:dyDescent="0.25">
      <c r="A4" s="19" t="s">
        <v>103</v>
      </c>
      <c r="B4" s="8">
        <v>40191</v>
      </c>
    </row>
    <row r="5" spans="1:2" x14ac:dyDescent="0.25">
      <c r="A5" s="19" t="s">
        <v>35</v>
      </c>
      <c r="B5" s="8">
        <v>15667184</v>
      </c>
    </row>
    <row r="6" spans="1:2" x14ac:dyDescent="0.25">
      <c r="A6" s="19" t="s">
        <v>80</v>
      </c>
      <c r="B6" s="8">
        <v>2152301</v>
      </c>
    </row>
    <row r="7" spans="1:2" x14ac:dyDescent="0.25">
      <c r="A7" s="19" t="s">
        <v>102</v>
      </c>
      <c r="B7" s="8">
        <v>857317</v>
      </c>
    </row>
    <row r="8" spans="1:2" x14ac:dyDescent="0.25">
      <c r="A8" s="19" t="s">
        <v>66</v>
      </c>
      <c r="B8" s="8">
        <v>2539503</v>
      </c>
    </row>
    <row r="9" spans="1:2" x14ac:dyDescent="0.25">
      <c r="A9" s="19" t="s">
        <v>79</v>
      </c>
      <c r="B9" s="8">
        <v>1163780</v>
      </c>
    </row>
    <row r="10" spans="1:2" x14ac:dyDescent="0.25">
      <c r="A10" s="19" t="s">
        <v>2</v>
      </c>
      <c r="B10" s="8">
        <v>19031136</v>
      </c>
    </row>
    <row r="11" spans="1:2" x14ac:dyDescent="0.25">
      <c r="A11" s="19" t="s">
        <v>3</v>
      </c>
      <c r="B11" s="8">
        <v>859396</v>
      </c>
    </row>
    <row r="12" spans="1:2" x14ac:dyDescent="0.25">
      <c r="A12" s="19" t="s">
        <v>101</v>
      </c>
      <c r="B12" s="8">
        <v>164220</v>
      </c>
    </row>
    <row r="13" spans="1:2" x14ac:dyDescent="0.25">
      <c r="A13" s="19" t="s">
        <v>100</v>
      </c>
      <c r="B13" s="8">
        <v>4110474</v>
      </c>
    </row>
    <row r="14" spans="1:2" x14ac:dyDescent="0.25">
      <c r="A14" s="19" t="s">
        <v>78</v>
      </c>
      <c r="B14" s="8">
        <v>3401811</v>
      </c>
    </row>
    <row r="15" spans="1:2" x14ac:dyDescent="0.25">
      <c r="A15" s="19" t="s">
        <v>4</v>
      </c>
      <c r="B15" s="8">
        <v>270034912</v>
      </c>
    </row>
    <row r="16" spans="1:2" x14ac:dyDescent="0.25">
      <c r="A16" s="19" t="s">
        <v>5</v>
      </c>
      <c r="B16" s="8">
        <v>5529183</v>
      </c>
    </row>
    <row r="17" spans="1:2" x14ac:dyDescent="0.25">
      <c r="A17" s="19" t="s">
        <v>77</v>
      </c>
      <c r="B17" s="8">
        <v>768844</v>
      </c>
    </row>
    <row r="18" spans="1:2" x14ac:dyDescent="0.25">
      <c r="A18" s="19" t="s">
        <v>99</v>
      </c>
      <c r="B18" s="8">
        <v>42960</v>
      </c>
    </row>
    <row r="19" spans="1:2" x14ac:dyDescent="0.25">
      <c r="A19" s="19" t="s">
        <v>6</v>
      </c>
      <c r="B19" s="8">
        <v>2700089</v>
      </c>
    </row>
    <row r="20" spans="1:2" x14ac:dyDescent="0.25">
      <c r="A20" s="19" t="s">
        <v>65</v>
      </c>
      <c r="B20" s="8">
        <v>2064534</v>
      </c>
    </row>
    <row r="21" spans="1:2" x14ac:dyDescent="0.25">
      <c r="A21" s="19" t="s">
        <v>98</v>
      </c>
      <c r="B21" s="8">
        <v>574415</v>
      </c>
    </row>
    <row r="22" spans="1:2" x14ac:dyDescent="0.25">
      <c r="A22" s="19" t="s">
        <v>97</v>
      </c>
      <c r="B22" s="8">
        <v>21499</v>
      </c>
    </row>
    <row r="23" spans="1:2" x14ac:dyDescent="0.25">
      <c r="A23" s="19" t="s">
        <v>76</v>
      </c>
      <c r="B23" s="8">
        <v>2402159</v>
      </c>
    </row>
    <row r="24" spans="1:2" x14ac:dyDescent="0.25">
      <c r="A24" s="19" t="s">
        <v>75</v>
      </c>
      <c r="B24" s="8">
        <v>969443</v>
      </c>
    </row>
    <row r="25" spans="1:2" x14ac:dyDescent="0.25">
      <c r="A25" s="19" t="s">
        <v>64</v>
      </c>
      <c r="B25" s="8">
        <v>447561</v>
      </c>
    </row>
    <row r="26" spans="1:2" x14ac:dyDescent="0.25">
      <c r="A26" s="19" t="s">
        <v>63</v>
      </c>
      <c r="B26" s="8">
        <v>1492619</v>
      </c>
    </row>
    <row r="27" spans="1:2" x14ac:dyDescent="0.25">
      <c r="A27" s="19" t="s">
        <v>7</v>
      </c>
      <c r="B27" s="8">
        <v>18420064</v>
      </c>
    </row>
    <row r="28" spans="1:2" x14ac:dyDescent="0.25">
      <c r="A28" s="19" t="s">
        <v>8</v>
      </c>
      <c r="B28" s="8">
        <v>16029204</v>
      </c>
    </row>
    <row r="29" spans="1:2" x14ac:dyDescent="0.25">
      <c r="A29" s="19" t="s">
        <v>96</v>
      </c>
      <c r="B29" s="8">
        <v>43500</v>
      </c>
    </row>
    <row r="30" spans="1:2" x14ac:dyDescent="0.25">
      <c r="A30" s="19" t="s">
        <v>61</v>
      </c>
      <c r="B30" s="8">
        <v>1687257</v>
      </c>
    </row>
    <row r="31" spans="1:2" x14ac:dyDescent="0.25">
      <c r="A31" s="19" t="s">
        <v>43</v>
      </c>
      <c r="B31" s="8">
        <v>4984532</v>
      </c>
    </row>
    <row r="32" spans="1:2" x14ac:dyDescent="0.25">
      <c r="A32" s="19" t="s">
        <v>60</v>
      </c>
      <c r="B32" s="8">
        <v>1916309</v>
      </c>
    </row>
    <row r="33" spans="1:2" x14ac:dyDescent="0.25">
      <c r="A33" s="19" t="s">
        <v>74</v>
      </c>
      <c r="B33" s="8">
        <v>249163</v>
      </c>
    </row>
    <row r="34" spans="1:2" x14ac:dyDescent="0.25">
      <c r="A34" s="19" t="s">
        <v>9</v>
      </c>
      <c r="B34" s="8">
        <v>5927228</v>
      </c>
    </row>
    <row r="35" spans="1:2" x14ac:dyDescent="0.25">
      <c r="A35" s="19" t="s">
        <v>10</v>
      </c>
      <c r="B35" s="8">
        <v>10704633</v>
      </c>
    </row>
    <row r="36" spans="1:2" x14ac:dyDescent="0.25">
      <c r="A36" s="19" t="s">
        <v>95</v>
      </c>
      <c r="B36" s="8">
        <v>328594</v>
      </c>
    </row>
    <row r="37" spans="1:2" x14ac:dyDescent="0.25">
      <c r="A37" s="19" t="s">
        <v>58</v>
      </c>
      <c r="B37" s="8">
        <v>2069325</v>
      </c>
    </row>
    <row r="38" spans="1:2" x14ac:dyDescent="0.25">
      <c r="A38" s="19" t="s">
        <v>11</v>
      </c>
      <c r="B38" s="8">
        <v>9849263</v>
      </c>
    </row>
    <row r="39" spans="1:2" x14ac:dyDescent="0.25">
      <c r="A39" s="19" t="s">
        <v>94</v>
      </c>
      <c r="B39" s="8">
        <v>215910</v>
      </c>
    </row>
    <row r="40" spans="1:2" x14ac:dyDescent="0.25">
      <c r="A40" s="19" t="s">
        <v>12</v>
      </c>
      <c r="B40" s="8">
        <v>19121916</v>
      </c>
    </row>
    <row r="41" spans="1:2" x14ac:dyDescent="0.25">
      <c r="A41" s="19" t="s">
        <v>84</v>
      </c>
      <c r="B41" s="8">
        <v>320902</v>
      </c>
    </row>
    <row r="42" spans="1:2" x14ac:dyDescent="0.25">
      <c r="A42" s="19" t="s">
        <v>73</v>
      </c>
      <c r="B42" s="8">
        <v>198074</v>
      </c>
    </row>
    <row r="43" spans="1:2" x14ac:dyDescent="0.25">
      <c r="A43" s="19" t="s">
        <v>56</v>
      </c>
      <c r="B43" s="8">
        <v>1772338</v>
      </c>
    </row>
    <row r="44" spans="1:2" x14ac:dyDescent="0.25">
      <c r="A44" s="19" t="s">
        <v>83</v>
      </c>
      <c r="B44" s="8">
        <v>346101</v>
      </c>
    </row>
    <row r="45" spans="1:2" x14ac:dyDescent="0.25">
      <c r="A45" s="19" t="s">
        <v>55</v>
      </c>
      <c r="B45" s="8">
        <v>445859</v>
      </c>
    </row>
    <row r="46" spans="1:2" x14ac:dyDescent="0.25">
      <c r="A46" s="19" t="s">
        <v>13</v>
      </c>
      <c r="B46" s="8">
        <v>344002</v>
      </c>
    </row>
    <row r="47" spans="1:2" x14ac:dyDescent="0.25">
      <c r="A47" s="19" t="s">
        <v>14</v>
      </c>
      <c r="B47" s="8">
        <v>7003518</v>
      </c>
    </row>
    <row r="48" spans="1:2" x14ac:dyDescent="0.25">
      <c r="A48" s="19" t="s">
        <v>15</v>
      </c>
      <c r="B48" s="8">
        <v>24390084</v>
      </c>
    </row>
    <row r="49" spans="1:2" x14ac:dyDescent="0.25">
      <c r="A49" s="19" t="s">
        <v>93</v>
      </c>
      <c r="B49" s="8">
        <v>448745</v>
      </c>
    </row>
    <row r="50" spans="1:2" x14ac:dyDescent="0.25">
      <c r="A50" s="19" t="s">
        <v>92</v>
      </c>
      <c r="B50" s="8">
        <v>183507</v>
      </c>
    </row>
    <row r="51" spans="1:2" x14ac:dyDescent="0.25">
      <c r="A51" s="19" t="s">
        <v>16</v>
      </c>
      <c r="B51" s="8">
        <v>5638650</v>
      </c>
    </row>
    <row r="52" spans="1:2" x14ac:dyDescent="0.25">
      <c r="A52" s="19" t="s">
        <v>42</v>
      </c>
      <c r="B52" s="8">
        <v>2244363</v>
      </c>
    </row>
    <row r="53" spans="1:2" x14ac:dyDescent="0.25">
      <c r="A53" s="19" t="s">
        <v>54</v>
      </c>
      <c r="B53" s="8">
        <v>344688</v>
      </c>
    </row>
    <row r="54" spans="1:2" x14ac:dyDescent="0.25">
      <c r="A54" s="19" t="s">
        <v>53</v>
      </c>
      <c r="B54" s="8">
        <v>2164082</v>
      </c>
    </row>
    <row r="55" spans="1:2" x14ac:dyDescent="0.25">
      <c r="A55" s="19" t="s">
        <v>91</v>
      </c>
      <c r="B55" s="8">
        <v>517318</v>
      </c>
    </row>
    <row r="56" spans="1:2" x14ac:dyDescent="0.25">
      <c r="A56" s="19" t="s">
        <v>90</v>
      </c>
      <c r="B56" s="8">
        <v>531132</v>
      </c>
    </row>
    <row r="57" spans="1:2" x14ac:dyDescent="0.25">
      <c r="A57" s="19" t="s">
        <v>89</v>
      </c>
      <c r="B57" s="8">
        <v>231050</v>
      </c>
    </row>
    <row r="58" spans="1:2" x14ac:dyDescent="0.25">
      <c r="A58" s="19" t="s">
        <v>52</v>
      </c>
      <c r="B58" s="8">
        <v>4652609</v>
      </c>
    </row>
    <row r="59" spans="1:2" x14ac:dyDescent="0.25">
      <c r="A59" s="19" t="s">
        <v>17</v>
      </c>
      <c r="B59" s="8">
        <v>4458893</v>
      </c>
    </row>
    <row r="60" spans="1:2" x14ac:dyDescent="0.25">
      <c r="A60" s="19" t="s">
        <v>18</v>
      </c>
      <c r="B60" s="8">
        <v>2891937</v>
      </c>
    </row>
    <row r="61" spans="1:2" x14ac:dyDescent="0.25">
      <c r="A61" s="19" t="s">
        <v>19</v>
      </c>
      <c r="B61" s="8">
        <v>1960914</v>
      </c>
    </row>
    <row r="62" spans="1:2" x14ac:dyDescent="0.25">
      <c r="A62" s="19" t="s">
        <v>88</v>
      </c>
      <c r="B62" s="8">
        <v>1083373</v>
      </c>
    </row>
    <row r="63" spans="1:2" x14ac:dyDescent="0.25">
      <c r="A63" s="19" t="s">
        <v>51</v>
      </c>
      <c r="B63" s="8">
        <v>2470869</v>
      </c>
    </row>
    <row r="64" spans="1:2" x14ac:dyDescent="0.25">
      <c r="A64" s="19" t="s">
        <v>20</v>
      </c>
      <c r="B64" s="8">
        <v>32319858</v>
      </c>
    </row>
    <row r="65" spans="1:2" x14ac:dyDescent="0.25">
      <c r="A65" s="19" t="s">
        <v>49</v>
      </c>
      <c r="B65" s="8">
        <v>307354</v>
      </c>
    </row>
    <row r="66" spans="1:2" x14ac:dyDescent="0.25">
      <c r="A66" s="19" t="s">
        <v>41</v>
      </c>
      <c r="B66" s="8">
        <v>4312529</v>
      </c>
    </row>
    <row r="67" spans="1:2" x14ac:dyDescent="0.25">
      <c r="A67" s="19" t="s">
        <v>21</v>
      </c>
      <c r="B67" s="8">
        <v>869652</v>
      </c>
    </row>
    <row r="68" spans="1:2" x14ac:dyDescent="0.25">
      <c r="A68" s="19" t="s">
        <v>48</v>
      </c>
      <c r="B68" s="8">
        <v>165769</v>
      </c>
    </row>
    <row r="69" spans="1:2" x14ac:dyDescent="0.25">
      <c r="A69" s="19" t="s">
        <v>40</v>
      </c>
      <c r="B69" s="8">
        <v>1639294</v>
      </c>
    </row>
    <row r="70" spans="1:2" x14ac:dyDescent="0.25">
      <c r="A70" s="19" t="s">
        <v>22</v>
      </c>
      <c r="B70" s="8">
        <v>30150764</v>
      </c>
    </row>
    <row r="71" spans="1:2" x14ac:dyDescent="0.25">
      <c r="A71" s="19" t="s">
        <v>23</v>
      </c>
      <c r="B71" s="8">
        <v>10852976</v>
      </c>
    </row>
    <row r="72" spans="1:2" x14ac:dyDescent="0.25">
      <c r="A72" s="19" t="s">
        <v>87</v>
      </c>
      <c r="B72" s="8">
        <v>19473</v>
      </c>
    </row>
    <row r="73" spans="1:2" x14ac:dyDescent="0.25">
      <c r="A73" s="19" t="s">
        <v>46</v>
      </c>
      <c r="B73" s="8">
        <v>3389670</v>
      </c>
    </row>
    <row r="74" spans="1:2" x14ac:dyDescent="0.25">
      <c r="A74" s="19" t="s">
        <v>82</v>
      </c>
      <c r="B74" s="8">
        <v>2124528</v>
      </c>
    </row>
    <row r="75" spans="1:2" x14ac:dyDescent="0.25">
      <c r="A75" s="19" t="s">
        <v>86</v>
      </c>
      <c r="B75" s="8">
        <v>41496</v>
      </c>
    </row>
    <row r="76" spans="1:2" x14ac:dyDescent="0.25">
      <c r="A76" s="19" t="s">
        <v>24</v>
      </c>
      <c r="B76" s="8">
        <v>9007044</v>
      </c>
    </row>
    <row r="77" spans="1:2" x14ac:dyDescent="0.25">
      <c r="A77" s="19" t="s">
        <v>25</v>
      </c>
      <c r="B77" s="8">
        <v>5441379</v>
      </c>
    </row>
    <row r="78" spans="1:2" x14ac:dyDescent="0.25">
      <c r="A78" s="19" t="s">
        <v>39</v>
      </c>
      <c r="B78" s="8">
        <v>684376</v>
      </c>
    </row>
    <row r="79" spans="1:2" x14ac:dyDescent="0.25">
      <c r="A79" s="19" t="s">
        <v>26</v>
      </c>
      <c r="B79" s="8">
        <v>2554355</v>
      </c>
    </row>
    <row r="80" spans="1:2" x14ac:dyDescent="0.25">
      <c r="A80" s="19" t="s">
        <v>45</v>
      </c>
      <c r="B80" s="8">
        <v>3579645</v>
      </c>
    </row>
    <row r="81" spans="1:2" x14ac:dyDescent="0.25">
      <c r="A81" s="19" t="s">
        <v>27</v>
      </c>
      <c r="B81" s="8">
        <v>5086480</v>
      </c>
    </row>
    <row r="82" spans="1:2" x14ac:dyDescent="0.25">
      <c r="A82" s="19" t="s">
        <v>28</v>
      </c>
      <c r="B82" s="8">
        <v>26338052</v>
      </c>
    </row>
    <row r="83" spans="1:2" x14ac:dyDescent="0.25">
      <c r="A83" s="19" t="s">
        <v>72</v>
      </c>
      <c r="B83" s="8">
        <v>283785</v>
      </c>
    </row>
    <row r="84" spans="1:2" x14ac:dyDescent="0.25">
      <c r="A84" s="19" t="s">
        <v>71</v>
      </c>
      <c r="B84" s="8">
        <v>1103244</v>
      </c>
    </row>
    <row r="85" spans="1:2" x14ac:dyDescent="0.25">
      <c r="A85" s="19" t="s">
        <v>38</v>
      </c>
      <c r="B85" s="8">
        <v>3789755</v>
      </c>
    </row>
    <row r="86" spans="1:2" x14ac:dyDescent="0.25">
      <c r="A86" s="6" t="s">
        <v>30</v>
      </c>
      <c r="B86" s="8">
        <v>640117197</v>
      </c>
    </row>
    <row r="87" spans="1:2" x14ac:dyDescent="0.25">
      <c r="A87" s="15" t="s">
        <v>31</v>
      </c>
      <c r="B87" s="8">
        <v>213511408</v>
      </c>
    </row>
    <row r="88" spans="1:2" x14ac:dyDescent="0.25">
      <c r="A88" s="4" t="s">
        <v>34</v>
      </c>
      <c r="B88" s="21">
        <f>B86+B87</f>
        <v>853628605</v>
      </c>
    </row>
    <row r="89" spans="1:2" x14ac:dyDescent="0.25">
      <c r="A89" s="4" t="s">
        <v>109</v>
      </c>
      <c r="B89" s="23">
        <f>B88</f>
        <v>853628605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CC8E-EDE1-464F-AE76-0D24ECCCAA68}">
  <dimension ref="A1:C34"/>
  <sheetViews>
    <sheetView workbookViewId="0"/>
  </sheetViews>
  <sheetFormatPr defaultRowHeight="15" x14ac:dyDescent="0.25"/>
  <cols>
    <col min="1" max="2" width="32.85546875" style="15" customWidth="1"/>
  </cols>
  <sheetData>
    <row r="1" spans="1:3" s="11" customFormat="1" x14ac:dyDescent="0.25">
      <c r="A1" s="5" t="s">
        <v>128</v>
      </c>
      <c r="B1" s="14"/>
      <c r="C1" s="17"/>
    </row>
    <row r="2" spans="1:3" s="3" customFormat="1" x14ac:dyDescent="0.25">
      <c r="A2" s="16" t="s">
        <v>36</v>
      </c>
      <c r="B2" s="15" t="s">
        <v>34</v>
      </c>
    </row>
    <row r="3" spans="1:3" s="11" customFormat="1" x14ac:dyDescent="0.25">
      <c r="A3" s="19" t="s">
        <v>32</v>
      </c>
      <c r="B3" s="8">
        <v>194942603</v>
      </c>
      <c r="C3" s="13"/>
    </row>
    <row r="4" spans="1:3" s="11" customFormat="1" x14ac:dyDescent="0.25">
      <c r="A4" s="19" t="s">
        <v>31</v>
      </c>
      <c r="B4" s="8">
        <v>179883157</v>
      </c>
    </row>
    <row r="5" spans="1:3" s="11" customFormat="1" x14ac:dyDescent="0.25">
      <c r="A5" s="19" t="s">
        <v>34</v>
      </c>
      <c r="B5" s="8">
        <f>B3+B4</f>
        <v>374825760</v>
      </c>
    </row>
    <row r="6" spans="1:3" s="11" customFormat="1" x14ac:dyDescent="0.25">
      <c r="A6" s="19" t="s">
        <v>109</v>
      </c>
      <c r="B6" s="8">
        <v>441634572.63999999</v>
      </c>
    </row>
    <row r="7" spans="1:3" x14ac:dyDescent="0.25">
      <c r="A7" s="19"/>
      <c r="B7" s="8"/>
    </row>
    <row r="8" spans="1:3" x14ac:dyDescent="0.25">
      <c r="A8" s="19"/>
      <c r="B8" s="8"/>
    </row>
    <row r="9" spans="1:3" x14ac:dyDescent="0.25">
      <c r="A9" s="19"/>
      <c r="B9" s="8"/>
    </row>
    <row r="10" spans="1:3" x14ac:dyDescent="0.25">
      <c r="A10" s="19"/>
      <c r="B10" s="8"/>
    </row>
    <row r="11" spans="1:3" x14ac:dyDescent="0.25">
      <c r="A11" s="19"/>
      <c r="B11" s="8"/>
    </row>
    <row r="12" spans="1:3" x14ac:dyDescent="0.25">
      <c r="A12" s="19"/>
      <c r="B12" s="8"/>
    </row>
    <row r="13" spans="1:3" x14ac:dyDescent="0.25">
      <c r="A13" s="19"/>
      <c r="B13" s="8"/>
    </row>
    <row r="14" spans="1:3" x14ac:dyDescent="0.25">
      <c r="A14" s="19"/>
      <c r="B14" s="8"/>
    </row>
    <row r="15" spans="1:3" x14ac:dyDescent="0.25">
      <c r="A15" s="19"/>
      <c r="B15" s="8"/>
    </row>
    <row r="16" spans="1:3" x14ac:dyDescent="0.25">
      <c r="A16" s="19"/>
      <c r="B16" s="8"/>
    </row>
    <row r="17" spans="1:2" x14ac:dyDescent="0.25">
      <c r="A17" s="19"/>
      <c r="B17" s="8"/>
    </row>
    <row r="18" spans="1:2" x14ac:dyDescent="0.25">
      <c r="A18" s="19"/>
      <c r="B18" s="8"/>
    </row>
    <row r="19" spans="1:2" x14ac:dyDescent="0.25">
      <c r="A19" s="19"/>
      <c r="B19" s="8"/>
    </row>
    <row r="20" spans="1:2" x14ac:dyDescent="0.25">
      <c r="A20" s="19"/>
      <c r="B20" s="8"/>
    </row>
    <row r="21" spans="1:2" x14ac:dyDescent="0.25">
      <c r="A21" s="19"/>
      <c r="B21" s="8"/>
    </row>
    <row r="22" spans="1:2" x14ac:dyDescent="0.25">
      <c r="A22" s="19"/>
      <c r="B22" s="8"/>
    </row>
    <row r="23" spans="1:2" x14ac:dyDescent="0.25">
      <c r="A23" s="19"/>
      <c r="B23" s="8"/>
    </row>
    <row r="24" spans="1:2" x14ac:dyDescent="0.25">
      <c r="A24" s="19"/>
      <c r="B24" s="8"/>
    </row>
    <row r="25" spans="1:2" x14ac:dyDescent="0.25">
      <c r="A25" s="19"/>
      <c r="B25" s="8"/>
    </row>
    <row r="26" spans="1:2" x14ac:dyDescent="0.25">
      <c r="A26" s="19"/>
      <c r="B26" s="8"/>
    </row>
    <row r="27" spans="1:2" x14ac:dyDescent="0.25">
      <c r="A27" s="19"/>
      <c r="B27" s="8"/>
    </row>
    <row r="28" spans="1:2" x14ac:dyDescent="0.25">
      <c r="A28" s="19"/>
      <c r="B28" s="8"/>
    </row>
    <row r="29" spans="1:2" x14ac:dyDescent="0.25">
      <c r="A29" s="19"/>
      <c r="B29" s="8"/>
    </row>
    <row r="30" spans="1:2" x14ac:dyDescent="0.25">
      <c r="A30" s="6"/>
      <c r="B30" s="8"/>
    </row>
    <row r="31" spans="1:2" x14ac:dyDescent="0.25">
      <c r="A31" s="6"/>
      <c r="B31" s="8"/>
    </row>
    <row r="32" spans="1:2" x14ac:dyDescent="0.25">
      <c r="B32" s="8"/>
    </row>
    <row r="33" spans="1:2" x14ac:dyDescent="0.25">
      <c r="A33" s="4"/>
      <c r="B33" s="21"/>
    </row>
    <row r="34" spans="1:2" x14ac:dyDescent="0.25">
      <c r="A34" s="4"/>
      <c r="B34" s="2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9199-8626-4FB5-A73C-600A963AFC5F}">
  <dimension ref="A1:B34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ht="30" x14ac:dyDescent="0.25">
      <c r="A1" s="5" t="s">
        <v>105</v>
      </c>
      <c r="B1" s="14"/>
    </row>
    <row r="2" spans="1:2" x14ac:dyDescent="0.25">
      <c r="A2" s="16" t="s">
        <v>36</v>
      </c>
      <c r="B2" s="15" t="s">
        <v>34</v>
      </c>
    </row>
    <row r="3" spans="1:2" x14ac:dyDescent="0.25">
      <c r="A3" s="19" t="s">
        <v>0</v>
      </c>
      <c r="B3" s="8">
        <v>3390252</v>
      </c>
    </row>
    <row r="4" spans="1:2" x14ac:dyDescent="0.25">
      <c r="A4" s="19" t="s">
        <v>35</v>
      </c>
      <c r="B4" s="8">
        <v>24683719</v>
      </c>
    </row>
    <row r="5" spans="1:2" x14ac:dyDescent="0.25">
      <c r="A5" s="19" t="s">
        <v>2</v>
      </c>
      <c r="B5" s="8">
        <v>33500000</v>
      </c>
    </row>
    <row r="6" spans="1:2" x14ac:dyDescent="0.25">
      <c r="A6" s="19" t="s">
        <v>3</v>
      </c>
      <c r="B6" s="8">
        <v>310618</v>
      </c>
    </row>
    <row r="7" spans="1:2" x14ac:dyDescent="0.25">
      <c r="A7" s="19" t="s">
        <v>4</v>
      </c>
      <c r="B7" s="8">
        <v>89100000</v>
      </c>
    </row>
    <row r="8" spans="1:2" x14ac:dyDescent="0.25">
      <c r="A8" s="19" t="s">
        <v>6</v>
      </c>
      <c r="B8" s="8">
        <v>605248</v>
      </c>
    </row>
    <row r="9" spans="1:2" x14ac:dyDescent="0.25">
      <c r="A9" s="19" t="s">
        <v>7</v>
      </c>
      <c r="B9" s="8">
        <v>16300000</v>
      </c>
    </row>
    <row r="10" spans="1:2" x14ac:dyDescent="0.25">
      <c r="A10" s="19" t="s">
        <v>8</v>
      </c>
      <c r="B10" s="8">
        <v>8700000</v>
      </c>
    </row>
    <row r="11" spans="1:2" x14ac:dyDescent="0.25">
      <c r="A11" s="19" t="s">
        <v>43</v>
      </c>
      <c r="B11" s="8">
        <v>829000</v>
      </c>
    </row>
    <row r="12" spans="1:2" x14ac:dyDescent="0.25">
      <c r="A12" s="19" t="s">
        <v>9</v>
      </c>
      <c r="B12" s="8">
        <v>2568493</v>
      </c>
    </row>
    <row r="13" spans="1:2" x14ac:dyDescent="0.25">
      <c r="A13" s="19" t="s">
        <v>10</v>
      </c>
      <c r="B13" s="8">
        <v>8600000</v>
      </c>
    </row>
    <row r="14" spans="1:2" x14ac:dyDescent="0.25">
      <c r="A14" s="19" t="s">
        <v>11</v>
      </c>
      <c r="B14" s="8">
        <v>3881665</v>
      </c>
    </row>
    <row r="15" spans="1:2" x14ac:dyDescent="0.25">
      <c r="A15" s="19" t="s">
        <v>12</v>
      </c>
      <c r="B15" s="8">
        <v>11277405</v>
      </c>
    </row>
    <row r="16" spans="1:2" x14ac:dyDescent="0.25">
      <c r="A16" s="19" t="s">
        <v>13</v>
      </c>
      <c r="B16" s="8">
        <v>124272</v>
      </c>
    </row>
    <row r="17" spans="1:2" x14ac:dyDescent="0.25">
      <c r="A17" s="19" t="s">
        <v>15</v>
      </c>
      <c r="B17" s="8">
        <v>22500000</v>
      </c>
    </row>
    <row r="18" spans="1:2" x14ac:dyDescent="0.25">
      <c r="A18" s="19" t="s">
        <v>16</v>
      </c>
      <c r="B18" s="8">
        <v>3793664</v>
      </c>
    </row>
    <row r="19" spans="1:2" x14ac:dyDescent="0.25">
      <c r="A19" s="19" t="s">
        <v>42</v>
      </c>
      <c r="B19" s="8">
        <v>3631130</v>
      </c>
    </row>
    <row r="20" spans="1:2" x14ac:dyDescent="0.25">
      <c r="A20" s="19" t="s">
        <v>17</v>
      </c>
      <c r="B20" s="8">
        <v>10600000</v>
      </c>
    </row>
    <row r="21" spans="1:2" x14ac:dyDescent="0.25">
      <c r="A21" s="19" t="s">
        <v>18</v>
      </c>
      <c r="B21" s="8">
        <v>1366850</v>
      </c>
    </row>
    <row r="22" spans="1:2" x14ac:dyDescent="0.25">
      <c r="A22" s="19" t="s">
        <v>19</v>
      </c>
      <c r="B22" s="8">
        <v>1025100</v>
      </c>
    </row>
    <row r="23" spans="1:2" x14ac:dyDescent="0.25">
      <c r="A23" s="19" t="s">
        <v>20</v>
      </c>
      <c r="B23" s="8">
        <v>8136393</v>
      </c>
    </row>
    <row r="24" spans="1:2" x14ac:dyDescent="0.25">
      <c r="A24" s="19" t="s">
        <v>21</v>
      </c>
      <c r="B24" s="8">
        <v>330358</v>
      </c>
    </row>
    <row r="25" spans="1:2" x14ac:dyDescent="0.25">
      <c r="A25" s="19" t="s">
        <v>22</v>
      </c>
      <c r="B25" s="8">
        <v>15500000</v>
      </c>
    </row>
    <row r="26" spans="1:2" x14ac:dyDescent="0.25">
      <c r="A26" s="19" t="s">
        <v>23</v>
      </c>
      <c r="B26" s="8">
        <v>8603850</v>
      </c>
    </row>
    <row r="27" spans="1:2" x14ac:dyDescent="0.25">
      <c r="A27" s="19" t="s">
        <v>24</v>
      </c>
      <c r="B27" s="8">
        <v>11000000</v>
      </c>
    </row>
    <row r="28" spans="1:2" x14ac:dyDescent="0.25">
      <c r="A28" s="19" t="s">
        <v>26</v>
      </c>
      <c r="B28" s="8">
        <v>1747244</v>
      </c>
    </row>
    <row r="29" spans="1:2" x14ac:dyDescent="0.25">
      <c r="A29" s="19" t="s">
        <v>28</v>
      </c>
      <c r="B29" s="8">
        <v>30018598</v>
      </c>
    </row>
    <row r="30" spans="1:2" x14ac:dyDescent="0.25">
      <c r="A30" s="6" t="s">
        <v>29</v>
      </c>
      <c r="B30" s="8">
        <v>86446111</v>
      </c>
    </row>
    <row r="31" spans="1:2" x14ac:dyDescent="0.25">
      <c r="A31" s="6" t="s">
        <v>30</v>
      </c>
      <c r="B31" s="8">
        <v>408569970</v>
      </c>
    </row>
    <row r="32" spans="1:2" x14ac:dyDescent="0.25">
      <c r="A32" s="15" t="s">
        <v>31</v>
      </c>
      <c r="B32" s="8">
        <v>412563408</v>
      </c>
    </row>
    <row r="33" spans="1:2" x14ac:dyDescent="0.25">
      <c r="A33" s="4" t="s">
        <v>34</v>
      </c>
      <c r="B33" s="21">
        <f>B31+B32</f>
        <v>821133378</v>
      </c>
    </row>
    <row r="34" spans="1:2" x14ac:dyDescent="0.25">
      <c r="A34" s="4" t="s">
        <v>109</v>
      </c>
      <c r="B34" s="22">
        <v>846780396.37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FE5B-07EF-40BB-8437-7E29166CE408}">
  <dimension ref="A1:B15"/>
  <sheetViews>
    <sheetView workbookViewId="0">
      <selection activeCell="A7" sqref="A7"/>
    </sheetView>
  </sheetViews>
  <sheetFormatPr defaultRowHeight="15" x14ac:dyDescent="0.25"/>
  <cols>
    <col min="1" max="1" width="17" bestFit="1" customWidth="1"/>
    <col min="2" max="2" width="32.140625" bestFit="1" customWidth="1"/>
  </cols>
  <sheetData>
    <row r="1" spans="1:2" x14ac:dyDescent="0.25">
      <c r="A1" t="s">
        <v>110</v>
      </c>
      <c r="B1" t="s">
        <v>109</v>
      </c>
    </row>
    <row r="2" spans="1:2" x14ac:dyDescent="0.25">
      <c r="A2" t="s">
        <v>111</v>
      </c>
      <c r="B2" s="20">
        <f>Aquaman!B36</f>
        <v>1154517554.3499999</v>
      </c>
    </row>
    <row r="3" spans="1:2" x14ac:dyDescent="0.25">
      <c r="A3" t="s">
        <v>112</v>
      </c>
      <c r="B3" s="20">
        <f>Batman_Begins!B6</f>
        <v>464836972.32999998</v>
      </c>
    </row>
    <row r="4" spans="1:2" x14ac:dyDescent="0.25">
      <c r="A4" t="s">
        <v>113</v>
      </c>
      <c r="B4" s="20">
        <f>Black_Panther!B40</f>
        <v>1357219515.3099999</v>
      </c>
    </row>
    <row r="5" spans="1:2" x14ac:dyDescent="0.25">
      <c r="A5" t="s">
        <v>114</v>
      </c>
      <c r="B5" s="20">
        <f>Captain_America!B8</f>
        <v>416429101.66000003</v>
      </c>
    </row>
    <row r="6" spans="1:2" x14ac:dyDescent="0.25">
      <c r="A6" t="s">
        <v>115</v>
      </c>
      <c r="B6" s="20">
        <f>Captain_America_2!B9</f>
        <v>762806045.10000002</v>
      </c>
    </row>
    <row r="7" spans="1:2" x14ac:dyDescent="0.25">
      <c r="A7" t="s">
        <v>116</v>
      </c>
      <c r="B7" s="20">
        <f>Captain_Marvel!B59</f>
        <v>1009813563</v>
      </c>
    </row>
    <row r="8" spans="1:2" x14ac:dyDescent="0.25">
      <c r="A8" t="s">
        <v>117</v>
      </c>
      <c r="B8" s="20">
        <f>Dark_Knight!B8</f>
        <v>1176391379.6900001</v>
      </c>
    </row>
    <row r="9" spans="1:2" x14ac:dyDescent="0.25">
      <c r="A9" t="s">
        <v>118</v>
      </c>
      <c r="B9" s="20">
        <f>Dark_Knight_Rises!B50</f>
        <v>1193934413.3099999</v>
      </c>
    </row>
    <row r="10" spans="1:2" x14ac:dyDescent="0.25">
      <c r="A10" t="s">
        <v>119</v>
      </c>
      <c r="B10" s="20">
        <f>Iron_Man!B8</f>
        <v>687019330.73000002</v>
      </c>
    </row>
    <row r="11" spans="1:2" x14ac:dyDescent="0.25">
      <c r="A11" t="s">
        <v>120</v>
      </c>
      <c r="B11" s="20">
        <f>Iron_Man_2!B8</f>
        <v>720060110.17999995</v>
      </c>
    </row>
    <row r="12" spans="1:2" x14ac:dyDescent="0.25">
      <c r="A12" t="s">
        <v>122</v>
      </c>
      <c r="B12" s="20">
        <f>Thor!B9</f>
        <v>504932382.51999998</v>
      </c>
    </row>
    <row r="13" spans="1:2" x14ac:dyDescent="0.25">
      <c r="A13" t="s">
        <v>123</v>
      </c>
      <c r="B13" s="20">
        <f>Thor_2!B68</f>
        <v>699442582.03999996</v>
      </c>
    </row>
    <row r="14" spans="1:2" x14ac:dyDescent="0.25">
      <c r="A14" t="s">
        <v>124</v>
      </c>
      <c r="B14" s="20">
        <f>Venom!B89</f>
        <v>853628605</v>
      </c>
    </row>
    <row r="15" spans="1:2" x14ac:dyDescent="0.25">
      <c r="A15" t="s">
        <v>125</v>
      </c>
      <c r="B15" s="20">
        <f>Wonder_Woman!B34</f>
        <v>846780396.37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DC17-80A5-418C-96BB-9F7408620D62}">
  <dimension ref="A1:B76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x14ac:dyDescent="0.25">
      <c r="A1" s="5" t="s">
        <v>141</v>
      </c>
      <c r="B1" s="14"/>
    </row>
    <row r="2" spans="1:2" x14ac:dyDescent="0.25">
      <c r="A2" s="19" t="s">
        <v>36</v>
      </c>
      <c r="B2" s="8" t="s">
        <v>34</v>
      </c>
    </row>
    <row r="3" spans="1:2" x14ac:dyDescent="0.25">
      <c r="A3" s="1" t="s">
        <v>0</v>
      </c>
      <c r="B3" s="8">
        <v>2250863</v>
      </c>
    </row>
    <row r="4" spans="1:2" x14ac:dyDescent="0.25">
      <c r="A4" s="1" t="s">
        <v>35</v>
      </c>
      <c r="B4" s="8">
        <v>14348561</v>
      </c>
    </row>
    <row r="5" spans="1:2" x14ac:dyDescent="0.25">
      <c r="A5" s="1" t="s">
        <v>2</v>
      </c>
      <c r="B5" s="8">
        <v>13010094</v>
      </c>
    </row>
    <row r="6" spans="1:2" x14ac:dyDescent="0.25">
      <c r="A6" s="1" t="s">
        <v>3</v>
      </c>
      <c r="B6" s="8">
        <v>224148</v>
      </c>
    </row>
    <row r="7" spans="1:2" x14ac:dyDescent="0.25">
      <c r="A7" s="1" t="s">
        <v>4</v>
      </c>
      <c r="B7" s="8">
        <v>120770000</v>
      </c>
    </row>
    <row r="8" spans="1:2" x14ac:dyDescent="0.25">
      <c r="A8" s="1" t="s">
        <v>6</v>
      </c>
      <c r="B8" s="8">
        <v>1211659</v>
      </c>
    </row>
    <row r="9" spans="1:2" x14ac:dyDescent="0.25">
      <c r="A9" s="1" t="s">
        <v>7</v>
      </c>
      <c r="B9" s="8">
        <v>14715801</v>
      </c>
    </row>
    <row r="10" spans="1:2" x14ac:dyDescent="0.25">
      <c r="A10" s="1" t="s">
        <v>8</v>
      </c>
      <c r="B10" s="8">
        <v>9424892</v>
      </c>
    </row>
    <row r="11" spans="1:2" x14ac:dyDescent="0.25">
      <c r="A11" s="1" t="s">
        <v>43</v>
      </c>
      <c r="B11" s="8">
        <v>7700000</v>
      </c>
    </row>
    <row r="12" spans="1:2" x14ac:dyDescent="0.25">
      <c r="A12" s="1" t="s">
        <v>9</v>
      </c>
      <c r="B12" s="8">
        <v>6400000</v>
      </c>
    </row>
    <row r="13" spans="1:2" x14ac:dyDescent="0.25">
      <c r="A13" s="1" t="s">
        <v>10</v>
      </c>
      <c r="B13" s="8">
        <v>10000000</v>
      </c>
    </row>
    <row r="14" spans="1:2" x14ac:dyDescent="0.25">
      <c r="A14" s="1" t="s">
        <v>11</v>
      </c>
      <c r="B14" s="8">
        <v>5815017</v>
      </c>
    </row>
    <row r="15" spans="1:2" x14ac:dyDescent="0.25">
      <c r="A15" s="1" t="s">
        <v>12</v>
      </c>
      <c r="B15" s="8">
        <v>11595269</v>
      </c>
    </row>
    <row r="16" spans="1:2" x14ac:dyDescent="0.25">
      <c r="A16" s="1" t="s">
        <v>13</v>
      </c>
      <c r="B16" s="8">
        <v>92657</v>
      </c>
    </row>
    <row r="17" spans="1:2" x14ac:dyDescent="0.25">
      <c r="A17" s="1" t="s">
        <v>14</v>
      </c>
      <c r="B17" s="8">
        <v>5300000</v>
      </c>
    </row>
    <row r="18" spans="1:2" x14ac:dyDescent="0.25">
      <c r="A18" s="1" t="s">
        <v>15</v>
      </c>
      <c r="B18" s="8">
        <v>15000000</v>
      </c>
    </row>
    <row r="19" spans="1:2" x14ac:dyDescent="0.25">
      <c r="A19" s="1" t="s">
        <v>16</v>
      </c>
      <c r="B19" s="8">
        <v>2655111</v>
      </c>
    </row>
    <row r="20" spans="1:2" x14ac:dyDescent="0.25">
      <c r="A20" s="1" t="s">
        <v>42</v>
      </c>
      <c r="B20" s="8">
        <v>1883141</v>
      </c>
    </row>
    <row r="21" spans="1:2" x14ac:dyDescent="0.25">
      <c r="A21" s="1" t="s">
        <v>17</v>
      </c>
      <c r="B21" s="8">
        <v>5700000</v>
      </c>
    </row>
    <row r="22" spans="1:2" x14ac:dyDescent="0.25">
      <c r="A22" s="15" t="s">
        <v>18</v>
      </c>
      <c r="B22" s="8">
        <v>2431877</v>
      </c>
    </row>
    <row r="23" spans="1:2" x14ac:dyDescent="0.25">
      <c r="A23" s="4" t="s">
        <v>19</v>
      </c>
      <c r="B23" s="8">
        <v>905079</v>
      </c>
    </row>
    <row r="24" spans="1:2" x14ac:dyDescent="0.25">
      <c r="A24" s="15" t="s">
        <v>20</v>
      </c>
      <c r="B24" s="8">
        <v>13024266</v>
      </c>
    </row>
    <row r="25" spans="1:2" x14ac:dyDescent="0.25">
      <c r="A25" s="15" t="s">
        <v>21</v>
      </c>
      <c r="B25" s="8">
        <v>347546</v>
      </c>
    </row>
    <row r="26" spans="1:2" x14ac:dyDescent="0.25">
      <c r="A26" s="15" t="s">
        <v>22</v>
      </c>
      <c r="B26" s="8">
        <v>42026001</v>
      </c>
    </row>
    <row r="27" spans="1:2" x14ac:dyDescent="0.25">
      <c r="A27" s="4" t="s">
        <v>23</v>
      </c>
      <c r="B27" s="8">
        <v>6869063</v>
      </c>
    </row>
    <row r="28" spans="1:2" x14ac:dyDescent="0.25">
      <c r="A28" s="4" t="s">
        <v>24</v>
      </c>
      <c r="B28" s="22">
        <v>9715007</v>
      </c>
    </row>
    <row r="29" spans="1:2" x14ac:dyDescent="0.25">
      <c r="A29" s="15" t="s">
        <v>25</v>
      </c>
      <c r="B29" s="22">
        <v>4300000</v>
      </c>
    </row>
    <row r="30" spans="1:2" x14ac:dyDescent="0.25">
      <c r="A30" s="15" t="s">
        <v>26</v>
      </c>
      <c r="B30" s="22">
        <v>1095147</v>
      </c>
    </row>
    <row r="31" spans="1:2" x14ac:dyDescent="0.25">
      <c r="A31" s="15" t="s">
        <v>28</v>
      </c>
      <c r="B31" s="22">
        <v>22941204</v>
      </c>
    </row>
    <row r="32" spans="1:2" x14ac:dyDescent="0.25">
      <c r="A32" s="4" t="s">
        <v>29</v>
      </c>
      <c r="B32" s="8">
        <v>54743517</v>
      </c>
    </row>
    <row r="33" spans="1:2" x14ac:dyDescent="0.25">
      <c r="A33" s="15" t="s">
        <v>30</v>
      </c>
      <c r="B33" s="22">
        <v>406495920</v>
      </c>
    </row>
    <row r="34" spans="1:2" x14ac:dyDescent="0.25">
      <c r="A34" s="15" t="s">
        <v>31</v>
      </c>
      <c r="B34" s="22">
        <v>216648740</v>
      </c>
    </row>
    <row r="35" spans="1:2" x14ac:dyDescent="0.25">
      <c r="A35" s="4" t="s">
        <v>34</v>
      </c>
      <c r="B35" s="22">
        <f>B33+B34</f>
        <v>623144660</v>
      </c>
    </row>
    <row r="36" spans="1:2" x14ac:dyDescent="0.25">
      <c r="A36" s="4" t="s">
        <v>109</v>
      </c>
      <c r="B36" s="8">
        <v>627286433.97000003</v>
      </c>
    </row>
    <row r="37" spans="1:2" x14ac:dyDescent="0.25">
      <c r="A37" s="15">
        <v>2018</v>
      </c>
      <c r="B37" s="22"/>
    </row>
    <row r="38" spans="1:2" x14ac:dyDescent="0.25">
      <c r="A38" s="4"/>
      <c r="B38" s="22"/>
    </row>
    <row r="39" spans="1:2" x14ac:dyDescent="0.25">
      <c r="A39" s="4"/>
      <c r="B39" s="8"/>
    </row>
    <row r="75" spans="1:2" x14ac:dyDescent="0.25">
      <c r="A75" s="4"/>
      <c r="B75" s="22"/>
    </row>
    <row r="76" spans="1:2" x14ac:dyDescent="0.25">
      <c r="A76" s="4"/>
      <c r="B7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4F6D-B381-4E56-A348-CB572387CB05}">
  <sheetPr codeName="Sheet1"/>
  <dimension ref="A1:C37"/>
  <sheetViews>
    <sheetView workbookViewId="0"/>
  </sheetViews>
  <sheetFormatPr defaultRowHeight="15" x14ac:dyDescent="0.25"/>
  <cols>
    <col min="1" max="2" width="32.85546875" style="15" customWidth="1"/>
    <col min="3" max="3" width="12.85546875" style="15" bestFit="1" customWidth="1"/>
    <col min="4" max="16384" width="9.140625" style="15"/>
  </cols>
  <sheetData>
    <row r="1" spans="1:2" x14ac:dyDescent="0.25">
      <c r="A1" s="5" t="s">
        <v>37</v>
      </c>
      <c r="B1" s="14"/>
    </row>
    <row r="2" spans="1:2" x14ac:dyDescent="0.25">
      <c r="A2" s="6" t="s">
        <v>36</v>
      </c>
      <c r="B2" s="7" t="s">
        <v>34</v>
      </c>
    </row>
    <row r="3" spans="1:2" x14ac:dyDescent="0.25">
      <c r="A3" s="4" t="s">
        <v>0</v>
      </c>
      <c r="B3" s="8">
        <v>3441474</v>
      </c>
    </row>
    <row r="4" spans="1:2" x14ac:dyDescent="0.25">
      <c r="A4" s="4" t="s">
        <v>35</v>
      </c>
      <c r="B4" s="8">
        <v>29500000</v>
      </c>
    </row>
    <row r="5" spans="1:2" x14ac:dyDescent="0.25">
      <c r="A5" s="4" t="s">
        <v>2</v>
      </c>
      <c r="B5" s="8">
        <v>36200000</v>
      </c>
    </row>
    <row r="6" spans="1:2" x14ac:dyDescent="0.25">
      <c r="A6" s="4" t="s">
        <v>3</v>
      </c>
      <c r="B6" s="8">
        <v>989764</v>
      </c>
    </row>
    <row r="7" spans="1:2" x14ac:dyDescent="0.25">
      <c r="A7" s="4" t="s">
        <v>4</v>
      </c>
      <c r="B7" s="8">
        <v>291800000</v>
      </c>
    </row>
    <row r="8" spans="1:2" x14ac:dyDescent="0.25">
      <c r="A8" s="4" t="s">
        <v>5</v>
      </c>
      <c r="B8" s="8">
        <v>8900000</v>
      </c>
    </row>
    <row r="9" spans="1:2" x14ac:dyDescent="0.25">
      <c r="A9" s="4" t="s">
        <v>6</v>
      </c>
      <c r="B9" s="8">
        <v>2675829</v>
      </c>
    </row>
    <row r="10" spans="1:2" x14ac:dyDescent="0.25">
      <c r="A10" s="4" t="s">
        <v>7</v>
      </c>
      <c r="B10" s="8">
        <v>29600000</v>
      </c>
    </row>
    <row r="11" spans="1:2" x14ac:dyDescent="0.25">
      <c r="A11" s="4" t="s">
        <v>8</v>
      </c>
      <c r="B11" s="8">
        <v>24700000</v>
      </c>
    </row>
    <row r="12" spans="1:2" x14ac:dyDescent="0.25">
      <c r="A12" s="4" t="s">
        <v>9</v>
      </c>
      <c r="B12" s="8">
        <v>7800000</v>
      </c>
    </row>
    <row r="13" spans="1:2" x14ac:dyDescent="0.25">
      <c r="A13" s="4" t="s">
        <v>10</v>
      </c>
      <c r="B13" s="8">
        <v>17500000</v>
      </c>
    </row>
    <row r="14" spans="1:2" x14ac:dyDescent="0.25">
      <c r="A14" s="4" t="s">
        <v>11</v>
      </c>
      <c r="B14" s="8">
        <v>12213757</v>
      </c>
    </row>
    <row r="15" spans="1:2" x14ac:dyDescent="0.25">
      <c r="A15" s="4" t="s">
        <v>12</v>
      </c>
      <c r="B15" s="8">
        <v>12961220</v>
      </c>
    </row>
    <row r="16" spans="1:2" x14ac:dyDescent="0.25">
      <c r="A16" s="4" t="s">
        <v>13</v>
      </c>
      <c r="B16" s="8">
        <v>318082</v>
      </c>
    </row>
    <row r="17" spans="1:2" x14ac:dyDescent="0.25">
      <c r="A17" s="4" t="s">
        <v>14</v>
      </c>
      <c r="B17" s="8">
        <v>9600000</v>
      </c>
    </row>
    <row r="18" spans="1:2" x14ac:dyDescent="0.25">
      <c r="A18" s="4" t="s">
        <v>15</v>
      </c>
      <c r="B18" s="8">
        <v>30400000</v>
      </c>
    </row>
    <row r="19" spans="1:2" x14ac:dyDescent="0.25">
      <c r="A19" s="4" t="s">
        <v>16</v>
      </c>
      <c r="B19" s="8">
        <v>10577384</v>
      </c>
    </row>
    <row r="20" spans="1:2" x14ac:dyDescent="0.25">
      <c r="A20" s="4" t="s">
        <v>17</v>
      </c>
      <c r="B20" s="8">
        <v>9200000</v>
      </c>
    </row>
    <row r="21" spans="1:2" x14ac:dyDescent="0.25">
      <c r="A21" s="4" t="s">
        <v>18</v>
      </c>
      <c r="B21" s="8">
        <v>3944343</v>
      </c>
    </row>
    <row r="22" spans="1:2" x14ac:dyDescent="0.25">
      <c r="A22" s="4" t="s">
        <v>19</v>
      </c>
      <c r="B22" s="8">
        <v>2254291</v>
      </c>
    </row>
    <row r="23" spans="1:2" x14ac:dyDescent="0.25">
      <c r="A23" s="4" t="s">
        <v>20</v>
      </c>
      <c r="B23" s="8">
        <v>19600000</v>
      </c>
    </row>
    <row r="24" spans="1:2" x14ac:dyDescent="0.25">
      <c r="A24" s="4" t="s">
        <v>21</v>
      </c>
      <c r="B24" s="8">
        <v>993797</v>
      </c>
    </row>
    <row r="25" spans="1:2" x14ac:dyDescent="0.25">
      <c r="A25" s="4" t="s">
        <v>22</v>
      </c>
      <c r="B25" s="8">
        <v>39100000</v>
      </c>
    </row>
    <row r="26" spans="1:2" x14ac:dyDescent="0.25">
      <c r="A26" s="4" t="s">
        <v>23</v>
      </c>
      <c r="B26" s="8">
        <v>15800000</v>
      </c>
    </row>
    <row r="27" spans="1:2" x14ac:dyDescent="0.25">
      <c r="A27" s="4" t="s">
        <v>24</v>
      </c>
      <c r="B27" s="8">
        <v>15300000</v>
      </c>
    </row>
    <row r="28" spans="1:2" x14ac:dyDescent="0.25">
      <c r="A28" s="4" t="s">
        <v>25</v>
      </c>
      <c r="B28" s="8">
        <v>3600000</v>
      </c>
    </row>
    <row r="29" spans="1:2" x14ac:dyDescent="0.25">
      <c r="A29" s="4" t="s">
        <v>26</v>
      </c>
      <c r="B29" s="8">
        <v>3266339</v>
      </c>
    </row>
    <row r="30" spans="1:2" x14ac:dyDescent="0.25">
      <c r="A30" s="4" t="s">
        <v>27</v>
      </c>
      <c r="B30" s="8">
        <v>691000</v>
      </c>
    </row>
    <row r="31" spans="1:2" x14ac:dyDescent="0.25">
      <c r="A31" s="4" t="s">
        <v>28</v>
      </c>
      <c r="B31" s="8">
        <v>28600000</v>
      </c>
    </row>
    <row r="32" spans="1:2" x14ac:dyDescent="0.25">
      <c r="A32" s="6" t="s">
        <v>29</v>
      </c>
      <c r="B32" s="8">
        <v>140305553</v>
      </c>
    </row>
    <row r="33" spans="1:3" x14ac:dyDescent="0.25">
      <c r="A33" s="6" t="s">
        <v>30</v>
      </c>
      <c r="B33" s="8">
        <v>811832833</v>
      </c>
      <c r="C33" s="21"/>
    </row>
    <row r="34" spans="1:3" x14ac:dyDescent="0.25">
      <c r="A34" s="15" t="s">
        <v>31</v>
      </c>
      <c r="B34" s="8">
        <v>335061807</v>
      </c>
    </row>
    <row r="35" spans="1:3" x14ac:dyDescent="0.25">
      <c r="A35" s="4" t="s">
        <v>34</v>
      </c>
      <c r="B35" s="21">
        <f>B33+B34</f>
        <v>1146894640</v>
      </c>
    </row>
    <row r="36" spans="1:3" x14ac:dyDescent="0.25">
      <c r="A36" s="4" t="s">
        <v>109</v>
      </c>
      <c r="B36" s="22">
        <v>1154517554.3499999</v>
      </c>
    </row>
    <row r="37" spans="1:3" x14ac:dyDescent="0.25">
      <c r="A37" s="15">
        <v>2018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21FB-35FE-4635-8ADC-70AB76F6A3E3}">
  <sheetPr codeName="Sheet2"/>
  <dimension ref="A1:C6"/>
  <sheetViews>
    <sheetView workbookViewId="0"/>
  </sheetViews>
  <sheetFormatPr defaultRowHeight="15" x14ac:dyDescent="0.25"/>
  <cols>
    <col min="1" max="2" width="32.85546875" style="11" customWidth="1"/>
    <col min="3" max="3" width="7.140625" style="11" bestFit="1" customWidth="1"/>
    <col min="4" max="16384" width="9.140625" style="11"/>
  </cols>
  <sheetData>
    <row r="1" spans="1:3" x14ac:dyDescent="0.25">
      <c r="A1" s="5" t="s">
        <v>33</v>
      </c>
      <c r="B1" s="12"/>
      <c r="C1" s="17"/>
    </row>
    <row r="2" spans="1:3" s="3" customFormat="1" x14ac:dyDescent="0.25">
      <c r="A2" s="6" t="s">
        <v>36</v>
      </c>
      <c r="B2" s="7" t="s">
        <v>34</v>
      </c>
    </row>
    <row r="3" spans="1:3" x14ac:dyDescent="0.25">
      <c r="A3" s="6" t="s">
        <v>32</v>
      </c>
      <c r="B3" s="18">
        <v>153798948</v>
      </c>
      <c r="C3" s="13"/>
    </row>
    <row r="4" spans="1:3" x14ac:dyDescent="0.25">
      <c r="A4" s="6" t="s">
        <v>31</v>
      </c>
      <c r="B4" s="18">
        <v>205343774</v>
      </c>
    </row>
    <row r="5" spans="1:3" x14ac:dyDescent="0.25">
      <c r="A5" s="4" t="s">
        <v>34</v>
      </c>
      <c r="B5" s="21">
        <f>B3+B4</f>
        <v>359142722</v>
      </c>
    </row>
    <row r="6" spans="1:3" x14ac:dyDescent="0.25">
      <c r="A6" s="4" t="s">
        <v>109</v>
      </c>
      <c r="B6" s="21">
        <v>464836972.32999998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60FB-CA48-4C48-9556-3AF4391A3F43}">
  <sheetPr codeName="Sheet3"/>
  <dimension ref="A1:B40"/>
  <sheetViews>
    <sheetView workbookViewId="0"/>
  </sheetViews>
  <sheetFormatPr defaultRowHeight="15" x14ac:dyDescent="0.25"/>
  <cols>
    <col min="1" max="2" width="32.85546875" style="15" customWidth="1"/>
    <col min="3" max="16384" width="9.140625" style="15"/>
  </cols>
  <sheetData>
    <row r="1" spans="1:2" ht="30" x14ac:dyDescent="0.25">
      <c r="A1" s="5" t="s">
        <v>44</v>
      </c>
      <c r="B1" s="12"/>
    </row>
    <row r="2" spans="1:2" x14ac:dyDescent="0.25">
      <c r="A2" s="16" t="s">
        <v>36</v>
      </c>
      <c r="B2" s="15" t="s">
        <v>34</v>
      </c>
    </row>
    <row r="3" spans="1:2" x14ac:dyDescent="0.25">
      <c r="A3" s="1" t="s">
        <v>0</v>
      </c>
      <c r="B3" s="8">
        <v>5720345</v>
      </c>
    </row>
    <row r="4" spans="1:2" x14ac:dyDescent="0.25">
      <c r="A4" s="1" t="s">
        <v>35</v>
      </c>
      <c r="B4" s="8">
        <v>31932114</v>
      </c>
    </row>
    <row r="5" spans="1:2" x14ac:dyDescent="0.25">
      <c r="A5" s="1" t="s">
        <v>2</v>
      </c>
      <c r="B5" s="8">
        <v>36942424</v>
      </c>
    </row>
    <row r="6" spans="1:2" x14ac:dyDescent="0.25">
      <c r="A6" s="1" t="s">
        <v>3</v>
      </c>
      <c r="B6" s="8">
        <v>636460</v>
      </c>
    </row>
    <row r="7" spans="1:2" x14ac:dyDescent="0.25">
      <c r="A7" s="1" t="s">
        <v>4</v>
      </c>
      <c r="B7" s="8">
        <v>104600000</v>
      </c>
    </row>
    <row r="8" spans="1:2" x14ac:dyDescent="0.25">
      <c r="A8" s="1" t="s">
        <v>6</v>
      </c>
      <c r="B8" s="8">
        <v>2100955</v>
      </c>
    </row>
    <row r="9" spans="1:2" x14ac:dyDescent="0.25">
      <c r="A9" s="1" t="s">
        <v>7</v>
      </c>
      <c r="B9" s="8">
        <v>33114492</v>
      </c>
    </row>
    <row r="10" spans="1:2" x14ac:dyDescent="0.25">
      <c r="A10" s="1" t="s">
        <v>8</v>
      </c>
      <c r="B10" s="8">
        <v>23392484</v>
      </c>
    </row>
    <row r="11" spans="1:2" x14ac:dyDescent="0.25">
      <c r="A11" s="1" t="s">
        <v>43</v>
      </c>
      <c r="B11" s="8">
        <v>8000000</v>
      </c>
    </row>
    <row r="12" spans="1:2" x14ac:dyDescent="0.25">
      <c r="A12" s="1" t="s">
        <v>9</v>
      </c>
      <c r="B12" s="8">
        <v>10458639</v>
      </c>
    </row>
    <row r="13" spans="1:2" x14ac:dyDescent="0.25">
      <c r="A13" s="1" t="s">
        <v>10</v>
      </c>
      <c r="B13" s="8">
        <v>12500000</v>
      </c>
    </row>
    <row r="14" spans="1:2" x14ac:dyDescent="0.25">
      <c r="A14" s="1" t="s">
        <v>11</v>
      </c>
      <c r="B14" s="8">
        <v>8953417</v>
      </c>
    </row>
    <row r="15" spans="1:2" x14ac:dyDescent="0.25">
      <c r="A15" s="1" t="s">
        <v>12</v>
      </c>
      <c r="B15" s="8">
        <v>14655352</v>
      </c>
    </row>
    <row r="16" spans="1:2" x14ac:dyDescent="0.25">
      <c r="A16" s="1" t="s">
        <v>13</v>
      </c>
      <c r="B16" s="8">
        <v>232561</v>
      </c>
    </row>
    <row r="17" spans="1:2" x14ac:dyDescent="0.25">
      <c r="A17" s="1" t="s">
        <v>14</v>
      </c>
      <c r="B17" s="8">
        <v>10200000</v>
      </c>
    </row>
    <row r="18" spans="1:2" x14ac:dyDescent="0.25">
      <c r="A18" s="1" t="s">
        <v>15</v>
      </c>
      <c r="B18" s="8">
        <v>28322788</v>
      </c>
    </row>
    <row r="19" spans="1:2" x14ac:dyDescent="0.25">
      <c r="A19" s="1" t="s">
        <v>16</v>
      </c>
      <c r="B19" s="8">
        <v>9975474</v>
      </c>
    </row>
    <row r="20" spans="1:2" x14ac:dyDescent="0.25">
      <c r="A20" s="1" t="s">
        <v>42</v>
      </c>
      <c r="B20" s="8">
        <v>5026086</v>
      </c>
    </row>
    <row r="21" spans="1:2" x14ac:dyDescent="0.25">
      <c r="A21" s="1" t="s">
        <v>17</v>
      </c>
      <c r="B21" s="8">
        <v>9300000</v>
      </c>
    </row>
    <row r="22" spans="1:2" x14ac:dyDescent="0.25">
      <c r="A22" s="1" t="s">
        <v>18</v>
      </c>
      <c r="B22" s="8">
        <v>3601530</v>
      </c>
    </row>
    <row r="23" spans="1:2" x14ac:dyDescent="0.25">
      <c r="A23" s="1" t="s">
        <v>19</v>
      </c>
      <c r="B23" s="8">
        <v>1967802</v>
      </c>
    </row>
    <row r="24" spans="1:2" x14ac:dyDescent="0.25">
      <c r="A24" s="1" t="s">
        <v>20</v>
      </c>
      <c r="B24" s="8">
        <v>19265532</v>
      </c>
    </row>
    <row r="25" spans="1:2" x14ac:dyDescent="0.25">
      <c r="A25" s="1" t="s">
        <v>41</v>
      </c>
      <c r="B25" s="8">
        <v>1000000</v>
      </c>
    </row>
    <row r="26" spans="1:2" x14ac:dyDescent="0.25">
      <c r="A26" s="1" t="s">
        <v>21</v>
      </c>
      <c r="B26" s="8">
        <v>689932</v>
      </c>
    </row>
    <row r="27" spans="1:2" x14ac:dyDescent="0.25">
      <c r="A27" s="1" t="s">
        <v>40</v>
      </c>
      <c r="B27" s="8">
        <v>7900000</v>
      </c>
    </row>
    <row r="28" spans="1:2" x14ac:dyDescent="0.25">
      <c r="A28" s="1" t="s">
        <v>22</v>
      </c>
      <c r="B28" s="8">
        <v>42859368</v>
      </c>
    </row>
    <row r="29" spans="1:2" x14ac:dyDescent="0.25">
      <c r="A29" s="1" t="s">
        <v>23</v>
      </c>
      <c r="B29" s="8">
        <v>9716813</v>
      </c>
    </row>
    <row r="30" spans="1:2" x14ac:dyDescent="0.25">
      <c r="A30" s="1" t="s">
        <v>24</v>
      </c>
      <c r="B30" s="8">
        <v>12778780</v>
      </c>
    </row>
    <row r="31" spans="1:2" x14ac:dyDescent="0.25">
      <c r="A31" s="1" t="s">
        <v>25</v>
      </c>
      <c r="B31" s="8">
        <v>8100000</v>
      </c>
    </row>
    <row r="32" spans="1:2" x14ac:dyDescent="0.25">
      <c r="A32" s="1" t="s">
        <v>39</v>
      </c>
      <c r="B32" s="8">
        <v>700000</v>
      </c>
    </row>
    <row r="33" spans="1:2" x14ac:dyDescent="0.25">
      <c r="A33" s="1" t="s">
        <v>26</v>
      </c>
      <c r="B33" s="8">
        <v>2593586</v>
      </c>
    </row>
    <row r="34" spans="1:2" x14ac:dyDescent="0.25">
      <c r="A34" s="1" t="s">
        <v>28</v>
      </c>
      <c r="B34" s="8">
        <v>70631008</v>
      </c>
    </row>
    <row r="35" spans="1:2" x14ac:dyDescent="0.25">
      <c r="A35" s="1" t="s">
        <v>38</v>
      </c>
      <c r="B35" s="8">
        <v>2500000</v>
      </c>
    </row>
    <row r="36" spans="1:2" x14ac:dyDescent="0.25">
      <c r="A36" s="6" t="s">
        <v>29</v>
      </c>
      <c r="B36" s="8">
        <v>107830716</v>
      </c>
    </row>
    <row r="37" spans="1:2" x14ac:dyDescent="0.25">
      <c r="A37" s="6" t="s">
        <v>30</v>
      </c>
      <c r="B37" s="8">
        <v>648198658</v>
      </c>
    </row>
    <row r="38" spans="1:2" x14ac:dyDescent="0.25">
      <c r="A38" s="15" t="s">
        <v>31</v>
      </c>
      <c r="B38" s="8">
        <v>700059566</v>
      </c>
    </row>
    <row r="39" spans="1:2" x14ac:dyDescent="0.25">
      <c r="A39" s="4" t="s">
        <v>34</v>
      </c>
      <c r="B39" s="21">
        <f>B37+B38</f>
        <v>1348258224</v>
      </c>
    </row>
    <row r="40" spans="1:2" x14ac:dyDescent="0.25">
      <c r="A40" s="4" t="s">
        <v>109</v>
      </c>
      <c r="B40" s="22">
        <v>1357219515.3099999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5612-69C8-4778-99EE-712CD4D21F7D}">
  <dimension ref="A1:B29"/>
  <sheetViews>
    <sheetView workbookViewId="0"/>
  </sheetViews>
  <sheetFormatPr defaultRowHeight="15" x14ac:dyDescent="0.25"/>
  <cols>
    <col min="1" max="2" width="32.85546875" style="3" customWidth="1"/>
  </cols>
  <sheetData>
    <row r="1" spans="1:2" ht="30" customHeight="1" x14ac:dyDescent="0.25">
      <c r="A1" s="5" t="s">
        <v>106</v>
      </c>
      <c r="B1" s="14"/>
    </row>
    <row r="2" spans="1:2" x14ac:dyDescent="0.25">
      <c r="A2" s="4" t="s">
        <v>36</v>
      </c>
      <c r="B2" s="8" t="s">
        <v>34</v>
      </c>
    </row>
    <row r="3" spans="1:2" ht="30.75" customHeight="1" x14ac:dyDescent="0.25">
      <c r="A3" s="4" t="s">
        <v>35</v>
      </c>
      <c r="B3" s="8">
        <v>1392</v>
      </c>
    </row>
    <row r="4" spans="1:2" ht="21.75" customHeight="1" x14ac:dyDescent="0.25">
      <c r="A4" s="4" t="s">
        <v>29</v>
      </c>
      <c r="B4" s="8">
        <v>193913879</v>
      </c>
    </row>
    <row r="5" spans="1:2" ht="32.25" customHeight="1" x14ac:dyDescent="0.25">
      <c r="A5" s="4" t="s">
        <v>30</v>
      </c>
      <c r="B5" s="8">
        <v>193915271</v>
      </c>
    </row>
    <row r="6" spans="1:2" x14ac:dyDescent="0.25">
      <c r="A6" s="4" t="s">
        <v>31</v>
      </c>
      <c r="B6" s="8">
        <v>176654505</v>
      </c>
    </row>
    <row r="7" spans="1:2" x14ac:dyDescent="0.25">
      <c r="A7" s="4" t="s">
        <v>34</v>
      </c>
      <c r="B7" s="21">
        <f>B5+B6</f>
        <v>370569776</v>
      </c>
    </row>
    <row r="8" spans="1:2" x14ac:dyDescent="0.25">
      <c r="A8" s="4" t="s">
        <v>109</v>
      </c>
      <c r="B8" s="8">
        <v>416429101.66000003</v>
      </c>
    </row>
    <row r="9" spans="1:2" x14ac:dyDescent="0.25">
      <c r="A9" s="4"/>
      <c r="B9" s="8"/>
    </row>
    <row r="10" spans="1:2" x14ac:dyDescent="0.25">
      <c r="A10" s="4"/>
      <c r="B10" s="8"/>
    </row>
    <row r="11" spans="1:2" x14ac:dyDescent="0.25">
      <c r="A11" s="4"/>
      <c r="B11" s="8"/>
    </row>
    <row r="12" spans="1:2" x14ac:dyDescent="0.25">
      <c r="A12" s="4"/>
      <c r="B12" s="8"/>
    </row>
    <row r="13" spans="1:2" x14ac:dyDescent="0.25">
      <c r="A13" s="4"/>
      <c r="B13" s="8"/>
    </row>
    <row r="14" spans="1:2" x14ac:dyDescent="0.25">
      <c r="A14" s="4"/>
      <c r="B14" s="8"/>
    </row>
    <row r="15" spans="1:2" x14ac:dyDescent="0.25">
      <c r="A15" s="4"/>
      <c r="B15" s="8"/>
    </row>
    <row r="16" spans="1:2" x14ac:dyDescent="0.25">
      <c r="A16" s="4"/>
      <c r="B16" s="8"/>
    </row>
    <row r="17" spans="1:2" x14ac:dyDescent="0.25">
      <c r="A17" s="4"/>
      <c r="B17" s="8"/>
    </row>
    <row r="18" spans="1:2" x14ac:dyDescent="0.25">
      <c r="A18" s="4"/>
      <c r="B18" s="8"/>
    </row>
    <row r="19" spans="1:2" x14ac:dyDescent="0.25">
      <c r="A19" s="4"/>
      <c r="B19" s="8"/>
    </row>
    <row r="20" spans="1:2" x14ac:dyDescent="0.25">
      <c r="A20" s="4"/>
      <c r="B20" s="8"/>
    </row>
    <row r="21" spans="1:2" x14ac:dyDescent="0.25">
      <c r="A21" s="4"/>
      <c r="B21" s="8"/>
    </row>
    <row r="22" spans="1:2" x14ac:dyDescent="0.25">
      <c r="A22" s="4"/>
      <c r="B22" s="8"/>
    </row>
    <row r="23" spans="1:2" x14ac:dyDescent="0.25">
      <c r="A23" s="4"/>
      <c r="B23" s="8"/>
    </row>
    <row r="24" spans="1:2" x14ac:dyDescent="0.25">
      <c r="A24" s="4"/>
      <c r="B24" s="8"/>
    </row>
    <row r="25" spans="1:2" x14ac:dyDescent="0.25">
      <c r="A25" s="4"/>
      <c r="B25" s="8"/>
    </row>
    <row r="26" spans="1:2" x14ac:dyDescent="0.25">
      <c r="A26" s="4"/>
      <c r="B26" s="8"/>
    </row>
    <row r="27" spans="1:2" x14ac:dyDescent="0.25">
      <c r="A27" s="9"/>
      <c r="B27" s="8"/>
    </row>
    <row r="28" spans="1:2" ht="15.75" thickBot="1" x14ac:dyDescent="0.3">
      <c r="A28" s="6"/>
      <c r="B28" s="8"/>
    </row>
    <row r="29" spans="1:2" x14ac:dyDescent="0.25">
      <c r="B29" s="10"/>
    </row>
  </sheetData>
  <hyperlinks>
    <hyperlink ref="A3" r:id="rId1" location="tab=box-office" display="https://www.the-numbers.com/movie/Captain-America-The-First-Avenger/Australia - tab=box-office" xr:uid="{70E7498D-4ACB-42E0-ABAD-3122E1F14C14}"/>
  </hyperlinks>
  <pageMargins left="0.7" right="0.7" top="0.75" bottom="0.75" header="0.3" footer="0.3"/>
  <pageSetup orientation="portrait" horizontalDpi="360" verticalDpi="36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2C8E-612A-4313-871F-1B4CCD2CC878}">
  <dimension ref="A1:B24"/>
  <sheetViews>
    <sheetView workbookViewId="0"/>
  </sheetViews>
  <sheetFormatPr defaultRowHeight="15" x14ac:dyDescent="0.25"/>
  <cols>
    <col min="1" max="2" width="32.85546875" style="3" customWidth="1"/>
  </cols>
  <sheetData>
    <row r="1" spans="1:2" x14ac:dyDescent="0.25">
      <c r="A1" s="5" t="s">
        <v>107</v>
      </c>
      <c r="B1" s="2"/>
    </row>
    <row r="2" spans="1:2" ht="15" customHeight="1" x14ac:dyDescent="0.25">
      <c r="A2" s="4" t="s">
        <v>36</v>
      </c>
      <c r="B2" s="8" t="s">
        <v>108</v>
      </c>
    </row>
    <row r="3" spans="1:2" x14ac:dyDescent="0.25">
      <c r="A3" s="4" t="s">
        <v>2</v>
      </c>
      <c r="B3" s="8">
        <v>28317546</v>
      </c>
    </row>
    <row r="4" spans="1:2" x14ac:dyDescent="0.25">
      <c r="A4" s="4" t="s">
        <v>23</v>
      </c>
      <c r="B4" s="8">
        <v>7763694</v>
      </c>
    </row>
    <row r="5" spans="1:2" x14ac:dyDescent="0.25">
      <c r="A5" s="4" t="s">
        <v>29</v>
      </c>
      <c r="B5" s="8">
        <v>418573691</v>
      </c>
    </row>
    <row r="6" spans="1:2" x14ac:dyDescent="0.25">
      <c r="A6" s="4" t="s">
        <v>30</v>
      </c>
      <c r="B6" s="8">
        <v>454654931</v>
      </c>
    </row>
    <row r="7" spans="1:2" x14ac:dyDescent="0.25">
      <c r="A7" s="4" t="s">
        <v>31</v>
      </c>
      <c r="B7" s="8">
        <v>259746958</v>
      </c>
    </row>
    <row r="8" spans="1:2" x14ac:dyDescent="0.25">
      <c r="A8" s="4" t="s">
        <v>34</v>
      </c>
      <c r="B8" s="21">
        <f>B6+B7</f>
        <v>714401889</v>
      </c>
    </row>
    <row r="9" spans="1:2" x14ac:dyDescent="0.25">
      <c r="A9" s="4" t="s">
        <v>109</v>
      </c>
      <c r="B9" s="8">
        <v>762806045.10000002</v>
      </c>
    </row>
    <row r="10" spans="1:2" x14ac:dyDescent="0.25">
      <c r="A10" s="4"/>
      <c r="B10" s="8"/>
    </row>
    <row r="11" spans="1:2" x14ac:dyDescent="0.25">
      <c r="A11" s="4"/>
      <c r="B11" s="8"/>
    </row>
    <row r="12" spans="1:2" x14ac:dyDescent="0.25">
      <c r="A12" s="4"/>
      <c r="B12" s="8"/>
    </row>
    <row r="13" spans="1:2" x14ac:dyDescent="0.25">
      <c r="A13" s="4"/>
      <c r="B13" s="8"/>
    </row>
    <row r="14" spans="1:2" x14ac:dyDescent="0.25">
      <c r="A14" s="4"/>
      <c r="B14" s="8"/>
    </row>
    <row r="15" spans="1:2" x14ac:dyDescent="0.25">
      <c r="A15" s="4"/>
      <c r="B15" s="8"/>
    </row>
    <row r="16" spans="1:2" x14ac:dyDescent="0.25">
      <c r="A16" s="4"/>
      <c r="B16" s="8"/>
    </row>
    <row r="17" spans="1:2" x14ac:dyDescent="0.25">
      <c r="A17" s="4"/>
      <c r="B17" s="8"/>
    </row>
    <row r="18" spans="1:2" x14ac:dyDescent="0.25">
      <c r="A18" s="4"/>
      <c r="B18" s="8"/>
    </row>
    <row r="19" spans="1:2" x14ac:dyDescent="0.25">
      <c r="A19" s="4"/>
      <c r="B19" s="8"/>
    </row>
    <row r="20" spans="1:2" x14ac:dyDescent="0.25">
      <c r="A20" s="4"/>
      <c r="B20" s="8"/>
    </row>
    <row r="21" spans="1:2" x14ac:dyDescent="0.25">
      <c r="A21" s="4"/>
      <c r="B21" s="8"/>
    </row>
    <row r="22" spans="1:2" x14ac:dyDescent="0.25">
      <c r="A22" s="9"/>
      <c r="B22" s="8"/>
    </row>
    <row r="23" spans="1:2" ht="15.75" thickBot="1" x14ac:dyDescent="0.3">
      <c r="A23" s="6"/>
      <c r="B23" s="8"/>
    </row>
    <row r="24" spans="1:2" x14ac:dyDescent="0.25">
      <c r="B24" s="10"/>
    </row>
  </sheetData>
  <hyperlinks>
    <hyperlink ref="A3" r:id="rId1" location="tab=box-office" display="https://www.the-numbers.com/movie/Captain-America-The-Winter-Soldier/Brazil - tab=box-office" xr:uid="{EFDD2D93-83E3-40DE-BDF3-AFAB4A12A140}"/>
    <hyperlink ref="A4" r:id="rId2" location="tab=box-office" display="https://www.the-numbers.com/movie/Captain-America-The-Winter-Soldier/Spain - tab=box-office" xr:uid="{2D85C421-D9E7-4DFE-802E-35AA644B76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Amazing_Spider_Man</vt:lpstr>
      <vt:lpstr>Amazing_Spider_Man_2</vt:lpstr>
      <vt:lpstr>Ant_Man</vt:lpstr>
      <vt:lpstr>Ant_Man_and_The_Wasp</vt:lpstr>
      <vt:lpstr>Aquaman</vt:lpstr>
      <vt:lpstr>Batman_Begins</vt:lpstr>
      <vt:lpstr>Black_Panther</vt:lpstr>
      <vt:lpstr>Captain_America</vt:lpstr>
      <vt:lpstr>Captain_America_2</vt:lpstr>
      <vt:lpstr>Captain_Marvel</vt:lpstr>
      <vt:lpstr>Dark_Knight</vt:lpstr>
      <vt:lpstr>Dark_Knight_Rises</vt:lpstr>
      <vt:lpstr>Deadpool</vt:lpstr>
      <vt:lpstr>Deadpool_2</vt:lpstr>
      <vt:lpstr>Doctor_Strange</vt:lpstr>
      <vt:lpstr>Ghost_Rider_2</vt:lpstr>
      <vt:lpstr>Green_Lantern</vt:lpstr>
      <vt:lpstr>Incredible_Hulk</vt:lpstr>
      <vt:lpstr>Iron_Man</vt:lpstr>
      <vt:lpstr>Iron_Man_2</vt:lpstr>
      <vt:lpstr>Iron_Man_3</vt:lpstr>
      <vt:lpstr>Logan</vt:lpstr>
      <vt:lpstr>Man_of_Steel</vt:lpstr>
      <vt:lpstr>Punisher</vt:lpstr>
      <vt:lpstr>Spider_Man_Homecoming</vt:lpstr>
      <vt:lpstr>The_Wolverine</vt:lpstr>
      <vt:lpstr>Thor</vt:lpstr>
      <vt:lpstr>Thor_2</vt:lpstr>
      <vt:lpstr>Thor_3</vt:lpstr>
      <vt:lpstr>Venom</vt:lpstr>
      <vt:lpstr>Wolverine_Origins</vt:lpstr>
      <vt:lpstr>Wonder_Woman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Wealth Mgmt</dc:creator>
  <cp:lastModifiedBy>Lee Wealth Mgmt</cp:lastModifiedBy>
  <dcterms:created xsi:type="dcterms:W3CDTF">2019-04-06T16:15:24Z</dcterms:created>
  <dcterms:modified xsi:type="dcterms:W3CDTF">2019-04-08T22:42:36Z</dcterms:modified>
</cp:coreProperties>
</file>