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s_000\Desktop\CurrentCSC\CSC450\"/>
    </mc:Choice>
  </mc:AlternateContent>
  <bookViews>
    <workbookView xWindow="0" yWindow="0" windowWidth="20400" windowHeight="7824"/>
  </bookViews>
  <sheets>
    <sheet name="Sheet1" sheetId="1" r:id="rId1"/>
  </sheets>
  <definedNames>
    <definedName name="_xlnm._FilterDatabase" localSheetId="0" hidden="1">Sheet1!$B$1:$B$33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" l="1"/>
  <c r="J40" i="1"/>
  <c r="J38" i="1"/>
  <c r="G39" i="1"/>
  <c r="D39" i="1"/>
  <c r="D38" i="1"/>
  <c r="Q35" i="1"/>
  <c r="D40" i="1" s="1"/>
  <c r="G38" i="1" l="1"/>
  <c r="J39" i="1"/>
</calcChain>
</file>

<file path=xl/sharedStrings.xml><?xml version="1.0" encoding="utf-8"?>
<sst xmlns="http://schemas.openxmlformats.org/spreadsheetml/2006/main" count="317" uniqueCount="63">
  <si>
    <t>Internet compatible devices</t>
  </si>
  <si>
    <t>Preferred OS</t>
  </si>
  <si>
    <t xml:space="preserve">Preferred Smart Phone </t>
  </si>
  <si>
    <t>Web Browser</t>
  </si>
  <si>
    <t>Same Password, Multiple Accounts</t>
  </si>
  <si>
    <t>If yes, how many accounts</t>
  </si>
  <si>
    <t>Web Browser/ Os Saving Passwords</t>
  </si>
  <si>
    <t>Physically Write Down Passwords</t>
  </si>
  <si>
    <t>Write Down Passwords On Computer/Phone</t>
  </si>
  <si>
    <t>Received Fake Virus Warning</t>
  </si>
  <si>
    <t>Received Phishing Email</t>
  </si>
  <si>
    <t>Received Too Good To Be True Email</t>
  </si>
  <si>
    <t>Lock Computer When Unattended</t>
  </si>
  <si>
    <t xml:space="preserve">Update Pop-up </t>
  </si>
  <si>
    <t xml:space="preserve">Installed Something That Was Falsely Advertised From Third Party </t>
  </si>
  <si>
    <t>Had Malicious Software</t>
  </si>
  <si>
    <t>Plugged in Found USB Drive</t>
  </si>
  <si>
    <t>Anything available and/or stored on the internet is attainable by anyone.</t>
  </si>
  <si>
    <t>Maintaining up-to-date anti-virus software will prevent all malicious activity.</t>
  </si>
  <si>
    <t>It is possible to change the sender (from) email address to anything</t>
  </si>
  <si>
    <t>All viruses are detectable</t>
  </si>
  <si>
    <t>Your computer can be used by a hacker to attack another target without you even knowing.</t>
  </si>
  <si>
    <t>USB drives that do not belong to you or someone you know are safe to plug into your computer.</t>
  </si>
  <si>
    <t>A locked computer is safe and cannot be breached without your password.</t>
  </si>
  <si>
    <t>Wi-Fi you have to sign into is secure.</t>
  </si>
  <si>
    <t>Free Wi-Fi is secure</t>
  </si>
  <si>
    <t>Hacking will never go away</t>
  </si>
  <si>
    <t>If a new strong defensive measure is developed and implemented against a single type of malicious attack, than that attack is now rendered useless and won’t be successful with the new defense in place.</t>
  </si>
  <si>
    <t>Experiences</t>
  </si>
  <si>
    <t>Awareness</t>
  </si>
  <si>
    <t>3-4</t>
  </si>
  <si>
    <t>Windows</t>
  </si>
  <si>
    <t>iPhone</t>
  </si>
  <si>
    <t>Google Chrome</t>
  </si>
  <si>
    <t>2-3</t>
  </si>
  <si>
    <t>Mac OS</t>
  </si>
  <si>
    <t>4-5</t>
  </si>
  <si>
    <t>8+</t>
  </si>
  <si>
    <t>Linux</t>
  </si>
  <si>
    <t>Mozilla Firefox</t>
  </si>
  <si>
    <t>5-7</t>
  </si>
  <si>
    <t>Android</t>
  </si>
  <si>
    <t>0</t>
  </si>
  <si>
    <t>Safari</t>
  </si>
  <si>
    <t>iPone</t>
  </si>
  <si>
    <t>NO</t>
  </si>
  <si>
    <t xml:space="preserve">NO </t>
  </si>
  <si>
    <t>YES</t>
  </si>
  <si>
    <t>SOMETIMES</t>
  </si>
  <si>
    <t>IDK</t>
  </si>
  <si>
    <t>CLICKED ON</t>
  </si>
  <si>
    <t>ID</t>
  </si>
  <si>
    <t>Question Number</t>
  </si>
  <si>
    <t xml:space="preserve">Score </t>
  </si>
  <si>
    <t>RED = 3</t>
  </si>
  <si>
    <t>Windows user average</t>
  </si>
  <si>
    <t>Linux user average</t>
  </si>
  <si>
    <t>Mac user average</t>
  </si>
  <si>
    <t>Firefox</t>
  </si>
  <si>
    <t>Chrome</t>
  </si>
  <si>
    <t>YELLOW = 1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</si>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</sst>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49" fontId="0" fillId="0" borderId="11" xfId="0" applyNumberFormat="1" applyBorder="1"/>
    <xf numFmtId="0" fontId="0" fillId="0" borderId="11" xfId="0" applyBorder="1"/>
    <xf numFmtId="0" fontId="0" fillId="2" borderId="11" xfId="0" applyFont="1" applyFill="1" applyBorder="1"/>
    <xf numFmtId="0" fontId="0" fillId="3" borderId="11" xfId="0" applyFill="1" applyBorder="1"/>
    <xf numFmtId="0" fontId="0" fillId="2" borderId="11" xfId="0" applyFill="1" applyBorder="1"/>
    <xf numFmtId="0" fontId="0" fillId="0" borderId="11" xfId="0" applyFill="1" applyBorder="1"/>
    <xf numFmtId="0" fontId="0" fillId="2" borderId="9" xfId="0" applyFill="1" applyBorder="1"/>
    <xf numFmtId="0" fontId="0" fillId="0" borderId="9" xfId="0" applyBorder="1"/>
    <xf numFmtId="0" fontId="0" fillId="4" borderId="11" xfId="0" applyFill="1" applyBorder="1"/>
    <xf numFmtId="16" fontId="0" fillId="0" borderId="11" xfId="0" applyNumberFormat="1" applyBorder="1"/>
    <xf numFmtId="0" fontId="0" fillId="0" borderId="16" xfId="0" applyBorder="1"/>
    <xf numFmtId="49" fontId="0" fillId="0" borderId="0" xfId="0" applyNumberFormat="1" applyBorder="1"/>
    <xf numFmtId="0" fontId="0" fillId="0" borderId="10" xfId="0" applyBorder="1" applyAlignment="1">
      <alignment wrapText="1"/>
    </xf>
    <xf numFmtId="0" fontId="0" fillId="2" borderId="12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3" borderId="11" xfId="0" applyFont="1" applyFill="1" applyBorder="1"/>
    <xf numFmtId="0" fontId="2" fillId="0" borderId="0" xfId="0" applyFont="1"/>
    <xf numFmtId="49" fontId="0" fillId="0" borderId="11" xfId="0" applyNumberFormat="1" applyFill="1" applyBorder="1"/>
    <xf numFmtId="0" fontId="0" fillId="5" borderId="11" xfId="0" applyFill="1" applyBorder="1"/>
    <xf numFmtId="0" fontId="0" fillId="0" borderId="0" xfId="0" applyFill="1" applyBorder="1"/>
    <xf numFmtId="0" fontId="0" fillId="0" borderId="22" xfId="0" applyBorder="1"/>
    <xf numFmtId="0" fontId="2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21" xfId="0" applyFont="1" applyBorder="1"/>
    <xf numFmtId="0" fontId="1" fillId="0" borderId="16" xfId="0" applyFont="1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Operating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396167359636916E-2"/>
          <c:y val="0.15046395751479461"/>
          <c:w val="0.9472076652807262"/>
          <c:h val="0.7819627543205014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Sheet1!$C$38:$C$40</c:f>
              <c:strCache>
                <c:ptCount val="3"/>
                <c:pt idx="0">
                  <c:v>Windows user average</c:v>
                </c:pt>
                <c:pt idx="1">
                  <c:v>Linux user average</c:v>
                </c:pt>
                <c:pt idx="2">
                  <c:v>Mac user average</c:v>
                </c:pt>
              </c:strCache>
            </c:strRef>
          </c:cat>
          <c:val>
            <c:numRef>
              <c:f>Sheet1!$D$38:$D$40</c:f>
              <c:numCache>
                <c:formatCode>General</c:formatCode>
                <c:ptCount val="3"/>
                <c:pt idx="0">
                  <c:v>13</c:v>
                </c:pt>
                <c:pt idx="1">
                  <c:v>14</c:v>
                </c:pt>
                <c:pt idx="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8930104"/>
        <c:axId val="418926968"/>
      </c:barChart>
      <c:catAx>
        <c:axId val="41893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6968"/>
        <c:crosses val="autoZero"/>
        <c:auto val="1"/>
        <c:lblAlgn val="ctr"/>
        <c:lblOffset val="100"/>
        <c:noMultiLvlLbl val="0"/>
      </c:catAx>
      <c:valAx>
        <c:axId val="41892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3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Sheet1!$F$38:$F$39</c:f>
              <c:strCache>
                <c:ptCount val="2"/>
                <c:pt idx="0">
                  <c:v>iPhone</c:v>
                </c:pt>
                <c:pt idx="1">
                  <c:v>Android</c:v>
                </c:pt>
              </c:strCache>
            </c:strRef>
          </c:cat>
          <c:val>
            <c:numRef>
              <c:f>Sheet1!$G$38:$G$39</c:f>
              <c:numCache>
                <c:formatCode>General</c:formatCode>
                <c:ptCount val="2"/>
                <c:pt idx="0">
                  <c:v>17.833333333333332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8929320"/>
        <c:axId val="418928144"/>
      </c:barChart>
      <c:catAx>
        <c:axId val="41892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8144"/>
        <c:crosses val="autoZero"/>
        <c:auto val="1"/>
        <c:lblAlgn val="ctr"/>
        <c:lblOffset val="100"/>
        <c:noMultiLvlLbl val="0"/>
      </c:catAx>
      <c:valAx>
        <c:axId val="4189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 Browser</a:t>
            </a:r>
          </a:p>
        </c:rich>
      </c:tx>
      <c:layout>
        <c:manualLayout>
          <c:xMode val="edge"/>
          <c:yMode val="edge"/>
          <c:x val="0.3830763342082239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7374999999999999"/>
          <c:w val="0.88389129483814521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Sheet1!$I$38:$I$40</c:f>
              <c:strCache>
                <c:ptCount val="3"/>
                <c:pt idx="0">
                  <c:v>Firefox</c:v>
                </c:pt>
                <c:pt idx="1">
                  <c:v>Chrome</c:v>
                </c:pt>
                <c:pt idx="2">
                  <c:v>Safari</c:v>
                </c:pt>
              </c:strCache>
            </c:strRef>
          </c:cat>
          <c:val>
            <c:numRef>
              <c:f>Sheet1!$J$38:$J$40</c:f>
              <c:numCache>
                <c:formatCode>General</c:formatCode>
                <c:ptCount val="3"/>
                <c:pt idx="0">
                  <c:v>15.571428571428571</c:v>
                </c:pt>
                <c:pt idx="1">
                  <c:v>15.5</c:v>
                </c:pt>
                <c:pt idx="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094920"/>
        <c:axId val="420089824"/>
      </c:barChart>
      <c:catAx>
        <c:axId val="42009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89824"/>
        <c:crosses val="autoZero"/>
        <c:auto val="1"/>
        <c:lblAlgn val="ctr"/>
        <c:lblOffset val="100"/>
        <c:noMultiLvlLbl val="0"/>
      </c:catAx>
      <c:valAx>
        <c:axId val="4200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734291</xdr:colOff>
      <xdr:row>57</xdr:row>
      <xdr:rowOff>13853</xdr:rowOff>
    </xdr:from>
    <xdr:to>
      <xdr:col>16</xdr:col>
      <xdr:colOff>166253</xdr:colOff>
      <xdr:row>78</xdr:row>
      <xdr:rowOff>27707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-1</xdr:colOff>
      <xdr:row>40</xdr:row>
      <xdr:rowOff>166254</xdr:rowOff>
    </xdr:from>
    <xdr:to>
      <xdr:col>18</xdr:col>
      <xdr:colOff>1025236</xdr:colOff>
      <xdr:row>56</xdr:row>
      <xdr:rowOff>27709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40</xdr:row>
      <xdr:rowOff>166254</xdr:rowOff>
    </xdr:from>
    <xdr:to>
      <xdr:col>13</xdr:col>
      <xdr:colOff>0</xdr:colOff>
      <xdr:row>56</xdr:row>
      <xdr:rowOff>27709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topLeftCell="A7" zoomScale="50" zoomScaleNormal="50" zoomScaleSheetLayoutView="50" workbookViewId="0">
      <selection activeCell="S33" sqref="S8:S33"/>
    </sheetView>
  </sheetViews>
  <sheetFormatPr defaultRowHeight="14.4" x14ac:dyDescent="0.3"/>
  <cols>
    <col min="1" max="1" width="14.5546875" customWidth="1"/>
    <col min="2" max="2" width="46.33203125" customWidth="1"/>
    <col min="3" max="3" width="13.33203125" customWidth="1"/>
    <col min="4" max="4" width="8.77734375" bestFit="1" customWidth="1"/>
    <col min="5" max="5" width="10.109375" customWidth="1"/>
    <col min="6" max="6" width="13.109375" customWidth="1"/>
    <col min="7" max="7" width="9.33203125" customWidth="1"/>
    <col min="8" max="8" width="8.5546875" customWidth="1"/>
    <col min="9" max="9" width="10.109375" customWidth="1"/>
    <col min="10" max="10" width="12.77734375" customWidth="1"/>
    <col min="13" max="13" width="12.6640625" customWidth="1"/>
    <col min="14" max="14" width="12.88671875" customWidth="1"/>
    <col min="15" max="15" width="16.109375" bestFit="1" customWidth="1"/>
    <col min="16" max="16" width="13.109375" customWidth="1"/>
    <col min="17" max="17" width="13.44140625" customWidth="1"/>
    <col min="19" max="19" width="16.44140625" customWidth="1"/>
  </cols>
  <sheetData>
    <row r="1" spans="1:30" ht="36" x14ac:dyDescent="0.35">
      <c r="A1" s="36" t="s">
        <v>52</v>
      </c>
      <c r="B1" t="s">
        <v>51</v>
      </c>
      <c r="C1" s="38">
        <v>1</v>
      </c>
      <c r="D1" s="38">
        <v>2</v>
      </c>
      <c r="E1" s="38">
        <v>3</v>
      </c>
      <c r="F1" s="38">
        <v>4</v>
      </c>
      <c r="G1" s="38">
        <v>5</v>
      </c>
      <c r="H1" s="38">
        <v>6</v>
      </c>
      <c r="I1" s="38">
        <v>7</v>
      </c>
      <c r="J1" s="38">
        <v>8</v>
      </c>
      <c r="K1" s="38">
        <v>9</v>
      </c>
      <c r="L1" s="38">
        <v>10</v>
      </c>
      <c r="M1" s="38">
        <v>11</v>
      </c>
      <c r="N1" s="38">
        <v>12</v>
      </c>
      <c r="O1" s="38">
        <v>13</v>
      </c>
      <c r="P1" s="38">
        <v>14</v>
      </c>
      <c r="Q1" s="38">
        <v>15</v>
      </c>
      <c r="R1" s="38">
        <v>16</v>
      </c>
      <c r="S1" s="8"/>
    </row>
    <row r="2" spans="1:30" ht="18" x14ac:dyDescent="0.3">
      <c r="A2" s="37">
        <v>1</v>
      </c>
      <c r="B2" s="1" t="s">
        <v>0</v>
      </c>
      <c r="C2" s="19" t="s">
        <v>30</v>
      </c>
      <c r="D2" s="19" t="s">
        <v>30</v>
      </c>
      <c r="E2" s="19" t="s">
        <v>37</v>
      </c>
      <c r="F2" s="19" t="s">
        <v>40</v>
      </c>
      <c r="G2" s="19" t="s">
        <v>30</v>
      </c>
      <c r="H2" s="19" t="s">
        <v>30</v>
      </c>
      <c r="I2" s="19" t="s">
        <v>40</v>
      </c>
      <c r="J2" s="19" t="s">
        <v>37</v>
      </c>
      <c r="K2" s="19" t="s">
        <v>30</v>
      </c>
      <c r="L2" s="19" t="s">
        <v>40</v>
      </c>
      <c r="M2" s="19" t="s">
        <v>40</v>
      </c>
      <c r="N2" s="19" t="s">
        <v>30</v>
      </c>
      <c r="O2" s="19" t="s">
        <v>40</v>
      </c>
      <c r="P2" s="19" t="s">
        <v>30</v>
      </c>
      <c r="Q2" s="19" t="s">
        <v>30</v>
      </c>
      <c r="R2" s="19" t="s">
        <v>40</v>
      </c>
      <c r="S2" s="30"/>
      <c r="Z2" s="6"/>
      <c r="AA2" s="6"/>
      <c r="AB2" s="6"/>
      <c r="AC2" s="6"/>
      <c r="AD2" s="6"/>
    </row>
    <row r="3" spans="1:30" ht="18" x14ac:dyDescent="0.3">
      <c r="A3" s="37">
        <v>2</v>
      </c>
      <c r="B3" s="1" t="s">
        <v>1</v>
      </c>
      <c r="C3" s="20" t="s">
        <v>31</v>
      </c>
      <c r="D3" s="20" t="s">
        <v>35</v>
      </c>
      <c r="E3" s="20" t="s">
        <v>38</v>
      </c>
      <c r="F3" s="20" t="s">
        <v>31</v>
      </c>
      <c r="G3" s="20" t="s">
        <v>31</v>
      </c>
      <c r="H3" s="20" t="s">
        <v>31</v>
      </c>
      <c r="I3" s="20" t="s">
        <v>31</v>
      </c>
      <c r="J3" s="20" t="s">
        <v>31</v>
      </c>
      <c r="K3" s="20" t="s">
        <v>35</v>
      </c>
      <c r="L3" s="20" t="s">
        <v>31</v>
      </c>
      <c r="M3" s="20" t="s">
        <v>35</v>
      </c>
      <c r="N3" s="20" t="s">
        <v>38</v>
      </c>
      <c r="O3" s="20" t="s">
        <v>31</v>
      </c>
      <c r="P3" s="20" t="s">
        <v>31</v>
      </c>
      <c r="Q3" s="20" t="s">
        <v>35</v>
      </c>
      <c r="R3" s="20" t="s">
        <v>31</v>
      </c>
      <c r="S3" s="8"/>
      <c r="T3" s="6"/>
      <c r="U3" s="5"/>
      <c r="V3" s="6"/>
      <c r="W3" s="6"/>
      <c r="X3" s="6"/>
      <c r="Y3" s="6"/>
    </row>
    <row r="4" spans="1:30" ht="18" x14ac:dyDescent="0.3">
      <c r="A4" s="37">
        <v>3</v>
      </c>
      <c r="B4" s="1" t="s">
        <v>2</v>
      </c>
      <c r="C4" s="20" t="s">
        <v>32</v>
      </c>
      <c r="D4" s="20" t="s">
        <v>32</v>
      </c>
      <c r="E4" s="20" t="s">
        <v>32</v>
      </c>
      <c r="F4" s="20" t="s">
        <v>32</v>
      </c>
      <c r="G4" s="20" t="s">
        <v>32</v>
      </c>
      <c r="H4" s="20" t="s">
        <v>32</v>
      </c>
      <c r="I4" s="20" t="s">
        <v>32</v>
      </c>
      <c r="J4" s="20" t="s">
        <v>41</v>
      </c>
      <c r="K4" s="20" t="s">
        <v>32</v>
      </c>
      <c r="L4" s="20" t="s">
        <v>32</v>
      </c>
      <c r="M4" s="20" t="s">
        <v>32</v>
      </c>
      <c r="N4" s="20" t="s">
        <v>41</v>
      </c>
      <c r="O4" s="20" t="s">
        <v>41</v>
      </c>
      <c r="P4" s="20" t="s">
        <v>44</v>
      </c>
      <c r="Q4" s="20" t="s">
        <v>32</v>
      </c>
      <c r="R4" s="20" t="s">
        <v>41</v>
      </c>
      <c r="S4" s="8"/>
      <c r="T4" s="43"/>
    </row>
    <row r="5" spans="1:30" ht="29.4" thickBot="1" x14ac:dyDescent="0.35">
      <c r="A5" s="37">
        <v>4</v>
      </c>
      <c r="B5" s="1" t="s">
        <v>3</v>
      </c>
      <c r="C5" s="31" t="s">
        <v>33</v>
      </c>
      <c r="D5" s="31" t="s">
        <v>33</v>
      </c>
      <c r="E5" s="31" t="s">
        <v>39</v>
      </c>
      <c r="F5" s="31" t="s">
        <v>33</v>
      </c>
      <c r="G5" s="31" t="s">
        <v>33</v>
      </c>
      <c r="H5" s="31" t="s">
        <v>39</v>
      </c>
      <c r="I5" s="31" t="s">
        <v>39</v>
      </c>
      <c r="J5" s="31" t="s">
        <v>39</v>
      </c>
      <c r="K5" s="31" t="s">
        <v>43</v>
      </c>
      <c r="L5" s="31" t="s">
        <v>33</v>
      </c>
      <c r="M5" s="31" t="s">
        <v>39</v>
      </c>
      <c r="N5" s="31" t="s">
        <v>39</v>
      </c>
      <c r="O5" s="31" t="s">
        <v>33</v>
      </c>
      <c r="P5" s="31" t="s">
        <v>33</v>
      </c>
      <c r="Q5" s="31" t="s">
        <v>33</v>
      </c>
      <c r="R5" s="31" t="s">
        <v>39</v>
      </c>
      <c r="S5" s="8"/>
      <c r="T5" s="43"/>
    </row>
    <row r="6" spans="1:30" ht="18" x14ac:dyDescent="0.3">
      <c r="A6" s="37"/>
      <c r="B6" s="1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8"/>
    </row>
    <row r="7" spans="1:30" ht="18.600000000000001" thickBot="1" x14ac:dyDescent="0.4">
      <c r="A7" s="37"/>
      <c r="B7" s="40" t="s">
        <v>28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8" t="s">
        <v>62</v>
      </c>
    </row>
    <row r="8" spans="1:30" ht="18" x14ac:dyDescent="0.3">
      <c r="A8" s="37">
        <v>5</v>
      </c>
      <c r="B8" s="1" t="s">
        <v>4</v>
      </c>
      <c r="C8" s="32" t="s">
        <v>47</v>
      </c>
      <c r="D8" s="32" t="s">
        <v>47</v>
      </c>
      <c r="E8" s="32" t="s">
        <v>47</v>
      </c>
      <c r="F8" s="32" t="s">
        <v>47</v>
      </c>
      <c r="G8" s="32" t="s">
        <v>47</v>
      </c>
      <c r="H8" s="32" t="s">
        <v>47</v>
      </c>
      <c r="I8" s="32" t="s">
        <v>47</v>
      </c>
      <c r="J8" s="17" t="s">
        <v>45</v>
      </c>
      <c r="K8" s="32" t="s">
        <v>47</v>
      </c>
      <c r="L8" s="32" t="s">
        <v>47</v>
      </c>
      <c r="M8" s="32" t="s">
        <v>47</v>
      </c>
      <c r="N8" s="32" t="s">
        <v>47</v>
      </c>
      <c r="O8" s="17" t="s">
        <v>45</v>
      </c>
      <c r="P8" s="32" t="s">
        <v>47</v>
      </c>
      <c r="Q8" s="32" t="s">
        <v>47</v>
      </c>
      <c r="R8" s="32" t="s">
        <v>47</v>
      </c>
      <c r="S8" s="8">
        <v>3</v>
      </c>
    </row>
    <row r="9" spans="1:30" ht="18" x14ac:dyDescent="0.3">
      <c r="A9" s="37">
        <v>6</v>
      </c>
      <c r="B9" s="1" t="s">
        <v>5</v>
      </c>
      <c r="C9" s="41" t="s">
        <v>34</v>
      </c>
      <c r="D9" s="41" t="s">
        <v>36</v>
      </c>
      <c r="E9" s="41" t="s">
        <v>34</v>
      </c>
      <c r="F9" s="41" t="s">
        <v>34</v>
      </c>
      <c r="G9" s="41" t="s">
        <v>34</v>
      </c>
      <c r="H9" s="41" t="s">
        <v>37</v>
      </c>
      <c r="I9" s="41" t="s">
        <v>37</v>
      </c>
      <c r="J9" s="41" t="s">
        <v>42</v>
      </c>
      <c r="K9" s="41" t="s">
        <v>36</v>
      </c>
      <c r="L9" s="41" t="s">
        <v>34</v>
      </c>
      <c r="M9" s="41" t="s">
        <v>36</v>
      </c>
      <c r="N9" s="41" t="s">
        <v>34</v>
      </c>
      <c r="O9" s="41" t="s">
        <v>42</v>
      </c>
      <c r="P9" s="41" t="s">
        <v>34</v>
      </c>
      <c r="Q9" s="41" t="s">
        <v>37</v>
      </c>
      <c r="R9" s="41" t="s">
        <v>34</v>
      </c>
      <c r="S9" s="8"/>
    </row>
    <row r="10" spans="1:30" ht="18" x14ac:dyDescent="0.3">
      <c r="A10" s="37">
        <v>7</v>
      </c>
      <c r="B10" s="1" t="s">
        <v>6</v>
      </c>
      <c r="C10" s="20" t="s">
        <v>45</v>
      </c>
      <c r="D10" s="21" t="s">
        <v>47</v>
      </c>
      <c r="E10" s="21" t="s">
        <v>47</v>
      </c>
      <c r="F10" s="21" t="s">
        <v>47</v>
      </c>
      <c r="G10" s="21" t="s">
        <v>47</v>
      </c>
      <c r="H10" s="20" t="s">
        <v>45</v>
      </c>
      <c r="I10" s="28" t="s">
        <v>45</v>
      </c>
      <c r="J10" s="20" t="s">
        <v>45</v>
      </c>
      <c r="K10" s="21" t="s">
        <v>47</v>
      </c>
      <c r="L10" s="20" t="s">
        <v>45</v>
      </c>
      <c r="M10" s="21" t="s">
        <v>47</v>
      </c>
      <c r="N10" s="21" t="s">
        <v>47</v>
      </c>
      <c r="O10" s="20" t="s">
        <v>45</v>
      </c>
      <c r="P10" s="21" t="s">
        <v>47</v>
      </c>
      <c r="Q10" s="21" t="s">
        <v>47</v>
      </c>
      <c r="R10" s="20" t="s">
        <v>45</v>
      </c>
      <c r="S10" s="8">
        <v>3</v>
      </c>
    </row>
    <row r="11" spans="1:30" ht="18" x14ac:dyDescent="0.3">
      <c r="A11" s="37">
        <v>8</v>
      </c>
      <c r="B11" s="1" t="s">
        <v>7</v>
      </c>
      <c r="C11" s="20" t="s">
        <v>45</v>
      </c>
      <c r="D11" s="20" t="s">
        <v>45</v>
      </c>
      <c r="E11" s="20" t="s">
        <v>45</v>
      </c>
      <c r="F11" s="21" t="s">
        <v>47</v>
      </c>
      <c r="G11" s="20" t="s">
        <v>45</v>
      </c>
      <c r="H11" s="23" t="s">
        <v>47</v>
      </c>
      <c r="I11" s="20" t="s">
        <v>45</v>
      </c>
      <c r="J11" s="20" t="s">
        <v>45</v>
      </c>
      <c r="K11" s="20" t="s">
        <v>45</v>
      </c>
      <c r="L11" s="21" t="s">
        <v>47</v>
      </c>
      <c r="M11" s="20" t="s">
        <v>45</v>
      </c>
      <c r="N11" s="20" t="s">
        <v>45</v>
      </c>
      <c r="O11" s="20" t="s">
        <v>45</v>
      </c>
      <c r="P11" s="20" t="s">
        <v>45</v>
      </c>
      <c r="Q11" s="20" t="s">
        <v>45</v>
      </c>
      <c r="R11" s="20" t="s">
        <v>45</v>
      </c>
      <c r="S11" s="8">
        <v>3</v>
      </c>
    </row>
    <row r="12" spans="1:30" ht="18" x14ac:dyDescent="0.3">
      <c r="A12" s="37">
        <v>9</v>
      </c>
      <c r="B12" s="1" t="s">
        <v>8</v>
      </c>
      <c r="C12" s="20" t="s">
        <v>45</v>
      </c>
      <c r="D12" s="21" t="s">
        <v>47</v>
      </c>
      <c r="E12" s="20" t="s">
        <v>45</v>
      </c>
      <c r="F12" s="21" t="s">
        <v>47</v>
      </c>
      <c r="G12" s="20" t="s">
        <v>45</v>
      </c>
      <c r="H12" s="20" t="s">
        <v>45</v>
      </c>
      <c r="I12" s="20" t="s">
        <v>45</v>
      </c>
      <c r="J12" s="20" t="s">
        <v>45</v>
      </c>
      <c r="K12" s="20" t="s">
        <v>45</v>
      </c>
      <c r="L12" s="20" t="s">
        <v>45</v>
      </c>
      <c r="M12" s="20" t="s">
        <v>45</v>
      </c>
      <c r="N12" s="20" t="s">
        <v>45</v>
      </c>
      <c r="O12" s="20" t="s">
        <v>45</v>
      </c>
      <c r="P12" s="20" t="s">
        <v>45</v>
      </c>
      <c r="Q12" s="21" t="s">
        <v>47</v>
      </c>
      <c r="R12" s="20" t="s">
        <v>45</v>
      </c>
      <c r="S12" s="43">
        <v>3</v>
      </c>
    </row>
    <row r="13" spans="1:30" ht="18" x14ac:dyDescent="0.3">
      <c r="A13" s="37">
        <v>10</v>
      </c>
      <c r="B13" s="1" t="s">
        <v>9</v>
      </c>
      <c r="C13" s="22" t="s">
        <v>47</v>
      </c>
      <c r="D13" s="20" t="s">
        <v>45</v>
      </c>
      <c r="E13" s="22" t="s">
        <v>47</v>
      </c>
      <c r="F13" s="22" t="s">
        <v>47</v>
      </c>
      <c r="G13" s="20" t="s">
        <v>45</v>
      </c>
      <c r="H13" s="22" t="s">
        <v>47</v>
      </c>
      <c r="I13" s="20" t="s">
        <v>45</v>
      </c>
      <c r="J13" s="22" t="s">
        <v>47</v>
      </c>
      <c r="K13" s="20" t="s">
        <v>45</v>
      </c>
      <c r="L13" s="22" t="s">
        <v>47</v>
      </c>
      <c r="M13" s="20" t="s">
        <v>45</v>
      </c>
      <c r="N13" s="22" t="s">
        <v>47</v>
      </c>
      <c r="O13" s="20" t="s">
        <v>45</v>
      </c>
      <c r="P13" s="22" t="s">
        <v>47</v>
      </c>
      <c r="Q13" s="20" t="s">
        <v>45</v>
      </c>
      <c r="R13" s="22" t="s">
        <v>47</v>
      </c>
      <c r="S13" s="43">
        <v>3</v>
      </c>
    </row>
    <row r="14" spans="1:30" ht="18" x14ac:dyDescent="0.3">
      <c r="A14" s="37">
        <v>11</v>
      </c>
      <c r="B14" s="1" t="s">
        <v>10</v>
      </c>
      <c r="C14" s="20" t="s">
        <v>45</v>
      </c>
      <c r="D14" s="20" t="s">
        <v>45</v>
      </c>
      <c r="E14" s="22" t="s">
        <v>47</v>
      </c>
      <c r="F14" s="22" t="s">
        <v>47</v>
      </c>
      <c r="G14" s="20" t="s">
        <v>47</v>
      </c>
      <c r="H14" s="22" t="s">
        <v>47</v>
      </c>
      <c r="I14" s="20" t="s">
        <v>45</v>
      </c>
      <c r="J14" s="20" t="s">
        <v>45</v>
      </c>
      <c r="K14" s="20" t="s">
        <v>45</v>
      </c>
      <c r="L14" s="22" t="s">
        <v>47</v>
      </c>
      <c r="M14" s="22" t="s">
        <v>47</v>
      </c>
      <c r="N14" s="22" t="s">
        <v>47</v>
      </c>
      <c r="O14" s="20" t="s">
        <v>45</v>
      </c>
      <c r="P14" s="22" t="s">
        <v>47</v>
      </c>
      <c r="Q14" s="21" t="s">
        <v>50</v>
      </c>
      <c r="R14" s="22" t="s">
        <v>47</v>
      </c>
      <c r="S14" s="43">
        <v>3</v>
      </c>
    </row>
    <row r="15" spans="1:30" ht="18" x14ac:dyDescent="0.3">
      <c r="A15" s="37">
        <v>12</v>
      </c>
      <c r="B15" s="1" t="s">
        <v>11</v>
      </c>
      <c r="C15" s="22" t="s">
        <v>47</v>
      </c>
      <c r="D15" s="22" t="s">
        <v>47</v>
      </c>
      <c r="E15" s="22" t="s">
        <v>47</v>
      </c>
      <c r="F15" s="20" t="s">
        <v>45</v>
      </c>
      <c r="G15" s="22" t="s">
        <v>47</v>
      </c>
      <c r="H15" s="20" t="s">
        <v>45</v>
      </c>
      <c r="I15" s="20" t="s">
        <v>45</v>
      </c>
      <c r="J15" s="22" t="s">
        <v>47</v>
      </c>
      <c r="K15" s="22" t="s">
        <v>47</v>
      </c>
      <c r="L15" s="20" t="s">
        <v>45</v>
      </c>
      <c r="M15" s="22" t="s">
        <v>47</v>
      </c>
      <c r="N15" s="22" t="s">
        <v>47</v>
      </c>
      <c r="O15" s="20" t="s">
        <v>45</v>
      </c>
      <c r="P15" s="22" t="s">
        <v>47</v>
      </c>
      <c r="Q15" s="21" t="s">
        <v>50</v>
      </c>
      <c r="R15" s="22" t="s">
        <v>47</v>
      </c>
      <c r="S15" s="43">
        <v>3</v>
      </c>
    </row>
    <row r="16" spans="1:30" ht="18" x14ac:dyDescent="0.3">
      <c r="A16" s="37">
        <v>13</v>
      </c>
      <c r="B16" s="1" t="s">
        <v>12</v>
      </c>
      <c r="C16" s="20" t="s">
        <v>47</v>
      </c>
      <c r="D16" s="20" t="s">
        <v>47</v>
      </c>
      <c r="E16" s="20" t="s">
        <v>47</v>
      </c>
      <c r="F16" s="22" t="s">
        <v>48</v>
      </c>
      <c r="G16" s="20" t="s">
        <v>47</v>
      </c>
      <c r="H16" s="20" t="s">
        <v>47</v>
      </c>
      <c r="I16" s="20" t="s">
        <v>47</v>
      </c>
      <c r="J16" s="20" t="s">
        <v>47</v>
      </c>
      <c r="K16" s="20" t="s">
        <v>47</v>
      </c>
      <c r="L16" s="20" t="s">
        <v>47</v>
      </c>
      <c r="M16" s="22" t="s">
        <v>48</v>
      </c>
      <c r="N16" s="20" t="s">
        <v>47</v>
      </c>
      <c r="O16" s="20" t="s">
        <v>47</v>
      </c>
      <c r="P16" s="22" t="s">
        <v>48</v>
      </c>
      <c r="Q16" s="20" t="s">
        <v>47</v>
      </c>
      <c r="R16" s="20" t="s">
        <v>47</v>
      </c>
      <c r="S16" s="43">
        <v>3</v>
      </c>
    </row>
    <row r="17" spans="1:19" ht="18" x14ac:dyDescent="0.3">
      <c r="A17" s="37">
        <v>14</v>
      </c>
      <c r="B17" s="1" t="s">
        <v>13</v>
      </c>
      <c r="C17" s="22" t="s">
        <v>48</v>
      </c>
      <c r="D17" s="20" t="s">
        <v>45</v>
      </c>
      <c r="E17" s="20" t="s">
        <v>45</v>
      </c>
      <c r="F17" s="21" t="s">
        <v>47</v>
      </c>
      <c r="G17" s="21" t="s">
        <v>47</v>
      </c>
      <c r="H17" s="21" t="s">
        <v>47</v>
      </c>
      <c r="I17" s="21" t="s">
        <v>47</v>
      </c>
      <c r="J17" s="39" t="s">
        <v>48</v>
      </c>
      <c r="K17" s="20" t="s">
        <v>47</v>
      </c>
      <c r="L17" s="20" t="s">
        <v>45</v>
      </c>
      <c r="M17" s="21" t="s">
        <v>47</v>
      </c>
      <c r="N17" s="22" t="s">
        <v>48</v>
      </c>
      <c r="O17" s="22" t="s">
        <v>48</v>
      </c>
      <c r="P17" s="20" t="s">
        <v>45</v>
      </c>
      <c r="Q17" s="20" t="s">
        <v>45</v>
      </c>
      <c r="R17" s="20" t="s">
        <v>45</v>
      </c>
      <c r="S17" s="43">
        <v>3</v>
      </c>
    </row>
    <row r="18" spans="1:19" ht="28.8" x14ac:dyDescent="0.3">
      <c r="A18" s="37">
        <v>15</v>
      </c>
      <c r="B18" s="2" t="s">
        <v>14</v>
      </c>
      <c r="C18" s="21" t="s">
        <v>47</v>
      </c>
      <c r="D18" s="20" t="s">
        <v>45</v>
      </c>
      <c r="E18" s="21" t="s">
        <v>47</v>
      </c>
      <c r="F18" s="20" t="s">
        <v>46</v>
      </c>
      <c r="G18" s="21" t="s">
        <v>47</v>
      </c>
      <c r="H18" s="21" t="s">
        <v>47</v>
      </c>
      <c r="I18" s="21" t="s">
        <v>47</v>
      </c>
      <c r="J18" s="20" t="s">
        <v>45</v>
      </c>
      <c r="K18" s="20" t="s">
        <v>45</v>
      </c>
      <c r="L18" s="20" t="s">
        <v>45</v>
      </c>
      <c r="M18" s="21" t="s">
        <v>47</v>
      </c>
      <c r="N18" s="21" t="s">
        <v>47</v>
      </c>
      <c r="O18" s="20" t="s">
        <v>45</v>
      </c>
      <c r="P18" s="21" t="s">
        <v>47</v>
      </c>
      <c r="Q18" s="21" t="s">
        <v>47</v>
      </c>
      <c r="R18" s="21" t="s">
        <v>47</v>
      </c>
      <c r="S18" s="43">
        <v>3</v>
      </c>
    </row>
    <row r="19" spans="1:19" ht="31.2" customHeight="1" x14ac:dyDescent="0.3">
      <c r="A19" s="37">
        <v>16</v>
      </c>
      <c r="B19" s="1" t="s">
        <v>15</v>
      </c>
      <c r="C19" s="42" t="s">
        <v>49</v>
      </c>
      <c r="D19" s="20" t="s">
        <v>45</v>
      </c>
      <c r="E19" s="27" t="s">
        <v>47</v>
      </c>
      <c r="F19" s="27" t="s">
        <v>47</v>
      </c>
      <c r="G19" s="27" t="s">
        <v>47</v>
      </c>
      <c r="H19" s="27" t="s">
        <v>47</v>
      </c>
      <c r="I19" s="27" t="s">
        <v>47</v>
      </c>
      <c r="J19" s="42" t="s">
        <v>49</v>
      </c>
      <c r="K19" s="42" t="s">
        <v>49</v>
      </c>
      <c r="L19" s="42" t="s">
        <v>49</v>
      </c>
      <c r="M19" s="42" t="s">
        <v>49</v>
      </c>
      <c r="N19" s="27" t="s">
        <v>47</v>
      </c>
      <c r="O19" s="27" t="s">
        <v>47</v>
      </c>
      <c r="P19" s="27" t="s">
        <v>47</v>
      </c>
      <c r="Q19" s="42" t="s">
        <v>49</v>
      </c>
      <c r="R19" s="27" t="s">
        <v>47</v>
      </c>
      <c r="S19" s="8"/>
    </row>
    <row r="20" spans="1:19" ht="18" x14ac:dyDescent="0.3">
      <c r="A20" s="37">
        <v>17</v>
      </c>
      <c r="B20" s="1" t="s">
        <v>16</v>
      </c>
      <c r="C20" s="16" t="s">
        <v>45</v>
      </c>
      <c r="D20" s="16" t="s">
        <v>45</v>
      </c>
      <c r="E20" s="16" t="s">
        <v>45</v>
      </c>
      <c r="F20" s="16" t="s">
        <v>45</v>
      </c>
      <c r="G20" s="16" t="s">
        <v>45</v>
      </c>
      <c r="H20" s="16" t="s">
        <v>45</v>
      </c>
      <c r="I20" s="16" t="s">
        <v>45</v>
      </c>
      <c r="J20" s="16" t="s">
        <v>45</v>
      </c>
      <c r="K20" s="16" t="s">
        <v>45</v>
      </c>
      <c r="L20" s="16" t="s">
        <v>45</v>
      </c>
      <c r="M20" s="16" t="s">
        <v>45</v>
      </c>
      <c r="N20" s="16" t="s">
        <v>45</v>
      </c>
      <c r="O20" s="16" t="s">
        <v>45</v>
      </c>
      <c r="P20" s="16" t="s">
        <v>45</v>
      </c>
      <c r="Q20" s="16" t="s">
        <v>45</v>
      </c>
      <c r="R20" s="16" t="s">
        <v>45</v>
      </c>
      <c r="S20" s="43">
        <v>3</v>
      </c>
    </row>
    <row r="21" spans="1:19" ht="18" x14ac:dyDescent="0.3">
      <c r="A21" s="37"/>
      <c r="B21" s="1"/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S21" s="8"/>
    </row>
    <row r="22" spans="1:19" ht="18.600000000000001" thickBot="1" x14ac:dyDescent="0.4">
      <c r="A22" s="37"/>
      <c r="B22" s="40" t="s">
        <v>29</v>
      </c>
      <c r="C22" s="6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62"/>
      <c r="S22" s="8"/>
    </row>
    <row r="23" spans="1:19" ht="28.8" x14ac:dyDescent="0.3">
      <c r="A23" s="37">
        <v>18</v>
      </c>
      <c r="B23" s="2" t="s">
        <v>18</v>
      </c>
      <c r="C23" s="18" t="b">
        <v>0</v>
      </c>
      <c r="D23" s="18" t="b">
        <v>0</v>
      </c>
      <c r="E23" s="18" t="b">
        <v>0</v>
      </c>
      <c r="F23" s="18" t="b">
        <v>0</v>
      </c>
      <c r="G23" s="18" t="b">
        <v>0</v>
      </c>
      <c r="H23" s="18" t="b">
        <v>0</v>
      </c>
      <c r="I23" s="18" t="b">
        <v>0</v>
      </c>
      <c r="J23" s="18" t="b">
        <v>0</v>
      </c>
      <c r="K23" s="18" t="b">
        <v>0</v>
      </c>
      <c r="L23" s="18" t="b">
        <v>0</v>
      </c>
      <c r="M23" s="18" t="b">
        <v>0</v>
      </c>
      <c r="N23" s="18" t="b">
        <v>0</v>
      </c>
      <c r="O23" s="18" t="b">
        <v>0</v>
      </c>
      <c r="P23" s="18" t="b">
        <v>0</v>
      </c>
      <c r="Q23" s="18" t="b">
        <v>0</v>
      </c>
      <c r="R23" s="18" t="b">
        <v>0</v>
      </c>
      <c r="S23" s="8">
        <v>3</v>
      </c>
    </row>
    <row r="24" spans="1:19" ht="28.8" x14ac:dyDescent="0.3">
      <c r="A24" s="37">
        <v>19</v>
      </c>
      <c r="B24" s="2" t="s">
        <v>17</v>
      </c>
      <c r="C24" s="20" t="b">
        <v>1</v>
      </c>
      <c r="D24" s="20" t="b">
        <v>1</v>
      </c>
      <c r="E24" s="23" t="b">
        <v>0</v>
      </c>
      <c r="F24" s="20" t="b">
        <v>1</v>
      </c>
      <c r="G24" s="20" t="b">
        <v>1</v>
      </c>
      <c r="H24" s="20" t="b">
        <v>1</v>
      </c>
      <c r="I24" s="20" t="b">
        <v>1</v>
      </c>
      <c r="J24" s="23" t="b">
        <v>0</v>
      </c>
      <c r="K24" s="23" t="b">
        <v>0</v>
      </c>
      <c r="L24" s="20" t="b">
        <v>1</v>
      </c>
      <c r="M24" s="20" t="b">
        <v>1</v>
      </c>
      <c r="N24" s="20" t="b">
        <v>1</v>
      </c>
      <c r="O24" s="20" t="b">
        <v>1</v>
      </c>
      <c r="P24" s="20" t="b">
        <v>1</v>
      </c>
      <c r="Q24" s="20" t="b">
        <v>1</v>
      </c>
      <c r="R24" s="20" t="b">
        <v>1</v>
      </c>
      <c r="S24" s="8">
        <v>3</v>
      </c>
    </row>
    <row r="25" spans="1:19" ht="28.8" x14ac:dyDescent="0.3">
      <c r="A25" s="37">
        <v>20</v>
      </c>
      <c r="B25" s="2" t="s">
        <v>19</v>
      </c>
      <c r="C25" s="23" t="b">
        <v>0</v>
      </c>
      <c r="D25" s="20" t="b">
        <v>1</v>
      </c>
      <c r="E25" s="20" t="b">
        <v>1</v>
      </c>
      <c r="F25" s="23" t="b">
        <v>0</v>
      </c>
      <c r="G25" s="20" t="b">
        <v>1</v>
      </c>
      <c r="H25" s="23" t="b">
        <v>0</v>
      </c>
      <c r="I25" s="20" t="b">
        <v>1</v>
      </c>
      <c r="J25" s="20" t="b">
        <v>1</v>
      </c>
      <c r="K25" s="20" t="b">
        <v>1</v>
      </c>
      <c r="L25" s="20" t="b">
        <v>1</v>
      </c>
      <c r="M25" s="23" t="b">
        <v>0</v>
      </c>
      <c r="N25" s="20" t="b">
        <v>1</v>
      </c>
      <c r="O25" s="20" t="b">
        <v>1</v>
      </c>
      <c r="P25" s="20" t="b">
        <v>1</v>
      </c>
      <c r="Q25" s="23" t="b">
        <v>0</v>
      </c>
      <c r="R25" s="20" t="b">
        <v>1</v>
      </c>
      <c r="S25" s="43">
        <v>3</v>
      </c>
    </row>
    <row r="26" spans="1:19" ht="18" x14ac:dyDescent="0.3">
      <c r="A26" s="37">
        <v>21</v>
      </c>
      <c r="B26" s="1" t="s">
        <v>20</v>
      </c>
      <c r="C26" s="20" t="b">
        <v>0</v>
      </c>
      <c r="D26" s="20" t="b">
        <v>0</v>
      </c>
      <c r="E26" s="20" t="b">
        <v>0</v>
      </c>
      <c r="F26" s="20" t="b">
        <v>0</v>
      </c>
      <c r="G26" s="20" t="b">
        <v>0</v>
      </c>
      <c r="H26" s="20" t="b">
        <v>0</v>
      </c>
      <c r="I26" s="23" t="b">
        <v>1</v>
      </c>
      <c r="J26" s="20" t="b">
        <v>0</v>
      </c>
      <c r="K26" s="20" t="b">
        <v>0</v>
      </c>
      <c r="L26" s="20" t="b">
        <v>0</v>
      </c>
      <c r="M26" s="20" t="b">
        <v>0</v>
      </c>
      <c r="N26" s="20" t="b">
        <v>0</v>
      </c>
      <c r="O26" s="20" t="b">
        <v>0</v>
      </c>
      <c r="P26" s="20" t="b">
        <v>0</v>
      </c>
      <c r="Q26" s="23" t="b">
        <v>1</v>
      </c>
      <c r="R26" s="20" t="b">
        <v>0</v>
      </c>
      <c r="S26" s="43">
        <v>3</v>
      </c>
    </row>
    <row r="27" spans="1:19" ht="28.8" x14ac:dyDescent="0.3">
      <c r="A27" s="37">
        <v>22</v>
      </c>
      <c r="B27" s="3" t="s">
        <v>21</v>
      </c>
      <c r="C27" s="20" t="b">
        <v>1</v>
      </c>
      <c r="D27" s="20" t="b">
        <v>1</v>
      </c>
      <c r="E27" s="20" t="b">
        <v>1</v>
      </c>
      <c r="F27" s="20" t="b">
        <v>1</v>
      </c>
      <c r="G27" s="20" t="b">
        <v>1</v>
      </c>
      <c r="H27" s="20" t="b">
        <v>1</v>
      </c>
      <c r="I27" s="23" t="b">
        <v>0</v>
      </c>
      <c r="J27" s="20" t="b">
        <v>1</v>
      </c>
      <c r="K27" s="20" t="b">
        <v>1</v>
      </c>
      <c r="L27" s="20" t="b">
        <v>1</v>
      </c>
      <c r="M27" s="20" t="b">
        <v>1</v>
      </c>
      <c r="N27" s="20" t="b">
        <v>1</v>
      </c>
      <c r="O27" s="20" t="b">
        <v>1</v>
      </c>
      <c r="P27" s="20" t="b">
        <v>1</v>
      </c>
      <c r="Q27" s="23" t="b">
        <v>0</v>
      </c>
      <c r="R27" s="20" t="b">
        <v>1</v>
      </c>
      <c r="S27" s="43">
        <v>3</v>
      </c>
    </row>
    <row r="28" spans="1:19" ht="28.8" x14ac:dyDescent="0.3">
      <c r="A28" s="37">
        <v>23</v>
      </c>
      <c r="B28" s="4" t="s">
        <v>22</v>
      </c>
      <c r="C28" s="20" t="b">
        <v>0</v>
      </c>
      <c r="D28" s="20" t="b">
        <v>0</v>
      </c>
      <c r="E28" s="20" t="b">
        <v>0</v>
      </c>
      <c r="F28" s="20" t="b">
        <v>0</v>
      </c>
      <c r="G28" s="20" t="b">
        <v>0</v>
      </c>
      <c r="H28" s="20" t="b">
        <v>0</v>
      </c>
      <c r="I28" s="23" t="b">
        <v>1</v>
      </c>
      <c r="J28" s="20" t="b">
        <v>0</v>
      </c>
      <c r="K28" s="23" t="b">
        <v>1</v>
      </c>
      <c r="L28" s="20" t="b">
        <v>0</v>
      </c>
      <c r="M28" s="20" t="b">
        <v>0</v>
      </c>
      <c r="N28" s="20" t="b">
        <v>0</v>
      </c>
      <c r="O28" s="20" t="b">
        <v>0</v>
      </c>
      <c r="P28" s="20" t="b">
        <v>0</v>
      </c>
      <c r="Q28" s="23" t="b">
        <v>1</v>
      </c>
      <c r="R28" s="20" t="b">
        <v>0</v>
      </c>
      <c r="S28" s="43">
        <v>3</v>
      </c>
    </row>
    <row r="29" spans="1:19" ht="28.8" x14ac:dyDescent="0.3">
      <c r="A29" s="37">
        <v>24</v>
      </c>
      <c r="B29" s="4" t="s">
        <v>23</v>
      </c>
      <c r="C29" s="23" t="b">
        <v>1</v>
      </c>
      <c r="D29" s="20" t="b">
        <v>0</v>
      </c>
      <c r="E29" s="20" t="b">
        <v>0</v>
      </c>
      <c r="F29" s="23" t="b">
        <v>1</v>
      </c>
      <c r="G29" s="20" t="b">
        <v>0</v>
      </c>
      <c r="H29" s="20" t="b">
        <v>0</v>
      </c>
      <c r="I29" s="20" t="b">
        <v>0</v>
      </c>
      <c r="J29" s="20" t="b">
        <v>0</v>
      </c>
      <c r="K29" s="20" t="b">
        <v>0</v>
      </c>
      <c r="L29" s="20" t="b">
        <v>0</v>
      </c>
      <c r="M29" s="23" t="b">
        <v>1</v>
      </c>
      <c r="N29" s="20" t="b">
        <v>0</v>
      </c>
      <c r="O29" s="20" t="b">
        <v>0</v>
      </c>
      <c r="P29" s="20" t="b">
        <v>0</v>
      </c>
      <c r="Q29" s="23" t="b">
        <v>0</v>
      </c>
      <c r="R29" s="20" t="b">
        <v>0</v>
      </c>
      <c r="S29" s="43">
        <v>3</v>
      </c>
    </row>
    <row r="30" spans="1:19" ht="18" x14ac:dyDescent="0.3">
      <c r="A30" s="37">
        <v>25</v>
      </c>
      <c r="B30" s="1" t="s">
        <v>24</v>
      </c>
      <c r="C30" s="23" t="b">
        <v>1</v>
      </c>
      <c r="D30" s="23" t="b">
        <v>1</v>
      </c>
      <c r="E30" s="20" t="b">
        <v>0</v>
      </c>
      <c r="F30" s="20" t="b">
        <v>0</v>
      </c>
      <c r="G30" s="20" t="b">
        <v>0</v>
      </c>
      <c r="H30" s="20" t="b">
        <v>0</v>
      </c>
      <c r="I30" s="20" t="b">
        <v>0</v>
      </c>
      <c r="J30" s="20" t="b">
        <v>0</v>
      </c>
      <c r="K30" s="20" t="b">
        <v>0</v>
      </c>
      <c r="L30" s="20" t="b">
        <v>0</v>
      </c>
      <c r="M30" s="23" t="b">
        <v>1</v>
      </c>
      <c r="N30" s="20" t="b">
        <v>0</v>
      </c>
      <c r="O30" s="20" t="b">
        <v>0</v>
      </c>
      <c r="P30" s="20" t="b">
        <v>0</v>
      </c>
      <c r="Q30" s="23" t="b">
        <v>1</v>
      </c>
      <c r="R30" s="20" t="b">
        <v>0</v>
      </c>
      <c r="S30" s="43">
        <v>3</v>
      </c>
    </row>
    <row r="31" spans="1:19" ht="18" x14ac:dyDescent="0.3">
      <c r="A31" s="37">
        <v>26</v>
      </c>
      <c r="B31" s="1" t="s">
        <v>25</v>
      </c>
      <c r="C31" s="24" t="b">
        <v>0</v>
      </c>
      <c r="D31" s="20" t="b">
        <v>0</v>
      </c>
      <c r="E31" s="20" t="b">
        <v>0</v>
      </c>
      <c r="F31" s="20" t="b">
        <v>0</v>
      </c>
      <c r="G31" s="20" t="b">
        <v>0</v>
      </c>
      <c r="H31" s="20" t="b">
        <v>0</v>
      </c>
      <c r="I31" s="20" t="b">
        <v>0</v>
      </c>
      <c r="J31" s="20" t="b">
        <v>0</v>
      </c>
      <c r="K31" s="20" t="b">
        <v>0</v>
      </c>
      <c r="L31" s="20" t="b">
        <v>0</v>
      </c>
      <c r="M31" s="20" t="b">
        <v>0</v>
      </c>
      <c r="N31" s="20" t="b">
        <v>0</v>
      </c>
      <c r="O31" s="20" t="b">
        <v>0</v>
      </c>
      <c r="P31" s="20" t="b">
        <v>0</v>
      </c>
      <c r="Q31" s="20" t="b">
        <v>0</v>
      </c>
      <c r="R31" s="20" t="b">
        <v>0</v>
      </c>
      <c r="S31" s="43">
        <v>3</v>
      </c>
    </row>
    <row r="32" spans="1:19" ht="18" x14ac:dyDescent="0.3">
      <c r="A32" s="37">
        <v>27</v>
      </c>
      <c r="B32" s="1" t="s">
        <v>26</v>
      </c>
      <c r="C32" s="20" t="b">
        <v>1</v>
      </c>
      <c r="D32" s="20" t="b">
        <v>1</v>
      </c>
      <c r="E32" s="20" t="b">
        <v>1</v>
      </c>
      <c r="F32" s="20" t="b">
        <v>1</v>
      </c>
      <c r="G32" s="20" t="b">
        <v>1</v>
      </c>
      <c r="H32" s="20" t="b">
        <v>1</v>
      </c>
      <c r="I32" s="20" t="b">
        <v>1</v>
      </c>
      <c r="J32" s="20" t="b">
        <v>1</v>
      </c>
      <c r="K32" s="20" t="b">
        <v>1</v>
      </c>
      <c r="L32" s="20" t="b">
        <v>1</v>
      </c>
      <c r="M32" s="20" t="b">
        <v>1</v>
      </c>
      <c r="N32" s="20" t="b">
        <v>1</v>
      </c>
      <c r="O32" s="20" t="b">
        <v>1</v>
      </c>
      <c r="P32" s="20" t="b">
        <v>1</v>
      </c>
      <c r="Q32" s="20" t="b">
        <v>1</v>
      </c>
      <c r="R32" s="20" t="b">
        <v>1</v>
      </c>
      <c r="S32" s="43">
        <v>3</v>
      </c>
    </row>
    <row r="33" spans="1:19" ht="81" customHeight="1" thickBot="1" x14ac:dyDescent="0.35">
      <c r="A33" s="37">
        <v>28</v>
      </c>
      <c r="B33" s="4" t="s">
        <v>27</v>
      </c>
      <c r="C33" s="25" t="b">
        <v>1</v>
      </c>
      <c r="D33" s="26" t="b">
        <v>0</v>
      </c>
      <c r="E33" s="26" t="b">
        <v>0</v>
      </c>
      <c r="F33" s="26" t="b">
        <v>0</v>
      </c>
      <c r="G33" s="26" t="b">
        <v>0</v>
      </c>
      <c r="H33" s="26" t="b">
        <v>0</v>
      </c>
      <c r="I33" s="25" t="b">
        <v>1</v>
      </c>
      <c r="J33" s="25" t="b">
        <v>1</v>
      </c>
      <c r="K33" s="26" t="b">
        <v>0</v>
      </c>
      <c r="L33" s="26" t="b">
        <v>0</v>
      </c>
      <c r="M33" s="25" t="b">
        <v>1</v>
      </c>
      <c r="N33" s="26" t="b">
        <v>0</v>
      </c>
      <c r="O33" s="26" t="b">
        <v>0</v>
      </c>
      <c r="P33" s="26" t="b">
        <v>0</v>
      </c>
      <c r="Q33" s="26" t="b">
        <v>0</v>
      </c>
      <c r="R33" s="26" t="b">
        <v>0</v>
      </c>
      <c r="S33" s="43">
        <v>3</v>
      </c>
    </row>
    <row r="34" spans="1:19" x14ac:dyDescent="0.3"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t="s">
        <v>61</v>
      </c>
    </row>
    <row r="35" spans="1:19" ht="15" thickBot="1" x14ac:dyDescent="0.35">
      <c r="B35" t="s">
        <v>53</v>
      </c>
      <c r="C35" s="29">
        <v>21</v>
      </c>
      <c r="D35" s="63">
        <v>12</v>
      </c>
      <c r="E35" s="63">
        <v>15</v>
      </c>
      <c r="F35" s="63">
        <v>24</v>
      </c>
      <c r="G35" s="63">
        <v>12</v>
      </c>
      <c r="H35" s="63">
        <v>15</v>
      </c>
      <c r="I35" s="63">
        <v>21</v>
      </c>
      <c r="J35" s="63">
        <v>9</v>
      </c>
      <c r="K35" s="63">
        <v>13</v>
      </c>
      <c r="L35" s="63">
        <v>8</v>
      </c>
      <c r="M35" s="63">
        <v>27</v>
      </c>
      <c r="N35" s="63">
        <v>13</v>
      </c>
      <c r="O35" s="63">
        <v>1</v>
      </c>
      <c r="P35" s="63">
        <v>10</v>
      </c>
      <c r="Q35" s="63">
        <f>18+18</f>
        <v>36</v>
      </c>
      <c r="R35" s="44">
        <v>9</v>
      </c>
      <c r="S35">
        <f>SUM(C35:R36)/16</f>
        <v>15.375</v>
      </c>
    </row>
    <row r="36" spans="1:19" x14ac:dyDescent="0.3">
      <c r="B36" t="s">
        <v>54</v>
      </c>
    </row>
    <row r="37" spans="1:19" ht="15" thickBot="1" x14ac:dyDescent="0.35">
      <c r="B37" t="s">
        <v>60</v>
      </c>
    </row>
    <row r="38" spans="1:19" ht="54" x14ac:dyDescent="0.3">
      <c r="C38" s="45" t="s">
        <v>55</v>
      </c>
      <c r="D38" s="48">
        <f>(C35+F35+G35+H35+I35+J35+L35+O35+P35+R35)/10</f>
        <v>13</v>
      </c>
      <c r="F38" s="51" t="s">
        <v>32</v>
      </c>
      <c r="G38" s="52">
        <f>(C35+D35+E35+F35+G35+H35+I35+K35+L35+M35+P35+Q35)/12</f>
        <v>17.833333333333332</v>
      </c>
      <c r="I38" s="55" t="s">
        <v>58</v>
      </c>
      <c r="J38" s="56">
        <f>(E35+H35+I35+J35+M35+N35+R35)/7</f>
        <v>15.571428571428571</v>
      </c>
    </row>
    <row r="39" spans="1:19" ht="29.4" thickBot="1" x14ac:dyDescent="0.35">
      <c r="C39" s="46" t="s">
        <v>56</v>
      </c>
      <c r="D39" s="49">
        <f>(E35+N35)/2</f>
        <v>14</v>
      </c>
      <c r="F39" s="53" t="s">
        <v>41</v>
      </c>
      <c r="G39" s="54">
        <f>(J35+O35+N35+R35)/4</f>
        <v>8</v>
      </c>
      <c r="I39" s="57" t="s">
        <v>59</v>
      </c>
      <c r="J39" s="58">
        <f>(D35+C35+F35+G35+L35+O35+P35+Q35)/8</f>
        <v>15.5</v>
      </c>
    </row>
    <row r="40" spans="1:19" ht="36.6" thickBot="1" x14ac:dyDescent="0.35">
      <c r="C40" s="47" t="s">
        <v>57</v>
      </c>
      <c r="D40" s="50">
        <f>(D35+K35+M35+Q35)/4</f>
        <v>22</v>
      </c>
      <c r="I40" s="59" t="s">
        <v>43</v>
      </c>
      <c r="J40" s="60">
        <f>K35</f>
        <v>13</v>
      </c>
    </row>
  </sheetData>
  <autoFilter ref="B1:B3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ryans_000</dc:creator>
  <cp:lastModifiedBy>ryans_000</cp:lastModifiedBy>
  <dcterms:created xsi:type="dcterms:W3CDTF">2017-04-28T00:38:14Z</dcterms:created>
  <dcterms:modified xsi:type="dcterms:W3CDTF">2017-05-07T20:33:23Z</dcterms:modified>
</cp:coreProperties>
</file>