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0" yWindow="120" windowWidth="15195" windowHeight="8700" activeTab="1"/>
  </bookViews>
  <sheets>
    <sheet name="Documentation" sheetId="2" r:id="rId1"/>
    <sheet name="Income Statement" sheetId="1" r:id="rId2"/>
  </sheets>
  <calcPr calcId="125725"/>
  <webPublishing codePage="1252"/>
</workbook>
</file>

<file path=xl/calcChain.xml><?xml version="1.0" encoding="utf-8"?>
<calcChain xmlns="http://schemas.openxmlformats.org/spreadsheetml/2006/main">
  <c r="E15" i="1"/>
  <c r="E17" s="1"/>
  <c r="E19" s="1"/>
  <c r="E22" s="1"/>
  <c r="E25" s="1"/>
  <c r="D15"/>
  <c r="C15"/>
  <c r="D17"/>
  <c r="D19" s="1"/>
  <c r="D22" s="1"/>
  <c r="D25" s="1"/>
  <c r="C17"/>
  <c r="C19" s="1"/>
  <c r="C22" s="1"/>
  <c r="C25" s="1"/>
  <c r="E8"/>
  <c r="D8"/>
  <c r="C8"/>
</calcChain>
</file>

<file path=xl/sharedStrings.xml><?xml version="1.0" encoding="utf-8"?>
<sst xmlns="http://schemas.openxmlformats.org/spreadsheetml/2006/main" count="27" uniqueCount="27">
  <si>
    <t>Year</t>
  </si>
  <si>
    <t>Sales</t>
  </si>
  <si>
    <t>Expenses</t>
  </si>
  <si>
    <t>Operating Income</t>
  </si>
  <si>
    <t>Pre-tax Income</t>
  </si>
  <si>
    <t>Income taxes</t>
  </si>
  <si>
    <t>Net income</t>
  </si>
  <si>
    <t>Shares</t>
  </si>
  <si>
    <t>* (in millions except per-share amounts)</t>
  </si>
  <si>
    <t>Net Sales</t>
  </si>
  <si>
    <t>Cost of Sales</t>
  </si>
  <si>
    <t>Gross Margin</t>
  </si>
  <si>
    <t>Sales and Marketing</t>
  </si>
  <si>
    <t>Research and Development</t>
  </si>
  <si>
    <t>Total Operating Expenses</t>
  </si>
  <si>
    <t>Salaries and Wages</t>
  </si>
  <si>
    <t xml:space="preserve">For the Years Ended December 31, 2007 through December 31, 2009. </t>
  </si>
  <si>
    <t>Administrative</t>
  </si>
  <si>
    <t>Earnings per share</t>
  </si>
  <si>
    <t>Other Income</t>
  </si>
  <si>
    <t>Altac Bicycles</t>
  </si>
  <si>
    <t>Author</t>
  </si>
  <si>
    <t>Ryan Stearns</t>
  </si>
  <si>
    <t>Date</t>
  </si>
  <si>
    <t>Purpose</t>
  </si>
  <si>
    <t>Atlas Bicycles
Income Statement*</t>
  </si>
  <si>
    <t>Income statement for Altac Bicycles for 2007 through 2009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</si>
</sst>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3" fontId="0" fillId="0" borderId="0" xfId="0" applyNumberFormat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2.75"/>
  <sheetData>
    <row r="1" spans="1:2">
      <c r="A1" t="s">
        <v>20</v>
      </c>
    </row>
    <row r="3" spans="1:2">
      <c r="A3" t="s">
        <v>21</v>
      </c>
      <c r="B3" t="s">
        <v>22</v>
      </c>
    </row>
    <row r="4" spans="1:2">
      <c r="A4" t="s">
        <v>23</v>
      </c>
      <c r="B4" s="2">
        <v>40417</v>
      </c>
    </row>
    <row r="5" spans="1:2">
      <c r="A5" t="s">
        <v>24</v>
      </c>
      <c r="B5" t="s">
        <v>26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G9" sqref="G9"/>
    </sheetView>
  </sheetViews>
  <sheetFormatPr defaultRowHeight="12.75"/>
  <cols>
    <col min="1" max="1" width="18.7109375" customWidth="1"/>
    <col min="2" max="2" width="25.7109375" customWidth="1"/>
  </cols>
  <sheetData>
    <row r="1" spans="1:5" ht="25.5">
      <c r="A1" s="3" t="s">
        <v>25</v>
      </c>
    </row>
    <row r="2" spans="1:5">
      <c r="A2" t="s">
        <v>16</v>
      </c>
    </row>
    <row r="4" spans="1:5">
      <c r="A4" t="s">
        <v>0</v>
      </c>
      <c r="C4">
        <v>2009</v>
      </c>
      <c r="D4">
        <v>2008</v>
      </c>
      <c r="E4">
        <v>2007</v>
      </c>
    </row>
    <row r="5" spans="1:5">
      <c r="A5" t="s">
        <v>1</v>
      </c>
    </row>
    <row r="6" spans="1:5">
      <c r="B6" t="s">
        <v>9</v>
      </c>
      <c r="C6" s="1">
        <v>12510</v>
      </c>
      <c r="D6" s="1">
        <v>10981</v>
      </c>
      <c r="E6" s="1">
        <v>9004</v>
      </c>
    </row>
    <row r="7" spans="1:5">
      <c r="B7" t="s">
        <v>10</v>
      </c>
      <c r="C7" s="1">
        <v>4140</v>
      </c>
      <c r="D7" s="1">
        <v>3810</v>
      </c>
      <c r="E7" s="1">
        <v>3011</v>
      </c>
    </row>
    <row r="8" spans="1:5">
      <c r="B8" t="s">
        <v>11</v>
      </c>
      <c r="C8" s="1">
        <f>C6-C7</f>
        <v>8370</v>
      </c>
      <c r="D8" s="1">
        <f>D6-D7</f>
        <v>7171</v>
      </c>
      <c r="E8" s="1">
        <f>E6-E7</f>
        <v>5993</v>
      </c>
    </row>
    <row r="9" spans="1:5">
      <c r="C9" s="1"/>
      <c r="D9" s="1"/>
      <c r="E9" s="1"/>
    </row>
    <row r="10" spans="1:5">
      <c r="A10" t="s">
        <v>2</v>
      </c>
      <c r="C10" s="1"/>
      <c r="D10" s="1"/>
      <c r="E10" s="1"/>
    </row>
    <row r="11" spans="1:5">
      <c r="B11" t="s">
        <v>15</v>
      </c>
      <c r="C11" s="1">
        <v>1602</v>
      </c>
      <c r="D11" s="1">
        <v>1481</v>
      </c>
      <c r="E11" s="1">
        <v>1392</v>
      </c>
    </row>
    <row r="12" spans="1:5">
      <c r="B12" t="s">
        <v>12</v>
      </c>
      <c r="C12" s="1">
        <v>2631</v>
      </c>
      <c r="D12" s="1">
        <v>2012</v>
      </c>
      <c r="E12" s="1">
        <v>1840</v>
      </c>
    </row>
    <row r="13" spans="1:5">
      <c r="B13" t="s">
        <v>17</v>
      </c>
      <c r="C13" s="1">
        <v>521</v>
      </c>
      <c r="D13" s="1">
        <v>410</v>
      </c>
      <c r="E13" s="1">
        <v>324</v>
      </c>
    </row>
    <row r="14" spans="1:5">
      <c r="B14" t="s">
        <v>13</v>
      </c>
      <c r="C14" s="1">
        <v>491</v>
      </c>
      <c r="D14" s="1">
        <v>404</v>
      </c>
      <c r="E14" s="1">
        <v>281</v>
      </c>
    </row>
    <row r="15" spans="1:5">
      <c r="B15" t="s">
        <v>14</v>
      </c>
      <c r="C15" s="1">
        <f>SUM(C11:C14)</f>
        <v>5245</v>
      </c>
      <c r="D15" s="1">
        <f>SUM(D11:D14)</f>
        <v>4307</v>
      </c>
      <c r="E15" s="1">
        <f>SUM(E11:E14)</f>
        <v>3837</v>
      </c>
    </row>
    <row r="16" spans="1:5">
      <c r="C16" s="1"/>
      <c r="D16" s="1"/>
      <c r="E16" s="1"/>
    </row>
    <row r="17" spans="1:5">
      <c r="A17" t="s">
        <v>3</v>
      </c>
      <c r="C17" s="1">
        <f>C8-C15</f>
        <v>3125</v>
      </c>
      <c r="D17" s="1">
        <f t="shared" ref="D17:E17" si="0">D8-D15</f>
        <v>2864</v>
      </c>
      <c r="E17" s="1">
        <f t="shared" si="0"/>
        <v>2156</v>
      </c>
    </row>
    <row r="18" spans="1:5">
      <c r="A18" t="s">
        <v>19</v>
      </c>
      <c r="C18" s="1">
        <v>341</v>
      </c>
      <c r="D18" s="1">
        <v>302</v>
      </c>
      <c r="E18" s="1">
        <v>239</v>
      </c>
    </row>
    <row r="19" spans="1:5">
      <c r="A19" t="s">
        <v>4</v>
      </c>
      <c r="C19" s="1">
        <f>C17+C18</f>
        <v>3466</v>
      </c>
      <c r="D19" s="1">
        <f t="shared" ref="D19:E19" si="1">D17+D18</f>
        <v>3166</v>
      </c>
      <c r="E19" s="1">
        <f t="shared" si="1"/>
        <v>2395</v>
      </c>
    </row>
    <row r="20" spans="1:5">
      <c r="A20" t="s">
        <v>5</v>
      </c>
      <c r="C20" s="1">
        <v>1225</v>
      </c>
      <c r="D20" s="1">
        <v>1008</v>
      </c>
      <c r="E20" s="1">
        <v>781</v>
      </c>
    </row>
    <row r="21" spans="1:5">
      <c r="C21" s="1"/>
      <c r="D21" s="1"/>
      <c r="E21" s="1"/>
    </row>
    <row r="22" spans="1:5">
      <c r="A22" t="s">
        <v>6</v>
      </c>
      <c r="C22" s="1">
        <f>C19-C20</f>
        <v>2241</v>
      </c>
      <c r="D22" s="1">
        <f t="shared" ref="D22:E22" si="2">D19-D20</f>
        <v>2158</v>
      </c>
      <c r="E22" s="1">
        <f t="shared" si="2"/>
        <v>1614</v>
      </c>
    </row>
    <row r="23" spans="1:5">
      <c r="C23" s="1"/>
      <c r="D23" s="1"/>
      <c r="E23" s="1"/>
    </row>
    <row r="24" spans="1:5">
      <c r="A24" t="s">
        <v>7</v>
      </c>
      <c r="C24" s="1">
        <v>3581</v>
      </c>
      <c r="D24" s="1">
        <v>3001</v>
      </c>
      <c r="E24" s="1">
        <v>2844</v>
      </c>
    </row>
    <row r="25" spans="1:5">
      <c r="A25" t="s">
        <v>18</v>
      </c>
      <c r="C25" s="4">
        <f>C22/C24</f>
        <v>0.62580284836637812</v>
      </c>
      <c r="D25" s="4">
        <f>D22/D24</f>
        <v>0.71909363545484839</v>
      </c>
      <c r="E25" s="4">
        <f>E22/E24</f>
        <v>0.5675105485232067</v>
      </c>
    </row>
    <row r="29" spans="1:5">
      <c r="A29" t="s">
        <v>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Income Statement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Ryan</cp:lastModifiedBy>
  <dcterms:created xsi:type="dcterms:W3CDTF">2004-09-07T16:26:51Z</dcterms:created>
  <dcterms:modified xsi:type="dcterms:W3CDTF">2010-08-30T08:11:41Z</dcterms:modified>
</cp:coreProperties>
</file>