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30" windowWidth="14820" windowHeight="8130"/>
  </bookViews>
  <sheets>
    <sheet name="Documentation" sheetId="4" r:id="rId1"/>
    <sheet name="Iowa" sheetId="2" r:id="rId2"/>
  </sheets>
  <calcPr calcId="124519"/>
  <webPublishing codePage="1252"/>
</workbook>
</file>

<file path=xl/calcChain.xml><?xml version="1.0" encoding="utf-8"?>
<calcChain xmlns="http://schemas.openxmlformats.org/spreadsheetml/2006/main">
  <c r="D307" i="2"/>
  <c r="F306"/>
  <c r="F305"/>
  <c r="E305"/>
  <c r="D304"/>
  <c r="F303"/>
  <c r="F302"/>
  <c r="E302"/>
  <c r="D301"/>
  <c r="F300"/>
  <c r="F299"/>
  <c r="E299"/>
  <c r="D298"/>
  <c r="F297"/>
  <c r="F296"/>
  <c r="E296"/>
  <c r="D295"/>
  <c r="F294"/>
  <c r="F293"/>
  <c r="E293"/>
  <c r="D292"/>
  <c r="F291"/>
  <c r="F290"/>
  <c r="E290"/>
  <c r="D289"/>
  <c r="F288"/>
  <c r="F287"/>
  <c r="E287"/>
  <c r="D286"/>
  <c r="F285"/>
  <c r="F284"/>
  <c r="E284"/>
  <c r="D283"/>
  <c r="F282"/>
  <c r="F281"/>
  <c r="E281"/>
  <c r="D280"/>
  <c r="F279"/>
  <c r="F278"/>
  <c r="E278"/>
  <c r="D277"/>
  <c r="F276"/>
  <c r="F275"/>
  <c r="E275"/>
  <c r="D274"/>
  <c r="F273"/>
  <c r="F272"/>
  <c r="E272"/>
  <c r="D271"/>
  <c r="F270"/>
  <c r="F269"/>
  <c r="E269"/>
  <c r="D268"/>
  <c r="F267"/>
  <c r="F266"/>
  <c r="E266"/>
  <c r="D265"/>
  <c r="F264"/>
  <c r="F263"/>
  <c r="E263"/>
  <c r="D262"/>
  <c r="F261"/>
  <c r="F260"/>
  <c r="E260"/>
  <c r="D259"/>
  <c r="F258"/>
  <c r="F257"/>
  <c r="E257"/>
  <c r="D256"/>
  <c r="F255"/>
  <c r="F254"/>
  <c r="E254"/>
  <c r="D253"/>
  <c r="F252"/>
  <c r="F251"/>
  <c r="E251"/>
  <c r="D250"/>
  <c r="F249"/>
  <c r="F248"/>
  <c r="E248"/>
  <c r="D247"/>
  <c r="F246"/>
  <c r="F245"/>
  <c r="E245"/>
  <c r="D244"/>
  <c r="F243"/>
  <c r="F242"/>
  <c r="E242"/>
  <c r="D241"/>
  <c r="F240"/>
  <c r="F239"/>
  <c r="E239"/>
  <c r="D238"/>
  <c r="F237"/>
  <c r="F236"/>
  <c r="E236"/>
  <c r="D235"/>
  <c r="F234"/>
  <c r="F233"/>
  <c r="E233"/>
  <c r="D232"/>
  <c r="F231"/>
  <c r="F230"/>
  <c r="E230"/>
  <c r="D229"/>
  <c r="F228"/>
  <c r="F227"/>
  <c r="E227"/>
  <c r="D226"/>
  <c r="F225"/>
  <c r="F224"/>
  <c r="E224"/>
  <c r="D223"/>
  <c r="F222"/>
  <c r="F221"/>
  <c r="E221"/>
  <c r="D220"/>
  <c r="F219"/>
  <c r="F218"/>
  <c r="E218"/>
  <c r="D217"/>
  <c r="F216"/>
  <c r="F215"/>
  <c r="E215"/>
  <c r="D214"/>
  <c r="F213"/>
  <c r="F212"/>
  <c r="E212"/>
  <c r="D211"/>
  <c r="F210"/>
  <c r="F209"/>
  <c r="E209"/>
  <c r="D208"/>
  <c r="F207"/>
  <c r="F206"/>
  <c r="E206"/>
  <c r="D205"/>
  <c r="F204"/>
  <c r="F203"/>
  <c r="E203"/>
  <c r="D202"/>
  <c r="F201"/>
  <c r="F200"/>
  <c r="E200"/>
  <c r="D199"/>
  <c r="F198"/>
  <c r="F197"/>
  <c r="E197"/>
  <c r="D196"/>
  <c r="F195"/>
  <c r="F194"/>
  <c r="E194"/>
  <c r="D193"/>
  <c r="F192"/>
  <c r="F191"/>
  <c r="E191"/>
  <c r="D190"/>
  <c r="F189"/>
  <c r="F188"/>
  <c r="E188"/>
  <c r="D187"/>
  <c r="F186"/>
  <c r="F185"/>
  <c r="E185"/>
  <c r="D184"/>
  <c r="F183"/>
  <c r="F182"/>
  <c r="E182"/>
  <c r="D181"/>
  <c r="F180"/>
  <c r="F179"/>
  <c r="E179"/>
  <c r="D178"/>
  <c r="F177"/>
  <c r="F176"/>
  <c r="E176"/>
  <c r="D175"/>
  <c r="F174"/>
  <c r="F173"/>
  <c r="E173"/>
  <c r="D172"/>
  <c r="F171"/>
  <c r="F170"/>
  <c r="E170"/>
  <c r="D169"/>
  <c r="F168"/>
  <c r="F167"/>
  <c r="E167"/>
  <c r="D166"/>
  <c r="F165"/>
  <c r="F164"/>
  <c r="E164"/>
  <c r="D163"/>
  <c r="F162"/>
  <c r="F161"/>
  <c r="E161"/>
  <c r="D160"/>
  <c r="F159"/>
  <c r="F158"/>
  <c r="E158"/>
  <c r="D157"/>
  <c r="F156"/>
  <c r="F155"/>
  <c r="E155"/>
  <c r="D154"/>
  <c r="F153"/>
  <c r="F152"/>
  <c r="E152"/>
  <c r="D151"/>
  <c r="F150"/>
  <c r="F149"/>
  <c r="E149"/>
  <c r="D148"/>
  <c r="F147"/>
  <c r="F146"/>
  <c r="E146"/>
  <c r="D145"/>
  <c r="F144"/>
  <c r="F143"/>
  <c r="E143"/>
  <c r="D142"/>
  <c r="F141"/>
  <c r="F140"/>
  <c r="E140"/>
  <c r="D139"/>
  <c r="F138"/>
  <c r="F137"/>
  <c r="E137"/>
  <c r="D136"/>
  <c r="F135"/>
  <c r="F134"/>
  <c r="E134"/>
  <c r="D133"/>
  <c r="F132"/>
  <c r="F131"/>
  <c r="E131"/>
  <c r="D130"/>
  <c r="F129"/>
  <c r="F128"/>
  <c r="E128"/>
  <c r="D127"/>
  <c r="F126"/>
  <c r="F125"/>
  <c r="E125"/>
  <c r="D124"/>
  <c r="F123"/>
  <c r="F122"/>
  <c r="E122"/>
  <c r="D121"/>
  <c r="F120"/>
  <c r="F119"/>
  <c r="E119"/>
  <c r="D118"/>
  <c r="F117"/>
  <c r="F116"/>
  <c r="E116"/>
  <c r="D115"/>
  <c r="F114"/>
  <c r="F113"/>
  <c r="E113"/>
  <c r="D112"/>
  <c r="F111"/>
  <c r="F110"/>
  <c r="E110"/>
  <c r="D109"/>
  <c r="F108"/>
  <c r="F107"/>
  <c r="E107"/>
  <c r="D106"/>
  <c r="F105"/>
  <c r="F104"/>
  <c r="E104"/>
  <c r="D103"/>
  <c r="F102"/>
  <c r="F101"/>
  <c r="E101"/>
  <c r="D100"/>
  <c r="F99"/>
  <c r="F98"/>
  <c r="E98"/>
  <c r="D97"/>
  <c r="F96"/>
  <c r="F95"/>
  <c r="E95"/>
  <c r="D94"/>
  <c r="F93"/>
  <c r="F92"/>
  <c r="E92"/>
  <c r="D91"/>
  <c r="F90"/>
  <c r="F89"/>
  <c r="E89"/>
  <c r="D88"/>
  <c r="F87"/>
  <c r="F86"/>
  <c r="E86"/>
  <c r="D85"/>
  <c r="F84"/>
  <c r="F83"/>
  <c r="E83"/>
  <c r="D82"/>
  <c r="F81"/>
  <c r="F80"/>
  <c r="E80"/>
  <c r="D79"/>
  <c r="F78"/>
  <c r="F77"/>
  <c r="E77"/>
  <c r="D76"/>
  <c r="F75"/>
  <c r="F74"/>
  <c r="E74"/>
  <c r="D73"/>
  <c r="F72"/>
  <c r="F71"/>
  <c r="E71"/>
  <c r="D70"/>
  <c r="F69"/>
  <c r="F68"/>
  <c r="E68"/>
  <c r="D67"/>
  <c r="F66"/>
  <c r="F65"/>
  <c r="E65"/>
  <c r="D64"/>
  <c r="F63"/>
  <c r="F62"/>
  <c r="E62"/>
  <c r="D61"/>
  <c r="F60"/>
  <c r="F59"/>
  <c r="E59"/>
  <c r="D58"/>
  <c r="F57"/>
  <c r="F56"/>
  <c r="E56"/>
  <c r="D55"/>
  <c r="F54"/>
  <c r="F53"/>
  <c r="E53"/>
  <c r="D52"/>
  <c r="F51"/>
  <c r="F50"/>
  <c r="E50"/>
  <c r="D49"/>
  <c r="F48"/>
  <c r="F47"/>
  <c r="E47"/>
  <c r="D46"/>
  <c r="F45"/>
  <c r="F44"/>
  <c r="E44"/>
  <c r="D43"/>
  <c r="F42"/>
  <c r="F41"/>
  <c r="E41"/>
  <c r="D40"/>
  <c r="F39"/>
  <c r="F38"/>
  <c r="E38"/>
  <c r="D37"/>
  <c r="F36"/>
  <c r="F35"/>
  <c r="E35"/>
  <c r="D34"/>
  <c r="F33"/>
  <c r="F32"/>
  <c r="E32"/>
  <c r="D31"/>
  <c r="F30"/>
  <c r="F29"/>
  <c r="E29"/>
  <c r="D28"/>
  <c r="F27"/>
  <c r="F26"/>
  <c r="E26"/>
  <c r="D25"/>
  <c r="F24"/>
  <c r="F23"/>
  <c r="E23"/>
  <c r="D22"/>
  <c r="F21"/>
  <c r="F20"/>
  <c r="E20"/>
  <c r="D19"/>
  <c r="F18"/>
  <c r="F17"/>
  <c r="E17"/>
  <c r="D16"/>
  <c r="F15"/>
  <c r="F14"/>
  <c r="E14"/>
  <c r="D13"/>
  <c r="F12"/>
  <c r="F11"/>
  <c r="E11"/>
  <c r="D7"/>
  <c r="F6"/>
  <c r="F5"/>
  <c r="E5"/>
</calcChain>
</file>

<file path=xl/sharedStrings.xml><?xml version="1.0" encoding="utf-8"?>
<sst xmlns="http://schemas.openxmlformats.org/spreadsheetml/2006/main" count="418" uniqueCount="120">
  <si>
    <t>Lewis Reports</t>
  </si>
  <si>
    <t>Author</t>
  </si>
  <si>
    <t>Date</t>
  </si>
  <si>
    <t>Purpose</t>
  </si>
  <si>
    <t>To record election results from the 2004 presidential election</t>
  </si>
  <si>
    <t>2004 Presidential Election</t>
  </si>
  <si>
    <t>Iowa Vote Totals</t>
  </si>
  <si>
    <t>State</t>
  </si>
  <si>
    <t>Counties</t>
  </si>
  <si>
    <t>Candidate</t>
  </si>
  <si>
    <t>Votes</t>
  </si>
  <si>
    <t>%</t>
  </si>
  <si>
    <t>Iowa</t>
  </si>
  <si>
    <t>George W. Bush (Rep)</t>
  </si>
  <si>
    <t>John F. Kerry (Dem)</t>
  </si>
  <si>
    <t>Total</t>
  </si>
  <si>
    <t>County-by-County Totals</t>
  </si>
  <si>
    <t>County</t>
  </si>
  <si>
    <t>Precincts</t>
  </si>
  <si>
    <t>Adair</t>
  </si>
  <si>
    <t xml:space="preserve"> Bush</t>
  </si>
  <si>
    <t xml:space="preserve"> Kerry</t>
  </si>
  <si>
    <t xml:space="preserve"> Total</t>
  </si>
  <si>
    <t>Adams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</si>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</sst>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3" fillId="2" borderId="1" xfId="0" applyFont="1" applyFill="1" applyBorder="1"/>
    <xf numFmtId="0" fontId="0" fillId="0" borderId="1" xfId="0" applyBorder="1"/>
    <xf numFmtId="0" fontId="1" fillId="0" borderId="0" xfId="0" applyFont="1"/>
  </cellXfs>
  <cellStyles count="2">
    <cellStyle name="Normal" xfId="0" builtinId="0"/>
    <cellStyle name="Title" xfId="1" builtinId="1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zoomScale="110" zoomScaleNormal="110" workbookViewId="0">
      <selection activeCell="B3" sqref="B3"/>
    </sheetView>
  </sheetViews>
  <sheetFormatPr defaultRowHeight="15.75"/>
  <cols>
    <col min="1" max="1" width="12.125" customWidth="1"/>
    <col min="2" max="2" width="51.75" customWidth="1"/>
  </cols>
  <sheetData>
    <row r="1" spans="1:2" ht="22.5">
      <c r="A1" s="1" t="s">
        <v>0</v>
      </c>
    </row>
    <row r="3" spans="1:2">
      <c r="A3" s="2" t="s">
        <v>1</v>
      </c>
      <c r="B3" s="3"/>
    </row>
    <row r="4" spans="1:2">
      <c r="A4" s="2" t="s">
        <v>2</v>
      </c>
      <c r="B4" s="3"/>
    </row>
    <row r="5" spans="1:2">
      <c r="A5" s="2" t="s">
        <v>3</v>
      </c>
      <c r="B5" s="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7"/>
  <sheetViews>
    <sheetView zoomScale="120" zoomScaleNormal="120" workbookViewId="0"/>
  </sheetViews>
  <sheetFormatPr defaultRowHeight="15"/>
  <cols>
    <col min="1" max="1" width="14.25" style="4" customWidth="1"/>
    <col min="2" max="2" width="10.625" style="4" customWidth="1"/>
    <col min="3" max="3" width="21.25" style="4" customWidth="1"/>
    <col min="4" max="4" width="17.125" style="4" customWidth="1"/>
    <col min="5" max="5" width="9.25" style="4" customWidth="1"/>
    <col min="6" max="16384" width="9" style="4"/>
  </cols>
  <sheetData>
    <row r="1" spans="1:6">
      <c r="A1" s="4" t="s">
        <v>5</v>
      </c>
    </row>
    <row r="3" spans="1:6">
      <c r="A3" s="4" t="s">
        <v>6</v>
      </c>
    </row>
    <row r="4" spans="1:6">
      <c r="A4" s="4" t="s">
        <v>7</v>
      </c>
      <c r="B4" s="4" t="s">
        <v>8</v>
      </c>
      <c r="C4" s="4" t="s">
        <v>9</v>
      </c>
      <c r="D4" s="4" t="s">
        <v>10</v>
      </c>
      <c r="F4" s="4" t="s">
        <v>11</v>
      </c>
    </row>
    <row r="5" spans="1:6">
      <c r="A5" s="4" t="s">
        <v>12</v>
      </c>
      <c r="B5" s="4">
        <v>99</v>
      </c>
      <c r="C5" s="4" t="s">
        <v>13</v>
      </c>
      <c r="D5" s="4">
        <v>746600</v>
      </c>
      <c r="E5" s="4">
        <f>D5-D6</f>
        <v>13498</v>
      </c>
      <c r="F5" s="4">
        <f>D5/D7</f>
        <v>0.50456105350942282</v>
      </c>
    </row>
    <row r="6" spans="1:6">
      <c r="C6" s="4" t="s">
        <v>14</v>
      </c>
      <c r="D6" s="4">
        <v>733102</v>
      </c>
      <c r="F6" s="4">
        <f>D6/D7</f>
        <v>0.49543894649057718</v>
      </c>
    </row>
    <row r="7" spans="1:6">
      <c r="C7" s="4" t="s">
        <v>15</v>
      </c>
      <c r="D7" s="4">
        <f>D5+D6</f>
        <v>1479702</v>
      </c>
    </row>
    <row r="9" spans="1:6">
      <c r="A9" s="4" t="s">
        <v>16</v>
      </c>
    </row>
    <row r="10" spans="1:6">
      <c r="A10" s="4" t="s">
        <v>17</v>
      </c>
      <c r="B10" s="4" t="s">
        <v>18</v>
      </c>
      <c r="C10" s="4" t="s">
        <v>9</v>
      </c>
      <c r="D10" s="4" t="s">
        <v>10</v>
      </c>
      <c r="F10" s="4" t="s">
        <v>11</v>
      </c>
    </row>
    <row r="11" spans="1:6">
      <c r="A11" s="4" t="s">
        <v>19</v>
      </c>
      <c r="B11" s="4">
        <v>10</v>
      </c>
      <c r="C11" s="4" t="s">
        <v>20</v>
      </c>
      <c r="D11" s="4">
        <v>2393</v>
      </c>
      <c r="E11" s="4">
        <f>D11-D12</f>
        <v>560</v>
      </c>
      <c r="F11" s="4">
        <f>D11/D13</f>
        <v>0.56625650733554189</v>
      </c>
    </row>
    <row r="12" spans="1:6">
      <c r="C12" s="4" t="s">
        <v>21</v>
      </c>
      <c r="D12" s="4">
        <v>1833</v>
      </c>
      <c r="F12" s="4">
        <f>D12/D13</f>
        <v>0.43374349266445811</v>
      </c>
    </row>
    <row r="13" spans="1:6">
      <c r="C13" s="4" t="s">
        <v>22</v>
      </c>
      <c r="D13" s="4">
        <f>D11+D12</f>
        <v>4226</v>
      </c>
    </row>
    <row r="14" spans="1:6">
      <c r="A14" s="4" t="s">
        <v>23</v>
      </c>
      <c r="B14" s="4">
        <v>12</v>
      </c>
      <c r="C14" s="4" t="s">
        <v>20</v>
      </c>
      <c r="D14" s="4">
        <v>1313</v>
      </c>
      <c r="E14" s="4">
        <f t="shared" ref="E14" si="0">D14-D15</f>
        <v>340</v>
      </c>
      <c r="F14" s="4">
        <f t="shared" ref="F14" si="1">D14/D16</f>
        <v>0.5743657042869641</v>
      </c>
    </row>
    <row r="15" spans="1:6">
      <c r="C15" s="4" t="s">
        <v>21</v>
      </c>
      <c r="D15" s="4">
        <v>973</v>
      </c>
      <c r="F15" s="4">
        <f t="shared" ref="F15" si="2">D15/D16</f>
        <v>0.42563429571303585</v>
      </c>
    </row>
    <row r="16" spans="1:6">
      <c r="C16" s="4" t="s">
        <v>22</v>
      </c>
      <c r="D16" s="4">
        <f>D14+D15</f>
        <v>2286</v>
      </c>
    </row>
    <row r="17" spans="1:6">
      <c r="A17" s="4" t="s">
        <v>24</v>
      </c>
      <c r="B17" s="4">
        <v>23</v>
      </c>
      <c r="C17" s="4" t="s">
        <v>20</v>
      </c>
      <c r="D17" s="4">
        <v>3523</v>
      </c>
      <c r="E17" s="4">
        <f t="shared" ref="E17" si="3">D17-D18</f>
        <v>86</v>
      </c>
      <c r="F17" s="4">
        <f t="shared" ref="F17" si="4">D17/D19</f>
        <v>0.50617816091954027</v>
      </c>
    </row>
    <row r="18" spans="1:6">
      <c r="C18" s="4" t="s">
        <v>21</v>
      </c>
      <c r="D18" s="4">
        <v>3437</v>
      </c>
      <c r="F18" s="4">
        <f t="shared" ref="F18" si="5">D18/D19</f>
        <v>0.49382183908045979</v>
      </c>
    </row>
    <row r="19" spans="1:6">
      <c r="C19" s="4" t="s">
        <v>22</v>
      </c>
      <c r="D19" s="4">
        <f>D17+D18</f>
        <v>6960</v>
      </c>
    </row>
    <row r="20" spans="1:6">
      <c r="A20" s="4" t="s">
        <v>25</v>
      </c>
      <c r="B20" s="4">
        <v>14</v>
      </c>
      <c r="C20" s="4" t="s">
        <v>20</v>
      </c>
      <c r="D20" s="4">
        <v>3328</v>
      </c>
      <c r="E20" s="4">
        <f t="shared" ref="E20" si="6">D20-D21</f>
        <v>281</v>
      </c>
      <c r="F20" s="4">
        <f t="shared" ref="F20" si="7">D20/D22</f>
        <v>0.52203921568627454</v>
      </c>
    </row>
    <row r="21" spans="1:6">
      <c r="C21" s="4" t="s">
        <v>21</v>
      </c>
      <c r="D21" s="4">
        <v>3047</v>
      </c>
      <c r="F21" s="4">
        <f t="shared" ref="F21" si="8">D21/D22</f>
        <v>0.47796078431372552</v>
      </c>
    </row>
    <row r="22" spans="1:6">
      <c r="C22" s="4" t="s">
        <v>22</v>
      </c>
      <c r="D22" s="4">
        <f>D20+D21</f>
        <v>6375</v>
      </c>
    </row>
    <row r="23" spans="1:6">
      <c r="A23" s="4" t="s">
        <v>26</v>
      </c>
      <c r="B23" s="4">
        <v>7</v>
      </c>
      <c r="C23" s="4" t="s">
        <v>20</v>
      </c>
      <c r="D23" s="4">
        <v>1951</v>
      </c>
      <c r="E23" s="4">
        <f t="shared" ref="E23" si="9">D23-D24</f>
        <v>352</v>
      </c>
      <c r="F23" s="4">
        <f t="shared" ref="F23" si="10">D23/D25</f>
        <v>0.54957746478873237</v>
      </c>
    </row>
    <row r="24" spans="1:6">
      <c r="C24" s="4" t="s">
        <v>21</v>
      </c>
      <c r="D24" s="4">
        <v>1599</v>
      </c>
      <c r="F24" s="4">
        <f t="shared" ref="F24" si="11">D24/D25</f>
        <v>0.45042253521126763</v>
      </c>
    </row>
    <row r="25" spans="1:6">
      <c r="C25" s="4" t="s">
        <v>22</v>
      </c>
      <c r="D25" s="4">
        <f>D23+D24</f>
        <v>3550</v>
      </c>
    </row>
    <row r="26" spans="1:6">
      <c r="A26" s="4" t="s">
        <v>27</v>
      </c>
      <c r="B26" s="4">
        <v>20</v>
      </c>
      <c r="C26" s="4" t="s">
        <v>20</v>
      </c>
      <c r="D26" s="4">
        <v>6634</v>
      </c>
      <c r="E26" s="4">
        <f t="shared" ref="E26" si="12">D26-D27</f>
        <v>-56</v>
      </c>
      <c r="F26" s="4">
        <f t="shared" ref="F26" si="13">D26/D28</f>
        <v>0.4978985289702792</v>
      </c>
    </row>
    <row r="27" spans="1:6">
      <c r="C27" s="4" t="s">
        <v>21</v>
      </c>
      <c r="D27" s="4">
        <v>6690</v>
      </c>
      <c r="F27" s="4">
        <f t="shared" ref="F27" si="14">D27/D28</f>
        <v>0.5021014710297208</v>
      </c>
    </row>
    <row r="28" spans="1:6">
      <c r="C28" s="4" t="s">
        <v>22</v>
      </c>
      <c r="D28" s="4">
        <f>D26+D27</f>
        <v>13324</v>
      </c>
    </row>
    <row r="29" spans="1:6">
      <c r="A29" s="4" t="s">
        <v>28</v>
      </c>
      <c r="B29" s="4">
        <v>64</v>
      </c>
      <c r="C29" s="4" t="s">
        <v>20</v>
      </c>
      <c r="D29" s="4">
        <v>27825</v>
      </c>
      <c r="E29" s="4">
        <f t="shared" ref="E29" si="15">D29-D30</f>
        <v>-6789</v>
      </c>
      <c r="F29" s="4">
        <f t="shared" ref="F29" si="16">D29/D31</f>
        <v>0.44563493970114831</v>
      </c>
    </row>
    <row r="30" spans="1:6">
      <c r="C30" s="4" t="s">
        <v>21</v>
      </c>
      <c r="D30" s="4">
        <v>34614</v>
      </c>
      <c r="F30" s="4">
        <f t="shared" ref="F30" si="17">D30/D31</f>
        <v>0.55436506029885169</v>
      </c>
    </row>
    <row r="31" spans="1:6">
      <c r="C31" s="4" t="s">
        <v>22</v>
      </c>
      <c r="D31" s="4">
        <f>D29+D30</f>
        <v>62439</v>
      </c>
    </row>
    <row r="32" spans="1:6">
      <c r="A32" s="4" t="s">
        <v>29</v>
      </c>
      <c r="B32" s="4">
        <v>17</v>
      </c>
      <c r="C32" s="4" t="s">
        <v>20</v>
      </c>
      <c r="D32" s="4">
        <v>6809</v>
      </c>
      <c r="E32" s="4">
        <f t="shared" ref="E32" si="18">D32-D33</f>
        <v>-147</v>
      </c>
      <c r="F32" s="4">
        <f t="shared" ref="F32" si="19">D32/D34</f>
        <v>0.49466037050490375</v>
      </c>
    </row>
    <row r="33" spans="1:6">
      <c r="C33" s="4" t="s">
        <v>21</v>
      </c>
      <c r="D33" s="4">
        <v>6956</v>
      </c>
      <c r="F33" s="4">
        <f t="shared" ref="F33" si="20">D33/D34</f>
        <v>0.50533962949509625</v>
      </c>
    </row>
    <row r="34" spans="1:6">
      <c r="C34" s="4" t="s">
        <v>22</v>
      </c>
      <c r="D34" s="4">
        <f>D32+D33</f>
        <v>13765</v>
      </c>
    </row>
    <row r="35" spans="1:6">
      <c r="A35" s="4" t="s">
        <v>30</v>
      </c>
      <c r="B35" s="4">
        <v>17</v>
      </c>
      <c r="C35" s="4" t="s">
        <v>20</v>
      </c>
      <c r="D35" s="4">
        <v>6662</v>
      </c>
      <c r="E35" s="4">
        <f t="shared" ref="E35" si="21">D35-D36</f>
        <v>640</v>
      </c>
      <c r="F35" s="4">
        <f t="shared" ref="F35" si="22">D35/D37</f>
        <v>0.52522863450015767</v>
      </c>
    </row>
    <row r="36" spans="1:6">
      <c r="C36" s="4" t="s">
        <v>21</v>
      </c>
      <c r="D36" s="4">
        <v>6022</v>
      </c>
      <c r="F36" s="4">
        <f t="shared" ref="F36" si="23">D36/D37</f>
        <v>0.47477136549984233</v>
      </c>
    </row>
    <row r="37" spans="1:6">
      <c r="C37" s="4" t="s">
        <v>22</v>
      </c>
      <c r="D37" s="4">
        <f>D35+D36</f>
        <v>12684</v>
      </c>
    </row>
    <row r="38" spans="1:6">
      <c r="A38" s="4" t="s">
        <v>31</v>
      </c>
      <c r="B38" s="4">
        <v>16</v>
      </c>
      <c r="C38" s="4" t="s">
        <v>20</v>
      </c>
      <c r="D38" s="4">
        <v>4785</v>
      </c>
      <c r="E38" s="4">
        <f t="shared" ref="E38" si="24">D38-D39</f>
        <v>-770</v>
      </c>
      <c r="F38" s="4">
        <f t="shared" ref="F38" si="25">D38/D40</f>
        <v>0.46276595744680848</v>
      </c>
    </row>
    <row r="39" spans="1:6">
      <c r="C39" s="4" t="s">
        <v>21</v>
      </c>
      <c r="D39" s="4">
        <v>5555</v>
      </c>
      <c r="F39" s="4">
        <f t="shared" ref="F39" si="26">D39/D40</f>
        <v>0.53723404255319152</v>
      </c>
    </row>
    <row r="40" spans="1:6">
      <c r="C40" s="4" t="s">
        <v>22</v>
      </c>
      <c r="D40" s="4">
        <f>D38+D39</f>
        <v>10340</v>
      </c>
    </row>
    <row r="41" spans="1:6">
      <c r="A41" s="4" t="s">
        <v>32</v>
      </c>
      <c r="B41" s="4">
        <v>19</v>
      </c>
      <c r="C41" s="4" t="s">
        <v>20</v>
      </c>
      <c r="D41" s="4">
        <v>4867</v>
      </c>
      <c r="E41" s="4">
        <f t="shared" ref="E41" si="27">D41-D42</f>
        <v>1362</v>
      </c>
      <c r="F41" s="4">
        <f t="shared" ref="F41" si="28">D41/D43</f>
        <v>0.5813425704730053</v>
      </c>
    </row>
    <row r="42" spans="1:6">
      <c r="C42" s="4" t="s">
        <v>21</v>
      </c>
      <c r="D42" s="4">
        <v>3505</v>
      </c>
      <c r="F42" s="4">
        <f t="shared" ref="F42" si="29">D42/D43</f>
        <v>0.41865742952699475</v>
      </c>
    </row>
    <row r="43" spans="1:6">
      <c r="C43" s="4" t="s">
        <v>22</v>
      </c>
      <c r="D43" s="4">
        <f>D41+D42</f>
        <v>8372</v>
      </c>
    </row>
    <row r="44" spans="1:6">
      <c r="A44" s="4" t="s">
        <v>33</v>
      </c>
      <c r="B44" s="4">
        <v>13</v>
      </c>
      <c r="C44" s="4" t="s">
        <v>20</v>
      </c>
      <c r="D44" s="4">
        <v>4413</v>
      </c>
      <c r="E44" s="4">
        <f t="shared" ref="E44" si="30">D44-D45</f>
        <v>1412</v>
      </c>
      <c r="F44" s="4">
        <f t="shared" ref="F44" si="31">D44/D46</f>
        <v>0.59522524952792011</v>
      </c>
    </row>
    <row r="45" spans="1:6">
      <c r="C45" s="4" t="s">
        <v>21</v>
      </c>
      <c r="D45" s="4">
        <v>3001</v>
      </c>
      <c r="F45" s="4">
        <f t="shared" ref="F45" si="32">D45/D46</f>
        <v>0.40477475047207984</v>
      </c>
    </row>
    <row r="46" spans="1:6">
      <c r="C46" s="4" t="s">
        <v>22</v>
      </c>
      <c r="D46" s="4">
        <f>D44+D45</f>
        <v>7414</v>
      </c>
    </row>
    <row r="47" spans="1:6">
      <c r="A47" s="4" t="s">
        <v>34</v>
      </c>
      <c r="B47" s="4">
        <v>15</v>
      </c>
      <c r="C47" s="4" t="s">
        <v>20</v>
      </c>
      <c r="D47" s="4">
        <v>3240</v>
      </c>
      <c r="E47" s="4">
        <f t="shared" ref="E47" si="33">D47-D48</f>
        <v>1008</v>
      </c>
      <c r="F47" s="4">
        <f t="shared" ref="F47" si="34">D47/D49</f>
        <v>0.59210526315789469</v>
      </c>
    </row>
    <row r="48" spans="1:6">
      <c r="C48" s="4" t="s">
        <v>21</v>
      </c>
      <c r="D48" s="4">
        <v>2232</v>
      </c>
      <c r="F48" s="4">
        <f t="shared" ref="F48" si="35">D48/D49</f>
        <v>0.40789473684210525</v>
      </c>
    </row>
    <row r="49" spans="1:6">
      <c r="C49" s="4" t="s">
        <v>22</v>
      </c>
      <c r="D49" s="4">
        <f>D47+D48</f>
        <v>5472</v>
      </c>
    </row>
    <row r="50" spans="1:6">
      <c r="A50" s="4" t="s">
        <v>35</v>
      </c>
      <c r="B50" s="4">
        <v>16</v>
      </c>
      <c r="C50" s="4" t="s">
        <v>20</v>
      </c>
      <c r="D50" s="4">
        <v>5760</v>
      </c>
      <c r="E50" s="4">
        <f t="shared" ref="E50" si="36">D50-D51</f>
        <v>1072</v>
      </c>
      <c r="F50" s="4">
        <f t="shared" ref="F50" si="37">D50/D52</f>
        <v>0.55130168453292494</v>
      </c>
    </row>
    <row r="51" spans="1:6">
      <c r="C51" s="4" t="s">
        <v>21</v>
      </c>
      <c r="D51" s="4">
        <v>4688</v>
      </c>
      <c r="F51" s="4">
        <f t="shared" ref="F51" si="38">D51/D52</f>
        <v>0.44869831546707506</v>
      </c>
    </row>
    <row r="52" spans="1:6">
      <c r="C52" s="4" t="s">
        <v>22</v>
      </c>
      <c r="D52" s="4">
        <f>D50+D51</f>
        <v>10448</v>
      </c>
    </row>
    <row r="53" spans="1:6">
      <c r="A53" s="4" t="s">
        <v>36</v>
      </c>
      <c r="B53" s="4">
        <v>18</v>
      </c>
      <c r="C53" s="4" t="s">
        <v>20</v>
      </c>
      <c r="D53" s="4">
        <v>4780</v>
      </c>
      <c r="E53" s="4">
        <f t="shared" ref="E53" si="39">D53-D54</f>
        <v>2114</v>
      </c>
      <c r="F53" s="4">
        <f t="shared" ref="F53" si="40">D53/D55</f>
        <v>0.64195541230190711</v>
      </c>
    </row>
    <row r="54" spans="1:6">
      <c r="C54" s="4" t="s">
        <v>21</v>
      </c>
      <c r="D54" s="4">
        <v>2666</v>
      </c>
      <c r="F54" s="4">
        <f t="shared" ref="F54" si="41">D54/D55</f>
        <v>0.35804458769809294</v>
      </c>
    </row>
    <row r="55" spans="1:6">
      <c r="C55" s="4" t="s">
        <v>22</v>
      </c>
      <c r="D55" s="4">
        <f>D53+D54</f>
        <v>7446</v>
      </c>
    </row>
    <row r="56" spans="1:6">
      <c r="A56" s="4" t="s">
        <v>37</v>
      </c>
      <c r="B56" s="4">
        <v>14</v>
      </c>
      <c r="C56" s="4" t="s">
        <v>20</v>
      </c>
      <c r="D56" s="4">
        <v>4831</v>
      </c>
      <c r="E56" s="4">
        <f t="shared" ref="E56" si="42">D56-D57</f>
        <v>139</v>
      </c>
      <c r="F56" s="4">
        <f t="shared" ref="F56" si="43">D56/D58</f>
        <v>0.50729812034022892</v>
      </c>
    </row>
    <row r="57" spans="1:6">
      <c r="C57" s="4" t="s">
        <v>21</v>
      </c>
      <c r="D57" s="4">
        <v>4692</v>
      </c>
      <c r="F57" s="4">
        <f t="shared" ref="F57" si="44">D57/D58</f>
        <v>0.49270187965977108</v>
      </c>
    </row>
    <row r="58" spans="1:6">
      <c r="C58" s="4" t="s">
        <v>22</v>
      </c>
      <c r="D58" s="4">
        <f>D56+D57</f>
        <v>9523</v>
      </c>
    </row>
    <row r="59" spans="1:6">
      <c r="A59" s="4" t="s">
        <v>38</v>
      </c>
      <c r="B59" s="4">
        <v>27</v>
      </c>
      <c r="C59" s="4" t="s">
        <v>20</v>
      </c>
      <c r="D59" s="4">
        <v>10917</v>
      </c>
      <c r="E59" s="4">
        <f t="shared" ref="E59" si="45">D59-D60</f>
        <v>-2330</v>
      </c>
      <c r="F59" s="4">
        <f t="shared" ref="F59" si="46">D59/D61</f>
        <v>0.45178778347955634</v>
      </c>
    </row>
    <row r="60" spans="1:6">
      <c r="C60" s="4" t="s">
        <v>21</v>
      </c>
      <c r="D60" s="4">
        <v>13247</v>
      </c>
      <c r="F60" s="4">
        <f t="shared" ref="F60" si="47">D60/D61</f>
        <v>0.54821221652044361</v>
      </c>
    </row>
    <row r="61" spans="1:6">
      <c r="C61" s="4" t="s">
        <v>22</v>
      </c>
      <c r="D61" s="4">
        <f>D59+D60</f>
        <v>24164</v>
      </c>
    </row>
    <row r="62" spans="1:6">
      <c r="A62" s="4" t="s">
        <v>39</v>
      </c>
      <c r="B62" s="4">
        <v>12</v>
      </c>
      <c r="C62" s="4" t="s">
        <v>20</v>
      </c>
      <c r="D62" s="4">
        <v>3750</v>
      </c>
      <c r="E62" s="4">
        <f t="shared" ref="E62" si="48">D62-D63</f>
        <v>773</v>
      </c>
      <c r="F62" s="4">
        <f t="shared" ref="F62" si="49">D62/D64</f>
        <v>0.55745503196075519</v>
      </c>
    </row>
    <row r="63" spans="1:6">
      <c r="C63" s="4" t="s">
        <v>21</v>
      </c>
      <c r="D63" s="4">
        <v>2977</v>
      </c>
      <c r="F63" s="4">
        <f t="shared" ref="F63" si="50">D63/D64</f>
        <v>0.44254496803924481</v>
      </c>
    </row>
    <row r="64" spans="1:6">
      <c r="C64" s="4" t="s">
        <v>22</v>
      </c>
      <c r="D64" s="4">
        <f>D62+D63</f>
        <v>6727</v>
      </c>
    </row>
    <row r="65" spans="1:6">
      <c r="A65" s="4" t="s">
        <v>40</v>
      </c>
      <c r="B65" s="4">
        <v>18</v>
      </c>
      <c r="C65" s="4" t="s">
        <v>20</v>
      </c>
      <c r="D65" s="4">
        <v>3030</v>
      </c>
      <c r="E65" s="4">
        <f t="shared" ref="E65" si="51">D65-D66</f>
        <v>-664</v>
      </c>
      <c r="F65" s="4">
        <f t="shared" ref="F65" si="52">D65/D67</f>
        <v>0.45062462819750149</v>
      </c>
    </row>
    <row r="66" spans="1:6">
      <c r="C66" s="4" t="s">
        <v>21</v>
      </c>
      <c r="D66" s="4">
        <v>3694</v>
      </c>
      <c r="F66" s="4">
        <f t="shared" ref="F66" si="53">D66/D67</f>
        <v>0.54937537180249851</v>
      </c>
    </row>
    <row r="67" spans="1:6">
      <c r="C67" s="4" t="s">
        <v>22</v>
      </c>
      <c r="D67" s="4">
        <f>D65+D66</f>
        <v>6724</v>
      </c>
    </row>
    <row r="68" spans="1:6">
      <c r="A68" s="4" t="s">
        <v>41</v>
      </c>
      <c r="B68" s="4">
        <v>8</v>
      </c>
      <c r="C68" s="4" t="s">
        <v>20</v>
      </c>
      <c r="D68" s="4">
        <v>2188</v>
      </c>
      <c r="E68" s="4">
        <f t="shared" ref="E68" si="54">D68-D69</f>
        <v>-113</v>
      </c>
      <c r="F68" s="4">
        <f t="shared" ref="F68" si="55">D68/D70</f>
        <v>0.48741367787926043</v>
      </c>
    </row>
    <row r="69" spans="1:6">
      <c r="C69" s="4" t="s">
        <v>21</v>
      </c>
      <c r="D69" s="4">
        <v>2301</v>
      </c>
      <c r="F69" s="4">
        <f t="shared" ref="F69" si="56">D69/D70</f>
        <v>0.51258632212073962</v>
      </c>
    </row>
    <row r="70" spans="1:6">
      <c r="C70" s="4" t="s">
        <v>22</v>
      </c>
      <c r="D70" s="4">
        <f>D68+D69</f>
        <v>4489</v>
      </c>
    </row>
    <row r="71" spans="1:6">
      <c r="A71" s="4" t="s">
        <v>42</v>
      </c>
      <c r="B71" s="4">
        <v>14</v>
      </c>
      <c r="C71" s="4" t="s">
        <v>20</v>
      </c>
      <c r="D71" s="4">
        <v>4878</v>
      </c>
      <c r="E71" s="4">
        <f t="shared" ref="E71" si="57">D71-D72</f>
        <v>1379</v>
      </c>
      <c r="F71" s="4">
        <f t="shared" ref="F71" si="58">D71/D73</f>
        <v>0.582308702399427</v>
      </c>
    </row>
    <row r="72" spans="1:6">
      <c r="C72" s="4" t="s">
        <v>21</v>
      </c>
      <c r="D72" s="4">
        <v>3499</v>
      </c>
      <c r="F72" s="4">
        <f t="shared" ref="F72" si="59">D72/D73</f>
        <v>0.417691297600573</v>
      </c>
    </row>
    <row r="73" spans="1:6">
      <c r="C73" s="4" t="s">
        <v>22</v>
      </c>
      <c r="D73" s="4">
        <f>D71+D72</f>
        <v>8377</v>
      </c>
    </row>
    <row r="74" spans="1:6">
      <c r="A74" s="4" t="s">
        <v>43</v>
      </c>
      <c r="B74" s="4">
        <v>26</v>
      </c>
      <c r="C74" s="4" t="s">
        <v>20</v>
      </c>
      <c r="D74" s="4">
        <v>4302</v>
      </c>
      <c r="E74" s="4">
        <f t="shared" ref="E74" si="60">D74-D75</f>
        <v>-413</v>
      </c>
      <c r="F74" s="4">
        <f t="shared" ref="F74" si="61">D74/D76</f>
        <v>0.47709881335255627</v>
      </c>
    </row>
    <row r="75" spans="1:6">
      <c r="C75" s="4" t="s">
        <v>21</v>
      </c>
      <c r="D75" s="4">
        <v>4715</v>
      </c>
      <c r="F75" s="4">
        <f t="shared" ref="F75" si="62">D75/D76</f>
        <v>0.52290118664744367</v>
      </c>
    </row>
    <row r="76" spans="1:6">
      <c r="C76" s="4" t="s">
        <v>22</v>
      </c>
      <c r="D76" s="4">
        <f>D74+D75</f>
        <v>9017</v>
      </c>
    </row>
    <row r="77" spans="1:6">
      <c r="A77" s="4" t="s">
        <v>44</v>
      </c>
      <c r="B77" s="4">
        <v>31</v>
      </c>
      <c r="C77" s="4" t="s">
        <v>20</v>
      </c>
      <c r="D77" s="4">
        <v>10749</v>
      </c>
      <c r="E77" s="4">
        <f t="shared" ref="E77" si="63">D77-D78</f>
        <v>-2993</v>
      </c>
      <c r="F77" s="4">
        <f t="shared" ref="F77" si="64">D77/D79</f>
        <v>0.43889592095055324</v>
      </c>
    </row>
    <row r="78" spans="1:6">
      <c r="C78" s="4" t="s">
        <v>21</v>
      </c>
      <c r="D78" s="4">
        <v>13742</v>
      </c>
      <c r="F78" s="4">
        <f t="shared" ref="F78" si="65">D78/D79</f>
        <v>0.5611040790494467</v>
      </c>
    </row>
    <row r="79" spans="1:6">
      <c r="C79" s="4" t="s">
        <v>22</v>
      </c>
      <c r="D79" s="4">
        <f>D77+D78</f>
        <v>24491</v>
      </c>
    </row>
    <row r="80" spans="1:6">
      <c r="A80" s="4" t="s">
        <v>45</v>
      </c>
      <c r="B80" s="4">
        <v>17</v>
      </c>
      <c r="C80" s="4" t="s">
        <v>20</v>
      </c>
      <c r="D80" s="4">
        <v>3946</v>
      </c>
      <c r="E80" s="4">
        <f t="shared" ref="E80" si="66">D80-D81</f>
        <v>733</v>
      </c>
      <c r="F80" s="4">
        <f t="shared" ref="F80" si="67">D80/D82</f>
        <v>0.5511943008800112</v>
      </c>
    </row>
    <row r="81" spans="1:6">
      <c r="C81" s="4" t="s">
        <v>21</v>
      </c>
      <c r="D81" s="4">
        <v>3213</v>
      </c>
      <c r="F81" s="4">
        <f t="shared" ref="F81" si="68">D81/D82</f>
        <v>0.4488056991199888</v>
      </c>
    </row>
    <row r="82" spans="1:6">
      <c r="C82" s="4" t="s">
        <v>22</v>
      </c>
      <c r="D82" s="4">
        <f>D80+D81</f>
        <v>7159</v>
      </c>
    </row>
    <row r="83" spans="1:6">
      <c r="A83" s="4" t="s">
        <v>46</v>
      </c>
      <c r="B83" s="4">
        <v>28</v>
      </c>
      <c r="C83" s="4" t="s">
        <v>20</v>
      </c>
      <c r="D83" s="4">
        <v>15094</v>
      </c>
      <c r="E83" s="4">
        <f t="shared" ref="E83" si="69">D83-D84</f>
        <v>4269</v>
      </c>
      <c r="F83" s="4">
        <f t="shared" ref="F83" si="70">D83/D85</f>
        <v>0.58235271422508583</v>
      </c>
    </row>
    <row r="84" spans="1:6">
      <c r="C84" s="4" t="s">
        <v>21</v>
      </c>
      <c r="D84" s="4">
        <v>10825</v>
      </c>
      <c r="F84" s="4">
        <f t="shared" ref="F84" si="71">D84/D85</f>
        <v>0.41764728577491417</v>
      </c>
    </row>
    <row r="85" spans="1:6">
      <c r="C85" s="4" t="s">
        <v>22</v>
      </c>
      <c r="D85" s="4">
        <f>D83+D84</f>
        <v>25919</v>
      </c>
    </row>
    <row r="86" spans="1:6">
      <c r="A86" s="4" t="s">
        <v>47</v>
      </c>
      <c r="B86" s="4">
        <v>9</v>
      </c>
      <c r="C86" s="4" t="s">
        <v>20</v>
      </c>
      <c r="D86" s="4">
        <v>2142</v>
      </c>
      <c r="E86" s="4">
        <f t="shared" ref="E86" si="72">D86-D87</f>
        <v>416</v>
      </c>
      <c r="F86" s="4">
        <f t="shared" ref="F86" si="73">D86/D88</f>
        <v>0.55377456049638052</v>
      </c>
    </row>
    <row r="87" spans="1:6">
      <c r="C87" s="4" t="s">
        <v>21</v>
      </c>
      <c r="D87" s="4">
        <v>1726</v>
      </c>
      <c r="F87" s="4">
        <f t="shared" ref="F87" si="74">D87/D88</f>
        <v>0.44622543950361943</v>
      </c>
    </row>
    <row r="88" spans="1:6">
      <c r="C88" s="4" t="s">
        <v>22</v>
      </c>
      <c r="D88" s="4">
        <f>D86+D87</f>
        <v>3868</v>
      </c>
    </row>
    <row r="89" spans="1:6">
      <c r="A89" s="4" t="s">
        <v>48</v>
      </c>
      <c r="B89" s="4">
        <v>14</v>
      </c>
      <c r="C89" s="4" t="s">
        <v>20</v>
      </c>
      <c r="D89" s="4">
        <v>2083</v>
      </c>
      <c r="E89" s="4">
        <f t="shared" ref="E89" si="75">D89-D90</f>
        <v>229</v>
      </c>
      <c r="F89" s="4">
        <f t="shared" ref="F89" si="76">D89/D91</f>
        <v>0.52908305816611634</v>
      </c>
    </row>
    <row r="90" spans="1:6">
      <c r="C90" s="4" t="s">
        <v>21</v>
      </c>
      <c r="D90" s="4">
        <v>1854</v>
      </c>
      <c r="F90" s="4">
        <f t="shared" ref="F90" si="77">D90/D91</f>
        <v>0.47091694183388366</v>
      </c>
    </row>
    <row r="91" spans="1:6">
      <c r="C91" s="4" t="s">
        <v>22</v>
      </c>
      <c r="D91" s="4">
        <f>D89+D90</f>
        <v>3937</v>
      </c>
    </row>
    <row r="92" spans="1:6">
      <c r="A92" s="4" t="s">
        <v>49</v>
      </c>
      <c r="B92" s="4">
        <v>17</v>
      </c>
      <c r="C92" s="4" t="s">
        <v>20</v>
      </c>
      <c r="D92" s="4">
        <v>4894</v>
      </c>
      <c r="E92" s="4">
        <f t="shared" ref="E92" si="78">D92-D93</f>
        <v>691</v>
      </c>
      <c r="F92" s="4">
        <f t="shared" ref="F92" si="79">D92/D94</f>
        <v>0.53797955369902162</v>
      </c>
    </row>
    <row r="93" spans="1:6">
      <c r="C93" s="4" t="s">
        <v>21</v>
      </c>
      <c r="D93" s="4">
        <v>4203</v>
      </c>
      <c r="F93" s="4">
        <f t="shared" ref="F93" si="80">D93/D94</f>
        <v>0.46202044630097833</v>
      </c>
    </row>
    <row r="94" spans="1:6">
      <c r="C94" s="4" t="s">
        <v>22</v>
      </c>
      <c r="D94" s="4">
        <f>D92+D93</f>
        <v>9097</v>
      </c>
    </row>
    <row r="95" spans="1:6">
      <c r="A95" s="4" t="s">
        <v>50</v>
      </c>
      <c r="B95" s="4">
        <v>20</v>
      </c>
      <c r="C95" s="4" t="s">
        <v>20</v>
      </c>
      <c r="D95" s="4">
        <v>8156</v>
      </c>
      <c r="E95" s="4">
        <f t="shared" ref="E95" si="81">D95-D96</f>
        <v>-4140</v>
      </c>
      <c r="F95" s="4">
        <f t="shared" ref="F95" si="82">D95/D97</f>
        <v>0.3987874046548015</v>
      </c>
    </row>
    <row r="96" spans="1:6">
      <c r="C96" s="4" t="s">
        <v>21</v>
      </c>
      <c r="D96" s="4">
        <v>12296</v>
      </c>
      <c r="F96" s="4">
        <f t="shared" ref="F96" si="83">D96/D97</f>
        <v>0.60121259534519855</v>
      </c>
    </row>
    <row r="97" spans="1:6">
      <c r="C97" s="4" t="s">
        <v>22</v>
      </c>
      <c r="D97" s="4">
        <f>D95+D96</f>
        <v>20452</v>
      </c>
    </row>
    <row r="98" spans="1:6">
      <c r="A98" s="4" t="s">
        <v>51</v>
      </c>
      <c r="B98" s="4">
        <v>16</v>
      </c>
      <c r="C98" s="4" t="s">
        <v>20</v>
      </c>
      <c r="D98" s="4">
        <v>5319</v>
      </c>
      <c r="E98" s="4">
        <f t="shared" ref="E98" si="84">D98-D99</f>
        <v>1204</v>
      </c>
      <c r="F98" s="4">
        <f t="shared" ref="F98" si="85">D98/D100</f>
        <v>0.56381174475302098</v>
      </c>
    </row>
    <row r="99" spans="1:6">
      <c r="C99" s="4" t="s">
        <v>21</v>
      </c>
      <c r="D99" s="4">
        <v>4115</v>
      </c>
      <c r="F99" s="4">
        <f t="shared" ref="F99" si="86">D99/D100</f>
        <v>0.43618825524697902</v>
      </c>
    </row>
    <row r="100" spans="1:6">
      <c r="C100" s="4" t="s">
        <v>22</v>
      </c>
      <c r="D100" s="4">
        <f>D98+D99</f>
        <v>9434</v>
      </c>
    </row>
    <row r="101" spans="1:6">
      <c r="A101" s="4" t="s">
        <v>52</v>
      </c>
      <c r="B101" s="4">
        <v>40</v>
      </c>
      <c r="C101" s="4" t="s">
        <v>20</v>
      </c>
      <c r="D101" s="4">
        <v>19934</v>
      </c>
      <c r="E101" s="4">
        <f t="shared" ref="E101" si="87">D101-D102</f>
        <v>-6331</v>
      </c>
      <c r="F101" s="4">
        <f t="shared" ref="F101" si="88">D101/D103</f>
        <v>0.4314812008917942</v>
      </c>
    </row>
    <row r="102" spans="1:6">
      <c r="C102" s="4" t="s">
        <v>21</v>
      </c>
      <c r="D102" s="4">
        <v>26265</v>
      </c>
      <c r="F102" s="4">
        <f t="shared" ref="F102" si="89">D102/D103</f>
        <v>0.5685187991082058</v>
      </c>
    </row>
    <row r="103" spans="1:6">
      <c r="C103" s="4" t="s">
        <v>22</v>
      </c>
      <c r="D103" s="4">
        <f>D101+D102</f>
        <v>46199</v>
      </c>
    </row>
    <row r="104" spans="1:6">
      <c r="A104" s="4" t="s">
        <v>53</v>
      </c>
      <c r="B104" s="4">
        <v>12</v>
      </c>
      <c r="C104" s="4" t="s">
        <v>20</v>
      </c>
      <c r="D104" s="4">
        <v>2686</v>
      </c>
      <c r="E104" s="4">
        <f t="shared" ref="E104" si="90">D104-D105</f>
        <v>291</v>
      </c>
      <c r="F104" s="4">
        <f t="shared" ref="F104" si="91">D104/D106</f>
        <v>0.52863609525683919</v>
      </c>
    </row>
    <row r="105" spans="1:6">
      <c r="C105" s="4" t="s">
        <v>21</v>
      </c>
      <c r="D105" s="4">
        <v>2395</v>
      </c>
      <c r="F105" s="4">
        <f t="shared" ref="F105" si="92">D105/D106</f>
        <v>0.47136390474316081</v>
      </c>
    </row>
    <row r="106" spans="1:6">
      <c r="C106" s="4" t="s">
        <v>22</v>
      </c>
      <c r="D106" s="4">
        <f>D104+D105</f>
        <v>5081</v>
      </c>
    </row>
    <row r="107" spans="1:6">
      <c r="A107" s="4" t="s">
        <v>54</v>
      </c>
      <c r="B107" s="4">
        <v>29</v>
      </c>
      <c r="C107" s="4" t="s">
        <v>20</v>
      </c>
      <c r="D107" s="4">
        <v>5106</v>
      </c>
      <c r="E107" s="4">
        <f t="shared" ref="E107" si="93">D107-D108</f>
        <v>-50</v>
      </c>
      <c r="F107" s="4">
        <f t="shared" ref="F107" si="94">D107/D109</f>
        <v>0.4975638277138959</v>
      </c>
    </row>
    <row r="108" spans="1:6">
      <c r="C108" s="4" t="s">
        <v>21</v>
      </c>
      <c r="D108" s="4">
        <v>5156</v>
      </c>
      <c r="F108" s="4">
        <f t="shared" ref="F108" si="95">D108/D109</f>
        <v>0.50243617228610404</v>
      </c>
    </row>
    <row r="109" spans="1:6">
      <c r="C109" s="4" t="s">
        <v>22</v>
      </c>
      <c r="D109" s="4">
        <f>D107+D108</f>
        <v>10262</v>
      </c>
    </row>
    <row r="110" spans="1:6">
      <c r="A110" s="4" t="s">
        <v>55</v>
      </c>
      <c r="B110" s="4">
        <v>14</v>
      </c>
      <c r="C110" s="4" t="s">
        <v>20</v>
      </c>
      <c r="D110" s="4">
        <v>3716</v>
      </c>
      <c r="E110" s="4">
        <f t="shared" ref="E110" si="96">D110-D111</f>
        <v>-598</v>
      </c>
      <c r="F110" s="4">
        <f t="shared" ref="F110" si="97">D110/D112</f>
        <v>0.46276463262764633</v>
      </c>
    </row>
    <row r="111" spans="1:6">
      <c r="C111" s="4" t="s">
        <v>21</v>
      </c>
      <c r="D111" s="4">
        <v>4314</v>
      </c>
      <c r="F111" s="4">
        <f t="shared" ref="F111" si="98">D111/D112</f>
        <v>0.53723536737235367</v>
      </c>
    </row>
    <row r="112" spans="1:6">
      <c r="C112" s="4" t="s">
        <v>22</v>
      </c>
      <c r="D112" s="4">
        <f>D110+D111</f>
        <v>8030</v>
      </c>
    </row>
    <row r="113" spans="1:6">
      <c r="A113" s="4" t="s">
        <v>56</v>
      </c>
      <c r="B113" s="4">
        <v>19</v>
      </c>
      <c r="C113" s="4" t="s">
        <v>20</v>
      </c>
      <c r="D113" s="4">
        <v>3124</v>
      </c>
      <c r="E113" s="4">
        <f t="shared" ref="E113" si="99">D113-D114</f>
        <v>791</v>
      </c>
      <c r="F113" s="4">
        <f t="shared" ref="F113" si="100">D113/D115</f>
        <v>0.57247571925966645</v>
      </c>
    </row>
    <row r="114" spans="1:6">
      <c r="C114" s="4" t="s">
        <v>21</v>
      </c>
      <c r="D114" s="4">
        <v>2333</v>
      </c>
      <c r="F114" s="4">
        <f t="shared" ref="F114" si="101">D114/D115</f>
        <v>0.4275242807403335</v>
      </c>
    </row>
    <row r="115" spans="1:6">
      <c r="C115" s="4" t="s">
        <v>22</v>
      </c>
      <c r="D115" s="4">
        <f>D113+D114</f>
        <v>5457</v>
      </c>
    </row>
    <row r="116" spans="1:6">
      <c r="A116" s="4" t="s">
        <v>57</v>
      </c>
      <c r="B116" s="4">
        <v>13</v>
      </c>
      <c r="C116" s="4" t="s">
        <v>20</v>
      </c>
      <c r="D116" s="4">
        <v>2348</v>
      </c>
      <c r="E116" s="4">
        <f t="shared" ref="E116" si="102">D116-D117</f>
        <v>848</v>
      </c>
      <c r="F116" s="4">
        <f t="shared" ref="F116" si="103">D116/D118</f>
        <v>0.61018711018711014</v>
      </c>
    </row>
    <row r="117" spans="1:6">
      <c r="C117" s="4" t="s">
        <v>21</v>
      </c>
      <c r="D117" s="4">
        <v>1500</v>
      </c>
      <c r="F117" s="4">
        <f t="shared" ref="F117" si="104">D117/D118</f>
        <v>0.38981288981288981</v>
      </c>
    </row>
    <row r="118" spans="1:6">
      <c r="C118" s="4" t="s">
        <v>22</v>
      </c>
      <c r="D118" s="4">
        <f>D116+D117</f>
        <v>3848</v>
      </c>
    </row>
    <row r="119" spans="1:6">
      <c r="A119" s="4" t="s">
        <v>58</v>
      </c>
      <c r="B119" s="4">
        <v>15</v>
      </c>
      <c r="C119" s="4" t="s">
        <v>20</v>
      </c>
      <c r="D119" s="4">
        <v>2609</v>
      </c>
      <c r="E119" s="4">
        <f t="shared" ref="E119" si="105">D119-D120</f>
        <v>160</v>
      </c>
      <c r="F119" s="4">
        <f t="shared" ref="F119" si="106">D119/D121</f>
        <v>0.51581652827204427</v>
      </c>
    </row>
    <row r="120" spans="1:6">
      <c r="C120" s="4" t="s">
        <v>21</v>
      </c>
      <c r="D120" s="4">
        <v>2449</v>
      </c>
      <c r="F120" s="4">
        <f t="shared" ref="F120" si="107">D120/D121</f>
        <v>0.48418347172795573</v>
      </c>
    </row>
    <row r="121" spans="1:6">
      <c r="C121" s="4" t="s">
        <v>22</v>
      </c>
      <c r="D121" s="4">
        <f>D119+D120</f>
        <v>5058</v>
      </c>
    </row>
    <row r="122" spans="1:6">
      <c r="A122" s="4" t="s">
        <v>59</v>
      </c>
      <c r="B122" s="4">
        <v>8</v>
      </c>
      <c r="C122" s="4" t="s">
        <v>20</v>
      </c>
      <c r="D122" s="4">
        <v>4411</v>
      </c>
      <c r="E122" s="4">
        <f t="shared" ref="E122" si="108">D122-D123</f>
        <v>2038</v>
      </c>
      <c r="F122" s="4">
        <f t="shared" ref="F122" si="109">D122/D124</f>
        <v>0.65020636792452835</v>
      </c>
    </row>
    <row r="123" spans="1:6">
      <c r="C123" s="4" t="s">
        <v>21</v>
      </c>
      <c r="D123" s="4">
        <v>2373</v>
      </c>
      <c r="F123" s="4">
        <f t="shared" ref="F123" si="110">D123/D124</f>
        <v>0.34979363207547171</v>
      </c>
    </row>
    <row r="124" spans="1:6">
      <c r="C124" s="4" t="s">
        <v>22</v>
      </c>
      <c r="D124" s="4">
        <f>D122+D123</f>
        <v>6784</v>
      </c>
    </row>
    <row r="125" spans="1:6">
      <c r="A125" s="4" t="s">
        <v>60</v>
      </c>
      <c r="B125" s="4">
        <v>19</v>
      </c>
      <c r="C125" s="4" t="s">
        <v>20</v>
      </c>
      <c r="D125" s="4">
        <v>3314</v>
      </c>
      <c r="E125" s="4">
        <f t="shared" ref="E125" si="111">D125-D126</f>
        <v>723</v>
      </c>
      <c r="F125" s="4">
        <f t="shared" ref="F125" si="112">D125/D127</f>
        <v>0.56121930567315836</v>
      </c>
    </row>
    <row r="126" spans="1:6">
      <c r="C126" s="4" t="s">
        <v>21</v>
      </c>
      <c r="D126" s="4">
        <v>2591</v>
      </c>
      <c r="F126" s="4">
        <f t="shared" ref="F126" si="113">D126/D127</f>
        <v>0.43878069432684164</v>
      </c>
    </row>
    <row r="127" spans="1:6">
      <c r="C127" s="4" t="s">
        <v>22</v>
      </c>
      <c r="D127" s="4">
        <f>D125+D126</f>
        <v>5905</v>
      </c>
    </row>
    <row r="128" spans="1:6">
      <c r="A128" s="4" t="s">
        <v>61</v>
      </c>
      <c r="B128" s="4">
        <v>14</v>
      </c>
      <c r="C128" s="4" t="s">
        <v>20</v>
      </c>
      <c r="D128" s="4">
        <v>4345</v>
      </c>
      <c r="E128" s="4">
        <f t="shared" ref="E128" si="114">D128-D129</f>
        <v>479</v>
      </c>
      <c r="F128" s="4">
        <f t="shared" ref="F128" si="115">D128/D130</f>
        <v>0.52916818901473628</v>
      </c>
    </row>
    <row r="129" spans="1:6">
      <c r="C129" s="4" t="s">
        <v>21</v>
      </c>
      <c r="D129" s="4">
        <v>3866</v>
      </c>
      <c r="F129" s="4">
        <f t="shared" ref="F129" si="116">D129/D130</f>
        <v>0.47083181098526367</v>
      </c>
    </row>
    <row r="130" spans="1:6">
      <c r="C130" s="4" t="s">
        <v>22</v>
      </c>
      <c r="D130" s="4">
        <f>D128+D129</f>
        <v>8211</v>
      </c>
    </row>
    <row r="131" spans="1:6">
      <c r="A131" s="4" t="s">
        <v>62</v>
      </c>
      <c r="B131" s="4">
        <v>11</v>
      </c>
      <c r="C131" s="4" t="s">
        <v>20</v>
      </c>
      <c r="D131" s="4">
        <v>3352</v>
      </c>
      <c r="E131" s="4">
        <f t="shared" ref="E131" si="117">D131-D132</f>
        <v>881</v>
      </c>
      <c r="F131" s="4">
        <f t="shared" ref="F131" si="118">D131/D133</f>
        <v>0.57564829125880135</v>
      </c>
    </row>
    <row r="132" spans="1:6">
      <c r="C132" s="4" t="s">
        <v>21</v>
      </c>
      <c r="D132" s="4">
        <v>2471</v>
      </c>
      <c r="F132" s="4">
        <f t="shared" ref="F132" si="119">D132/D133</f>
        <v>0.42435170874119871</v>
      </c>
    </row>
    <row r="133" spans="1:6">
      <c r="C133" s="4" t="s">
        <v>22</v>
      </c>
      <c r="D133" s="4">
        <f>D131+D132</f>
        <v>5823</v>
      </c>
    </row>
    <row r="134" spans="1:6">
      <c r="A134" s="4" t="s">
        <v>63</v>
      </c>
      <c r="B134" s="4">
        <v>13</v>
      </c>
      <c r="C134" s="4" t="s">
        <v>20</v>
      </c>
      <c r="D134" s="4">
        <v>4853</v>
      </c>
      <c r="E134" s="4">
        <f t="shared" ref="E134" si="120">D134-D135</f>
        <v>864</v>
      </c>
      <c r="F134" s="4">
        <f t="shared" ref="F134" si="121">D134/D136</f>
        <v>0.54885772449672021</v>
      </c>
    </row>
    <row r="135" spans="1:6">
      <c r="C135" s="4" t="s">
        <v>21</v>
      </c>
      <c r="D135" s="4">
        <v>3989</v>
      </c>
      <c r="F135" s="4">
        <f t="shared" ref="F135" si="122">D135/D136</f>
        <v>0.45114227550327979</v>
      </c>
    </row>
    <row r="136" spans="1:6">
      <c r="C136" s="4" t="s">
        <v>22</v>
      </c>
      <c r="D136" s="4">
        <f>D134+D135</f>
        <v>8842</v>
      </c>
    </row>
    <row r="137" spans="1:6">
      <c r="A137" s="4" t="s">
        <v>64</v>
      </c>
      <c r="B137" s="4">
        <v>14</v>
      </c>
      <c r="C137" s="4" t="s">
        <v>20</v>
      </c>
      <c r="D137" s="4">
        <v>4659</v>
      </c>
      <c r="E137" s="4">
        <f t="shared" ref="E137" si="123">D137-D138</f>
        <v>1764</v>
      </c>
      <c r="F137" s="4">
        <f t="shared" ref="F137" si="124">D137/D139</f>
        <v>0.61675933280381257</v>
      </c>
    </row>
    <row r="138" spans="1:6">
      <c r="C138" s="4" t="s">
        <v>21</v>
      </c>
      <c r="D138" s="4">
        <v>2895</v>
      </c>
      <c r="F138" s="4">
        <f t="shared" ref="F138" si="125">D138/D139</f>
        <v>0.38324066719618743</v>
      </c>
    </row>
    <row r="139" spans="1:6">
      <c r="C139" s="4" t="s">
        <v>22</v>
      </c>
      <c r="D139" s="4">
        <f>D137+D138</f>
        <v>7554</v>
      </c>
    </row>
    <row r="140" spans="1:6">
      <c r="A140" s="4" t="s">
        <v>65</v>
      </c>
      <c r="B140" s="4">
        <v>19</v>
      </c>
      <c r="C140" s="4" t="s">
        <v>20</v>
      </c>
      <c r="D140" s="4">
        <v>5199</v>
      </c>
      <c r="E140" s="4">
        <f t="shared" ref="E140" si="126">D140-D141</f>
        <v>1102</v>
      </c>
      <c r="F140" s="4">
        <f t="shared" ref="F140" si="127">D140/D142</f>
        <v>0.55927280550774527</v>
      </c>
    </row>
    <row r="141" spans="1:6">
      <c r="C141" s="4" t="s">
        <v>21</v>
      </c>
      <c r="D141" s="4">
        <v>4097</v>
      </c>
      <c r="F141" s="4">
        <f t="shared" ref="F141" si="128">D141/D142</f>
        <v>0.44072719449225473</v>
      </c>
    </row>
    <row r="142" spans="1:6">
      <c r="C142" s="4" t="s">
        <v>22</v>
      </c>
      <c r="D142" s="4">
        <f>D140+D141</f>
        <v>9296</v>
      </c>
    </row>
    <row r="143" spans="1:6">
      <c r="A143" s="4" t="s">
        <v>66</v>
      </c>
      <c r="B143" s="4">
        <v>11</v>
      </c>
      <c r="C143" s="4" t="s">
        <v>20</v>
      </c>
      <c r="D143" s="4">
        <v>2020</v>
      </c>
      <c r="E143" s="4">
        <f t="shared" ref="E143" si="129">D143-D144</f>
        <v>-592</v>
      </c>
      <c r="F143" s="4">
        <f t="shared" ref="F143" si="130">D143/D145</f>
        <v>0.43609671848013815</v>
      </c>
    </row>
    <row r="144" spans="1:6">
      <c r="C144" s="4" t="s">
        <v>21</v>
      </c>
      <c r="D144" s="4">
        <v>2612</v>
      </c>
      <c r="F144" s="4">
        <f t="shared" ref="F144" si="131">D144/D145</f>
        <v>0.5639032815198618</v>
      </c>
    </row>
    <row r="145" spans="1:6">
      <c r="C145" s="4" t="s">
        <v>22</v>
      </c>
      <c r="D145" s="4">
        <f>D143+D144</f>
        <v>4632</v>
      </c>
    </row>
    <row r="146" spans="1:6">
      <c r="A146" s="4" t="s">
        <v>67</v>
      </c>
      <c r="B146" s="4">
        <v>12</v>
      </c>
      <c r="C146" s="4" t="s">
        <v>20</v>
      </c>
      <c r="D146" s="4">
        <v>3146</v>
      </c>
      <c r="E146" s="4">
        <f t="shared" ref="E146" si="132">D146-D147</f>
        <v>1013</v>
      </c>
      <c r="F146" s="4">
        <f t="shared" ref="F146" si="133">D146/D148</f>
        <v>0.59594620193218417</v>
      </c>
    </row>
    <row r="147" spans="1:6">
      <c r="C147" s="4" t="s">
        <v>21</v>
      </c>
      <c r="D147" s="4">
        <v>2133</v>
      </c>
      <c r="F147" s="4">
        <f t="shared" ref="F147" si="134">D147/D148</f>
        <v>0.40405379806781588</v>
      </c>
    </row>
    <row r="148" spans="1:6">
      <c r="C148" s="4" t="s">
        <v>22</v>
      </c>
      <c r="D148" s="4">
        <f>D146+D147</f>
        <v>5279</v>
      </c>
    </row>
    <row r="149" spans="1:6">
      <c r="A149" s="4" t="s">
        <v>68</v>
      </c>
      <c r="B149" s="4">
        <v>9</v>
      </c>
      <c r="C149" s="4" t="s">
        <v>20</v>
      </c>
      <c r="D149" s="4">
        <v>2335</v>
      </c>
      <c r="E149" s="4">
        <f t="shared" ref="E149" si="135">D149-D150</f>
        <v>924</v>
      </c>
      <c r="F149" s="4">
        <f t="shared" ref="F149" si="136">D149/D151</f>
        <v>0.62333155365723436</v>
      </c>
    </row>
    <row r="150" spans="1:6">
      <c r="C150" s="4" t="s">
        <v>21</v>
      </c>
      <c r="D150" s="4">
        <v>1411</v>
      </c>
      <c r="F150" s="4">
        <f t="shared" ref="F150" si="137">D150/D151</f>
        <v>0.37666844634276564</v>
      </c>
    </row>
    <row r="151" spans="1:6">
      <c r="C151" s="4" t="s">
        <v>22</v>
      </c>
      <c r="D151" s="4">
        <f>D149+D150</f>
        <v>3746</v>
      </c>
    </row>
    <row r="152" spans="1:6">
      <c r="A152" s="4" t="s">
        <v>12</v>
      </c>
      <c r="B152" s="4">
        <v>12</v>
      </c>
      <c r="C152" s="4" t="s">
        <v>20</v>
      </c>
      <c r="D152" s="4">
        <v>4530</v>
      </c>
      <c r="E152" s="4">
        <f t="shared" ref="E152" si="138">D152-D153</f>
        <v>710</v>
      </c>
      <c r="F152" s="4">
        <f t="shared" ref="F152" si="139">D152/D154</f>
        <v>0.54251497005988025</v>
      </c>
    </row>
    <row r="153" spans="1:6">
      <c r="C153" s="4" t="s">
        <v>21</v>
      </c>
      <c r="D153" s="4">
        <v>3820</v>
      </c>
      <c r="F153" s="4">
        <f t="shared" ref="F153" si="140">D153/D154</f>
        <v>0.45748502994011975</v>
      </c>
    </row>
    <row r="154" spans="1:6">
      <c r="C154" s="4" t="s">
        <v>22</v>
      </c>
      <c r="D154" s="4">
        <f>D152+D153</f>
        <v>8350</v>
      </c>
    </row>
    <row r="155" spans="1:6">
      <c r="A155" s="4" t="s">
        <v>69</v>
      </c>
      <c r="B155" s="4">
        <v>17</v>
      </c>
      <c r="C155" s="4" t="s">
        <v>20</v>
      </c>
      <c r="D155" s="4">
        <v>4231</v>
      </c>
      <c r="E155" s="4">
        <f t="shared" ref="E155" si="141">D155-D156</f>
        <v>-1378</v>
      </c>
      <c r="F155" s="4">
        <f t="shared" ref="F155" si="142">D155/D157</f>
        <v>0.42997967479674798</v>
      </c>
    </row>
    <row r="156" spans="1:6">
      <c r="C156" s="4" t="s">
        <v>21</v>
      </c>
      <c r="D156" s="4">
        <v>5609</v>
      </c>
      <c r="F156" s="4">
        <f t="shared" ref="F156" si="143">D156/D157</f>
        <v>0.57002032520325208</v>
      </c>
    </row>
    <row r="157" spans="1:6">
      <c r="C157" s="4" t="s">
        <v>22</v>
      </c>
      <c r="D157" s="4">
        <f>D155+D156</f>
        <v>9840</v>
      </c>
    </row>
    <row r="158" spans="1:6">
      <c r="A158" s="4" t="s">
        <v>70</v>
      </c>
      <c r="B158" s="4">
        <v>22</v>
      </c>
      <c r="C158" s="4" t="s">
        <v>20</v>
      </c>
      <c r="D158" s="4">
        <v>9396</v>
      </c>
      <c r="E158" s="4">
        <f t="shared" ref="E158" si="144">D158-D159</f>
        <v>-950</v>
      </c>
      <c r="F158" s="4">
        <f t="shared" ref="F158" si="145">D158/D160</f>
        <v>0.47593962111234933</v>
      </c>
    </row>
    <row r="159" spans="1:6">
      <c r="C159" s="4" t="s">
        <v>21</v>
      </c>
      <c r="D159" s="4">
        <v>10346</v>
      </c>
      <c r="F159" s="4">
        <f t="shared" ref="F159" si="146">D159/D160</f>
        <v>0.52406037888765067</v>
      </c>
    </row>
    <row r="160" spans="1:6">
      <c r="C160" s="4" t="s">
        <v>22</v>
      </c>
      <c r="D160" s="4">
        <f>D158+D159</f>
        <v>19742</v>
      </c>
    </row>
    <row r="161" spans="1:6">
      <c r="A161" s="4" t="s">
        <v>71</v>
      </c>
      <c r="B161" s="4">
        <v>13</v>
      </c>
      <c r="C161" s="4" t="s">
        <v>20</v>
      </c>
      <c r="D161" s="4">
        <v>3600</v>
      </c>
      <c r="E161" s="4">
        <f t="shared" ref="E161" si="147">D161-D162</f>
        <v>-788</v>
      </c>
      <c r="F161" s="4">
        <f t="shared" ref="F161" si="148">D161/D163</f>
        <v>0.45067601402103152</v>
      </c>
    </row>
    <row r="162" spans="1:6">
      <c r="C162" s="4" t="s">
        <v>21</v>
      </c>
      <c r="D162" s="4">
        <v>4388</v>
      </c>
      <c r="F162" s="4">
        <f t="shared" ref="F162" si="149">D162/D163</f>
        <v>0.54932398597896848</v>
      </c>
    </row>
    <row r="163" spans="1:6">
      <c r="C163" s="4" t="s">
        <v>22</v>
      </c>
      <c r="D163" s="4">
        <f>D161+D162</f>
        <v>7988</v>
      </c>
    </row>
    <row r="164" spans="1:6">
      <c r="A164" s="4" t="s">
        <v>72</v>
      </c>
      <c r="B164" s="4">
        <v>58</v>
      </c>
      <c r="C164" s="4" t="s">
        <v>20</v>
      </c>
      <c r="D164" s="4">
        <v>22287</v>
      </c>
      <c r="E164" s="4">
        <f t="shared" ref="E164" si="150">D164-D165</f>
        <v>-18144</v>
      </c>
      <c r="F164" s="4">
        <f t="shared" ref="F164" si="151">D164/D166</f>
        <v>0.35535253037405529</v>
      </c>
    </row>
    <row r="165" spans="1:6">
      <c r="C165" s="4" t="s">
        <v>21</v>
      </c>
      <c r="D165" s="4">
        <v>40431</v>
      </c>
      <c r="F165" s="4">
        <f t="shared" ref="F165" si="152">D165/D166</f>
        <v>0.64464746962594466</v>
      </c>
    </row>
    <row r="166" spans="1:6">
      <c r="C166" s="4" t="s">
        <v>22</v>
      </c>
      <c r="D166" s="4">
        <f>D164+D165</f>
        <v>62718</v>
      </c>
    </row>
    <row r="167" spans="1:6">
      <c r="A167" s="4" t="s">
        <v>73</v>
      </c>
      <c r="B167" s="4">
        <v>18</v>
      </c>
      <c r="C167" s="4" t="s">
        <v>20</v>
      </c>
      <c r="D167" s="4">
        <v>4809</v>
      </c>
      <c r="E167" s="4">
        <f t="shared" ref="E167" si="153">D167-D168</f>
        <v>-198</v>
      </c>
      <c r="F167" s="4">
        <f t="shared" ref="F167" si="154">D167/D169</f>
        <v>0.48991442542787283</v>
      </c>
    </row>
    <row r="168" spans="1:6">
      <c r="C168" s="4" t="s">
        <v>21</v>
      </c>
      <c r="D168" s="4">
        <v>5007</v>
      </c>
      <c r="F168" s="4">
        <f t="shared" ref="F168" si="155">D168/D169</f>
        <v>0.51008557457212711</v>
      </c>
    </row>
    <row r="169" spans="1:6">
      <c r="C169" s="4" t="s">
        <v>22</v>
      </c>
      <c r="D169" s="4">
        <f>D167+D168</f>
        <v>9816</v>
      </c>
    </row>
    <row r="170" spans="1:6">
      <c r="A170" s="4" t="s">
        <v>74</v>
      </c>
      <c r="B170" s="4">
        <v>17</v>
      </c>
      <c r="C170" s="4" t="s">
        <v>20</v>
      </c>
      <c r="D170" s="4">
        <v>3110</v>
      </c>
      <c r="E170" s="4">
        <f t="shared" ref="E170" si="156">D170-D171</f>
        <v>825</v>
      </c>
      <c r="F170" s="4">
        <f t="shared" ref="F170" si="157">D170/D172</f>
        <v>0.57645968489341981</v>
      </c>
    </row>
    <row r="171" spans="1:6">
      <c r="C171" s="4" t="s">
        <v>21</v>
      </c>
      <c r="D171" s="4">
        <v>2285</v>
      </c>
      <c r="F171" s="4">
        <f t="shared" ref="F171" si="158">D171/D172</f>
        <v>0.42354031510658019</v>
      </c>
    </row>
    <row r="172" spans="1:6">
      <c r="C172" s="4" t="s">
        <v>22</v>
      </c>
      <c r="D172" s="4">
        <f>D170+D171</f>
        <v>5395</v>
      </c>
    </row>
    <row r="173" spans="1:6">
      <c r="A173" s="4" t="s">
        <v>75</v>
      </c>
      <c r="B173" s="4">
        <v>23</v>
      </c>
      <c r="C173" s="4" t="s">
        <v>20</v>
      </c>
      <c r="D173" s="4">
        <v>5022</v>
      </c>
      <c r="E173" s="4">
        <f t="shared" ref="E173" si="159">D173-D174</f>
        <v>907</v>
      </c>
      <c r="F173" s="4">
        <f t="shared" ref="F173" si="160">D173/D175</f>
        <v>0.54963335887052645</v>
      </c>
    </row>
    <row r="174" spans="1:6">
      <c r="C174" s="4" t="s">
        <v>21</v>
      </c>
      <c r="D174" s="4">
        <v>4115</v>
      </c>
      <c r="F174" s="4">
        <f t="shared" ref="F174" si="161">D174/D175</f>
        <v>0.45036664112947355</v>
      </c>
    </row>
    <row r="175" spans="1:6">
      <c r="C175" s="4" t="s">
        <v>22</v>
      </c>
      <c r="D175" s="4">
        <f>D173+D174</f>
        <v>9137</v>
      </c>
    </row>
    <row r="176" spans="1:6">
      <c r="A176" s="4" t="s">
        <v>76</v>
      </c>
      <c r="B176" s="4">
        <v>24</v>
      </c>
      <c r="C176" s="4" t="s">
        <v>20</v>
      </c>
      <c r="D176" s="4">
        <v>7303</v>
      </c>
      <c r="E176" s="4">
        <f t="shared" ref="E176" si="162">D176-D177</f>
        <v>-2398</v>
      </c>
      <c r="F176" s="4">
        <f t="shared" ref="F176" si="163">D176/D178</f>
        <v>0.42948717948717946</v>
      </c>
    </row>
    <row r="177" spans="1:6">
      <c r="C177" s="4" t="s">
        <v>21</v>
      </c>
      <c r="D177" s="4">
        <v>9701</v>
      </c>
      <c r="F177" s="4">
        <f t="shared" ref="F177" si="164">D177/D178</f>
        <v>0.57051282051282048</v>
      </c>
    </row>
    <row r="178" spans="1:6">
      <c r="C178" s="4" t="s">
        <v>22</v>
      </c>
      <c r="D178" s="4">
        <f>D176+D177</f>
        <v>17004</v>
      </c>
    </row>
    <row r="179" spans="1:6">
      <c r="A179" s="4" t="s">
        <v>77</v>
      </c>
      <c r="B179" s="4">
        <v>87</v>
      </c>
      <c r="C179" s="4" t="s">
        <v>20</v>
      </c>
      <c r="D179" s="4">
        <v>49243</v>
      </c>
      <c r="E179" s="4">
        <f t="shared" ref="E179" si="165">D179-D180</f>
        <v>-10752</v>
      </c>
      <c r="F179" s="4">
        <f t="shared" ref="F179" si="166">D179/D181</f>
        <v>0.45078635639612591</v>
      </c>
    </row>
    <row r="180" spans="1:6">
      <c r="C180" s="4" t="s">
        <v>21</v>
      </c>
      <c r="D180" s="4">
        <v>59995</v>
      </c>
      <c r="F180" s="4">
        <f t="shared" ref="F180" si="167">D180/D181</f>
        <v>0.54921364360387415</v>
      </c>
    </row>
    <row r="181" spans="1:6">
      <c r="C181" s="4" t="s">
        <v>22</v>
      </c>
      <c r="D181" s="4">
        <f>D179+D180</f>
        <v>109238</v>
      </c>
    </row>
    <row r="182" spans="1:6">
      <c r="A182" s="4" t="s">
        <v>78</v>
      </c>
      <c r="B182" s="4">
        <v>11</v>
      </c>
      <c r="C182" s="4" t="s">
        <v>20</v>
      </c>
      <c r="D182" s="4">
        <v>2535</v>
      </c>
      <c r="E182" s="4">
        <f t="shared" ref="E182" si="168">D182-D183</f>
        <v>296</v>
      </c>
      <c r="F182" s="4">
        <f t="shared" ref="F182" si="169">D182/D184</f>
        <v>0.53100125680770838</v>
      </c>
    </row>
    <row r="183" spans="1:6">
      <c r="C183" s="4" t="s">
        <v>21</v>
      </c>
      <c r="D183" s="4">
        <v>2239</v>
      </c>
      <c r="F183" s="4">
        <f t="shared" ref="F183" si="170">D183/D184</f>
        <v>0.46899874319229157</v>
      </c>
    </row>
    <row r="184" spans="1:6">
      <c r="C184" s="4" t="s">
        <v>22</v>
      </c>
      <c r="D184" s="4">
        <f>D182+D183</f>
        <v>4774</v>
      </c>
    </row>
    <row r="185" spans="1:6">
      <c r="A185" s="4" t="s">
        <v>79</v>
      </c>
      <c r="B185" s="4">
        <v>9</v>
      </c>
      <c r="C185" s="4" t="s">
        <v>20</v>
      </c>
      <c r="D185" s="4">
        <v>2534</v>
      </c>
      <c r="E185" s="4">
        <f t="shared" ref="E185" si="171">D185-D186</f>
        <v>551</v>
      </c>
      <c r="F185" s="4">
        <f t="shared" ref="F185" si="172">D185/D187</f>
        <v>0.56099180872260346</v>
      </c>
    </row>
    <row r="186" spans="1:6">
      <c r="C186" s="4" t="s">
        <v>21</v>
      </c>
      <c r="D186" s="4">
        <v>1983</v>
      </c>
      <c r="F186" s="4">
        <f t="shared" ref="F186" si="173">D186/D187</f>
        <v>0.43900819127739649</v>
      </c>
    </row>
    <row r="187" spans="1:6">
      <c r="C187" s="4" t="s">
        <v>22</v>
      </c>
      <c r="D187" s="4">
        <f>D185+D186</f>
        <v>4517</v>
      </c>
    </row>
    <row r="188" spans="1:6">
      <c r="A188" s="4" t="s">
        <v>80</v>
      </c>
      <c r="B188" s="4">
        <v>9</v>
      </c>
      <c r="C188" s="4" t="s">
        <v>20</v>
      </c>
      <c r="D188" s="4">
        <v>4732</v>
      </c>
      <c r="E188" s="4">
        <f t="shared" ref="E188" si="174">D188-D189</f>
        <v>3437</v>
      </c>
      <c r="F188" s="4">
        <f t="shared" ref="F188" si="175">D188/D190</f>
        <v>0.78513356562137049</v>
      </c>
    </row>
    <row r="189" spans="1:6">
      <c r="C189" s="4" t="s">
        <v>21</v>
      </c>
      <c r="D189" s="4">
        <v>1295</v>
      </c>
      <c r="F189" s="4">
        <f t="shared" ref="F189" si="176">D189/D190</f>
        <v>0.21486643437862951</v>
      </c>
    </row>
    <row r="190" spans="1:6">
      <c r="C190" s="4" t="s">
        <v>22</v>
      </c>
      <c r="D190" s="4">
        <f>D188+D189</f>
        <v>6027</v>
      </c>
    </row>
    <row r="191" spans="1:6">
      <c r="A191" s="4" t="s">
        <v>81</v>
      </c>
      <c r="B191" s="4">
        <v>11</v>
      </c>
      <c r="C191" s="4" t="s">
        <v>20</v>
      </c>
      <c r="D191" s="4">
        <v>4519</v>
      </c>
      <c r="E191" s="4">
        <f t="shared" ref="E191" si="177">D191-D192</f>
        <v>1173</v>
      </c>
      <c r="F191" s="4">
        <f t="shared" ref="F191" si="178">D191/D193</f>
        <v>0.57457088366179276</v>
      </c>
    </row>
    <row r="192" spans="1:6">
      <c r="C192" s="4" t="s">
        <v>21</v>
      </c>
      <c r="D192" s="4">
        <v>3346</v>
      </c>
      <c r="F192" s="4">
        <f t="shared" ref="F192" si="179">D192/D193</f>
        <v>0.42542911633820724</v>
      </c>
    </row>
    <row r="193" spans="1:6">
      <c r="C193" s="4" t="s">
        <v>22</v>
      </c>
      <c r="D193" s="4">
        <f>D191+D192</f>
        <v>7865</v>
      </c>
    </row>
    <row r="194" spans="1:6">
      <c r="A194" s="4" t="s">
        <v>82</v>
      </c>
      <c r="B194" s="4">
        <v>18</v>
      </c>
      <c r="C194" s="4" t="s">
        <v>20</v>
      </c>
      <c r="D194" s="4">
        <v>6826</v>
      </c>
      <c r="E194" s="4">
        <f t="shared" ref="E194" si="180">D194-D195</f>
        <v>3063</v>
      </c>
      <c r="F194" s="4">
        <f t="shared" ref="F194" si="181">D194/D196</f>
        <v>0.6446312210784777</v>
      </c>
    </row>
    <row r="195" spans="1:6">
      <c r="C195" s="4" t="s">
        <v>21</v>
      </c>
      <c r="D195" s="4">
        <v>3763</v>
      </c>
      <c r="F195" s="4">
        <f t="shared" ref="F195" si="182">D195/D196</f>
        <v>0.35536877892152235</v>
      </c>
    </row>
    <row r="196" spans="1:6">
      <c r="C196" s="4" t="s">
        <v>22</v>
      </c>
      <c r="D196" s="4">
        <f>D194+D195</f>
        <v>10589</v>
      </c>
    </row>
    <row r="197" spans="1:6">
      <c r="A197" s="4" t="s">
        <v>83</v>
      </c>
      <c r="B197" s="4">
        <v>22</v>
      </c>
      <c r="C197" s="4" t="s">
        <v>20</v>
      </c>
      <c r="D197" s="4">
        <v>9971</v>
      </c>
      <c r="E197" s="4">
        <f t="shared" ref="E197" si="183">D197-D198</f>
        <v>3407</v>
      </c>
      <c r="F197" s="4">
        <f t="shared" ref="F197" si="184">D197/D199</f>
        <v>0.60302388872089507</v>
      </c>
    </row>
    <row r="198" spans="1:6">
      <c r="C198" s="4" t="s">
        <v>21</v>
      </c>
      <c r="D198" s="4">
        <v>6564</v>
      </c>
      <c r="F198" s="4">
        <f t="shared" ref="F198" si="185">D198/D199</f>
        <v>0.39697611127910493</v>
      </c>
    </row>
    <row r="199" spans="1:6">
      <c r="C199" s="4" t="s">
        <v>22</v>
      </c>
      <c r="D199" s="4">
        <f>D197+D198</f>
        <v>16535</v>
      </c>
    </row>
    <row r="200" spans="1:6">
      <c r="A200" s="4" t="s">
        <v>84</v>
      </c>
      <c r="B200" s="4">
        <v>20</v>
      </c>
      <c r="C200" s="4" t="s">
        <v>20</v>
      </c>
      <c r="D200" s="4">
        <v>9481</v>
      </c>
      <c r="E200" s="4">
        <f t="shared" ref="E200" si="186">D200-D201</f>
        <v>165</v>
      </c>
      <c r="F200" s="4">
        <f t="shared" ref="F200" si="187">D200/D202</f>
        <v>0.50438899824440075</v>
      </c>
    </row>
    <row r="201" spans="1:6">
      <c r="C201" s="4" t="s">
        <v>21</v>
      </c>
      <c r="D201" s="4">
        <v>9316</v>
      </c>
      <c r="F201" s="4">
        <f t="shared" ref="F201" si="188">D201/D202</f>
        <v>0.4956110017555993</v>
      </c>
    </row>
    <row r="202" spans="1:6">
      <c r="C202" s="4" t="s">
        <v>22</v>
      </c>
      <c r="D202" s="4">
        <f>D200+D201</f>
        <v>18797</v>
      </c>
    </row>
    <row r="203" spans="1:6">
      <c r="A203" s="4" t="s">
        <v>85</v>
      </c>
      <c r="B203" s="4">
        <v>12</v>
      </c>
      <c r="C203" s="4" t="s">
        <v>20</v>
      </c>
      <c r="D203" s="4">
        <v>4538</v>
      </c>
      <c r="E203" s="4">
        <f t="shared" ref="E203" si="189">D203-D204</f>
        <v>2242</v>
      </c>
      <c r="F203" s="4">
        <f t="shared" ref="F203" si="190">D203/D205</f>
        <v>0.66403277729002053</v>
      </c>
    </row>
    <row r="204" spans="1:6">
      <c r="C204" s="4" t="s">
        <v>21</v>
      </c>
      <c r="D204" s="4">
        <v>2296</v>
      </c>
      <c r="F204" s="4">
        <f t="shared" ref="F204" si="191">D204/D205</f>
        <v>0.33596722270997953</v>
      </c>
    </row>
    <row r="205" spans="1:6">
      <c r="C205" s="4" t="s">
        <v>22</v>
      </c>
      <c r="D205" s="4">
        <f>D203+D204</f>
        <v>6834</v>
      </c>
    </row>
    <row r="206" spans="1:6">
      <c r="A206" s="4" t="s">
        <v>86</v>
      </c>
      <c r="B206" s="4">
        <v>15</v>
      </c>
      <c r="C206" s="4" t="s">
        <v>20</v>
      </c>
      <c r="D206" s="4">
        <v>2629</v>
      </c>
      <c r="E206" s="4">
        <f t="shared" ref="E206" si="192">D206-D207</f>
        <v>-129</v>
      </c>
      <c r="F206" s="4">
        <f t="shared" ref="F206" si="193">D206/D208</f>
        <v>0.48802673101912009</v>
      </c>
    </row>
    <row r="207" spans="1:6">
      <c r="C207" s="4" t="s">
        <v>21</v>
      </c>
      <c r="D207" s="4">
        <v>2758</v>
      </c>
      <c r="F207" s="4">
        <f t="shared" ref="F207" si="194">D207/D208</f>
        <v>0.51197326898087991</v>
      </c>
    </row>
    <row r="208" spans="1:6">
      <c r="C208" s="4" t="s">
        <v>22</v>
      </c>
      <c r="D208" s="4">
        <f>D206+D207</f>
        <v>5387</v>
      </c>
    </row>
    <row r="209" spans="1:6">
      <c r="A209" s="4" t="s">
        <v>87</v>
      </c>
      <c r="B209" s="4">
        <v>17</v>
      </c>
      <c r="C209" s="4" t="s">
        <v>20</v>
      </c>
      <c r="D209" s="4">
        <v>2561</v>
      </c>
      <c r="E209" s="4">
        <f t="shared" ref="E209" si="195">D209-D210</f>
        <v>174</v>
      </c>
      <c r="F209" s="4">
        <f t="shared" ref="F209" si="196">D209/D211</f>
        <v>0.51758286176232826</v>
      </c>
    </row>
    <row r="210" spans="1:6">
      <c r="C210" s="4" t="s">
        <v>21</v>
      </c>
      <c r="D210" s="4">
        <v>2387</v>
      </c>
      <c r="F210" s="4">
        <f t="shared" ref="F210" si="197">D210/D211</f>
        <v>0.48241713823767179</v>
      </c>
    </row>
    <row r="211" spans="1:6">
      <c r="C211" s="4" t="s">
        <v>22</v>
      </c>
      <c r="D211" s="4">
        <f>D209+D210</f>
        <v>4948</v>
      </c>
    </row>
    <row r="212" spans="1:6">
      <c r="A212" s="4" t="s">
        <v>88</v>
      </c>
      <c r="B212" s="4">
        <v>11</v>
      </c>
      <c r="C212" s="4" t="s">
        <v>20</v>
      </c>
      <c r="D212" s="4">
        <v>2066</v>
      </c>
      <c r="E212" s="4">
        <f t="shared" ref="E212" si="198">D212-D213</f>
        <v>212</v>
      </c>
      <c r="F212" s="4">
        <f t="shared" ref="F212" si="199">D212/D214</f>
        <v>0.52704081632653066</v>
      </c>
    </row>
    <row r="213" spans="1:6">
      <c r="C213" s="4" t="s">
        <v>21</v>
      </c>
      <c r="D213" s="4">
        <v>1854</v>
      </c>
      <c r="F213" s="4">
        <f t="shared" ref="F213" si="200">D213/D214</f>
        <v>0.4729591836734694</v>
      </c>
    </row>
    <row r="214" spans="1:6">
      <c r="C214" s="4" t="s">
        <v>22</v>
      </c>
      <c r="D214" s="4">
        <f>D212+D213</f>
        <v>3920</v>
      </c>
    </row>
    <row r="215" spans="1:6">
      <c r="A215" s="4" t="s">
        <v>89</v>
      </c>
      <c r="B215" s="4">
        <v>14</v>
      </c>
      <c r="C215" s="4" t="s">
        <v>20</v>
      </c>
      <c r="D215" s="4">
        <v>3560</v>
      </c>
      <c r="E215" s="4">
        <f t="shared" ref="E215" si="201">D215-D216</f>
        <v>1698</v>
      </c>
      <c r="F215" s="4">
        <f t="shared" ref="F215" si="202">D215/D217</f>
        <v>0.65658428624123943</v>
      </c>
    </row>
    <row r="216" spans="1:6">
      <c r="C216" s="4" t="s">
        <v>21</v>
      </c>
      <c r="D216" s="4">
        <v>1862</v>
      </c>
      <c r="F216" s="4">
        <f t="shared" ref="F216" si="203">D216/D217</f>
        <v>0.34341571375876062</v>
      </c>
    </row>
    <row r="217" spans="1:6">
      <c r="C217" s="4" t="s">
        <v>22</v>
      </c>
      <c r="D217" s="4">
        <f>D215+D216</f>
        <v>5422</v>
      </c>
    </row>
    <row r="218" spans="1:6">
      <c r="A218" s="4" t="s">
        <v>90</v>
      </c>
      <c r="B218" s="4">
        <v>28</v>
      </c>
      <c r="C218" s="4" t="s">
        <v>20</v>
      </c>
      <c r="D218" s="4">
        <v>8936</v>
      </c>
      <c r="E218" s="4">
        <f t="shared" ref="E218" si="204">D218-D219</f>
        <v>-461</v>
      </c>
      <c r="F218" s="4">
        <f t="shared" ref="F218" si="205">D218/D220</f>
        <v>0.48742704412807508</v>
      </c>
    </row>
    <row r="219" spans="1:6">
      <c r="C219" s="4" t="s">
        <v>21</v>
      </c>
      <c r="D219" s="4">
        <v>9397</v>
      </c>
      <c r="F219" s="4">
        <f t="shared" ref="F219" si="206">D219/D220</f>
        <v>0.51257295587192497</v>
      </c>
    </row>
    <row r="220" spans="1:6">
      <c r="C220" s="4" t="s">
        <v>22</v>
      </c>
      <c r="D220" s="4">
        <f>D218+D219</f>
        <v>18333</v>
      </c>
    </row>
    <row r="221" spans="1:6">
      <c r="A221" s="4" t="s">
        <v>91</v>
      </c>
      <c r="B221" s="4">
        <v>10</v>
      </c>
      <c r="C221" s="4" t="s">
        <v>20</v>
      </c>
      <c r="D221" s="4">
        <v>5318</v>
      </c>
      <c r="E221" s="4">
        <f t="shared" ref="E221" si="207">D221-D222</f>
        <v>2997</v>
      </c>
      <c r="F221" s="4">
        <f t="shared" ref="F221" si="208">D221/D223</f>
        <v>0.69616441942662655</v>
      </c>
    </row>
    <row r="222" spans="1:6">
      <c r="C222" s="4" t="s">
        <v>21</v>
      </c>
      <c r="D222" s="4">
        <v>2321</v>
      </c>
      <c r="F222" s="4">
        <f t="shared" ref="F222" si="209">D222/D223</f>
        <v>0.30383558057337345</v>
      </c>
    </row>
    <row r="223" spans="1:6">
      <c r="C223" s="4" t="s">
        <v>22</v>
      </c>
      <c r="D223" s="4">
        <f>D221+D222</f>
        <v>7639</v>
      </c>
    </row>
    <row r="224" spans="1:6">
      <c r="A224" s="4" t="s">
        <v>92</v>
      </c>
      <c r="B224" s="4">
        <v>10</v>
      </c>
      <c r="C224" s="4" t="s">
        <v>20</v>
      </c>
      <c r="D224" s="4">
        <v>2286</v>
      </c>
      <c r="E224" s="4">
        <f t="shared" ref="E224" si="210">D224-D225</f>
        <v>1354</v>
      </c>
      <c r="F224" s="4">
        <f t="shared" ref="F224" si="211">D224/D226</f>
        <v>0.71037911746426352</v>
      </c>
    </row>
    <row r="225" spans="1:6">
      <c r="C225" s="4" t="s">
        <v>21</v>
      </c>
      <c r="D225" s="4">
        <v>932</v>
      </c>
      <c r="F225" s="4">
        <f t="shared" ref="F225" si="212">D225/D226</f>
        <v>0.28962088253573648</v>
      </c>
    </row>
    <row r="226" spans="1:6">
      <c r="C226" s="4" t="s">
        <v>22</v>
      </c>
      <c r="D226" s="4">
        <f>D224+D225</f>
        <v>3218</v>
      </c>
    </row>
    <row r="227" spans="1:6">
      <c r="A227" s="4" t="s">
        <v>93</v>
      </c>
      <c r="B227" s="4">
        <v>13</v>
      </c>
      <c r="C227" s="4" t="s">
        <v>20</v>
      </c>
      <c r="D227" s="4">
        <v>5214</v>
      </c>
      <c r="E227" s="4">
        <f t="shared" ref="E227" si="213">D227-D228</f>
        <v>3015</v>
      </c>
      <c r="F227" s="4">
        <f t="shared" ref="F227" si="214">D227/D229</f>
        <v>0.70335896398219344</v>
      </c>
    </row>
    <row r="228" spans="1:6">
      <c r="C228" s="4" t="s">
        <v>21</v>
      </c>
      <c r="D228" s="4">
        <v>2199</v>
      </c>
      <c r="F228" s="4">
        <f t="shared" ref="F228" si="215">D228/D229</f>
        <v>0.29664103601780656</v>
      </c>
    </row>
    <row r="229" spans="1:6">
      <c r="C229" s="4" t="s">
        <v>22</v>
      </c>
      <c r="D229" s="4">
        <f>D227+D228</f>
        <v>7413</v>
      </c>
    </row>
    <row r="230" spans="1:6">
      <c r="A230" s="4" t="s">
        <v>94</v>
      </c>
      <c r="B230" s="4">
        <v>19</v>
      </c>
      <c r="C230" s="4" t="s">
        <v>20</v>
      </c>
      <c r="D230" s="4">
        <v>2665</v>
      </c>
      <c r="E230" s="4">
        <f t="shared" ref="E230" si="216">D230-D231</f>
        <v>186</v>
      </c>
      <c r="F230" s="4">
        <f t="shared" ref="F230" si="217">D230/D232</f>
        <v>0.51807931570762056</v>
      </c>
    </row>
    <row r="231" spans="1:6">
      <c r="C231" s="4" t="s">
        <v>21</v>
      </c>
      <c r="D231" s="4">
        <v>2479</v>
      </c>
      <c r="F231" s="4">
        <f t="shared" ref="F231" si="218">D231/D232</f>
        <v>0.4819206842923795</v>
      </c>
    </row>
    <row r="232" spans="1:6">
      <c r="C232" s="4" t="s">
        <v>22</v>
      </c>
      <c r="D232" s="4">
        <f>D230+D231</f>
        <v>5144</v>
      </c>
    </row>
    <row r="233" spans="1:6">
      <c r="A233" s="4" t="s">
        <v>95</v>
      </c>
      <c r="B233" s="4">
        <v>14</v>
      </c>
      <c r="C233" s="4" t="s">
        <v>20</v>
      </c>
      <c r="D233" s="4">
        <v>7778</v>
      </c>
      <c r="E233" s="4">
        <f t="shared" ref="E233" si="219">D233-D234</f>
        <v>3527</v>
      </c>
      <c r="F233" s="4">
        <f t="shared" ref="F233" si="220">D233/D235</f>
        <v>0.64660404023609608</v>
      </c>
    </row>
    <row r="234" spans="1:6">
      <c r="C234" s="4" t="s">
        <v>21</v>
      </c>
      <c r="D234" s="4">
        <v>4251</v>
      </c>
      <c r="F234" s="4">
        <f t="shared" ref="F234" si="221">D234/D235</f>
        <v>0.35339595976390392</v>
      </c>
    </row>
    <row r="235" spans="1:6">
      <c r="C235" s="4" t="s">
        <v>22</v>
      </c>
      <c r="D235" s="4">
        <f>D233+D234</f>
        <v>12029</v>
      </c>
    </row>
    <row r="236" spans="1:6">
      <c r="A236" s="4" t="s">
        <v>96</v>
      </c>
      <c r="B236" s="4">
        <v>12</v>
      </c>
      <c r="C236" s="4" t="s">
        <v>20</v>
      </c>
      <c r="D236" s="4">
        <v>2440</v>
      </c>
      <c r="E236" s="4">
        <f t="shared" ref="E236" si="222">D236-D237</f>
        <v>618</v>
      </c>
      <c r="F236" s="4">
        <f t="shared" ref="F236" si="223">D236/D238</f>
        <v>0.57250117315814175</v>
      </c>
    </row>
    <row r="237" spans="1:6">
      <c r="C237" s="4" t="s">
        <v>21</v>
      </c>
      <c r="D237" s="4">
        <v>1822</v>
      </c>
      <c r="F237" s="4">
        <f t="shared" ref="F237" si="224">D237/D238</f>
        <v>0.4274988268418583</v>
      </c>
    </row>
    <row r="238" spans="1:6">
      <c r="C238" s="4" t="s">
        <v>22</v>
      </c>
      <c r="D238" s="4">
        <f>D236+D237</f>
        <v>4262</v>
      </c>
    </row>
    <row r="239" spans="1:6">
      <c r="A239" s="4" t="s">
        <v>97</v>
      </c>
      <c r="B239" s="4">
        <v>184</v>
      </c>
      <c r="C239" s="4" t="s">
        <v>20</v>
      </c>
      <c r="D239" s="4">
        <v>95056</v>
      </c>
      <c r="E239" s="4">
        <f t="shared" ref="E239" si="225">D239-D240</f>
        <v>-8718</v>
      </c>
      <c r="F239" s="4">
        <f t="shared" ref="F239" si="226">D239/D241</f>
        <v>0.47807674898154201</v>
      </c>
    </row>
    <row r="240" spans="1:6">
      <c r="C240" s="4" t="s">
        <v>21</v>
      </c>
      <c r="D240" s="4">
        <v>103774</v>
      </c>
      <c r="F240" s="4">
        <f t="shared" ref="F240" si="227">D240/D241</f>
        <v>0.52192325101845793</v>
      </c>
    </row>
    <row r="241" spans="1:6">
      <c r="C241" s="4" t="s">
        <v>22</v>
      </c>
      <c r="D241" s="4">
        <f>D239+D240</f>
        <v>198830</v>
      </c>
    </row>
    <row r="242" spans="1:6">
      <c r="A242" s="4" t="s">
        <v>98</v>
      </c>
      <c r="B242" s="4">
        <v>47</v>
      </c>
      <c r="C242" s="4" t="s">
        <v>20</v>
      </c>
      <c r="D242" s="4">
        <v>23521</v>
      </c>
      <c r="E242" s="4">
        <f t="shared" ref="E242" si="228">D242-D243</f>
        <v>7111</v>
      </c>
      <c r="F242" s="4">
        <f t="shared" ref="F242" si="229">D242/D244</f>
        <v>0.58904109589041098</v>
      </c>
    </row>
    <row r="243" spans="1:6">
      <c r="C243" s="4" t="s">
        <v>21</v>
      </c>
      <c r="D243" s="4">
        <v>16410</v>
      </c>
      <c r="F243" s="4">
        <f t="shared" ref="F243" si="230">D243/D244</f>
        <v>0.41095890410958902</v>
      </c>
    </row>
    <row r="244" spans="1:6">
      <c r="C244" s="4" t="s">
        <v>22</v>
      </c>
      <c r="D244" s="4">
        <f>D242+D243</f>
        <v>39931</v>
      </c>
    </row>
    <row r="245" spans="1:6">
      <c r="A245" s="4" t="s">
        <v>99</v>
      </c>
      <c r="B245" s="4">
        <v>22</v>
      </c>
      <c r="C245" s="4" t="s">
        <v>20</v>
      </c>
      <c r="D245" s="4">
        <v>4933</v>
      </c>
      <c r="E245" s="4">
        <f t="shared" ref="E245" si="231">D245-D246</f>
        <v>-66</v>
      </c>
      <c r="F245" s="4">
        <f t="shared" ref="F245" si="232">D245/D247</f>
        <v>0.49667740636327024</v>
      </c>
    </row>
    <row r="246" spans="1:6">
      <c r="C246" s="4" t="s">
        <v>21</v>
      </c>
      <c r="D246" s="4">
        <v>4999</v>
      </c>
      <c r="F246" s="4">
        <f t="shared" ref="F246" si="233">D246/D247</f>
        <v>0.50332259363672971</v>
      </c>
    </row>
    <row r="247" spans="1:6">
      <c r="C247" s="4" t="s">
        <v>22</v>
      </c>
      <c r="D247" s="4">
        <f>D245+D246</f>
        <v>9932</v>
      </c>
    </row>
    <row r="248" spans="1:6">
      <c r="A248" s="4" t="s">
        <v>100</v>
      </c>
      <c r="B248" s="4">
        <v>9</v>
      </c>
      <c r="C248" s="4" t="s">
        <v>20</v>
      </c>
      <c r="D248" s="4">
        <v>1465</v>
      </c>
      <c r="E248" s="4">
        <f t="shared" ref="E248" si="234">D248-D249</f>
        <v>181</v>
      </c>
      <c r="F248" s="4">
        <f t="shared" ref="F248" si="235">D248/D250</f>
        <v>0.53292106220443802</v>
      </c>
    </row>
    <row r="249" spans="1:6">
      <c r="C249" s="4" t="s">
        <v>21</v>
      </c>
      <c r="D249" s="4">
        <v>1284</v>
      </c>
      <c r="F249" s="4">
        <f t="shared" ref="F249" si="236">D249/D250</f>
        <v>0.46707893779556203</v>
      </c>
    </row>
    <row r="250" spans="1:6">
      <c r="C250" s="4" t="s">
        <v>22</v>
      </c>
      <c r="D250" s="4">
        <f>D248+D249</f>
        <v>2749</v>
      </c>
    </row>
    <row r="251" spans="1:6">
      <c r="A251" s="4" t="s">
        <v>101</v>
      </c>
      <c r="B251" s="4">
        <v>10</v>
      </c>
      <c r="C251" s="4" t="s">
        <v>20</v>
      </c>
      <c r="D251" s="4">
        <v>3118</v>
      </c>
      <c r="E251" s="4">
        <f t="shared" ref="E251" si="237">D251-D252</f>
        <v>910</v>
      </c>
      <c r="F251" s="4">
        <f t="shared" ref="F251" si="238">D251/D253</f>
        <v>0.58542996620352983</v>
      </c>
    </row>
    <row r="252" spans="1:6">
      <c r="C252" s="4" t="s">
        <v>21</v>
      </c>
      <c r="D252" s="4">
        <v>2208</v>
      </c>
      <c r="F252" s="4">
        <f t="shared" ref="F252" si="239">D252/D253</f>
        <v>0.41457003379647017</v>
      </c>
    </row>
    <row r="253" spans="1:6">
      <c r="C253" s="4" t="s">
        <v>22</v>
      </c>
      <c r="D253" s="4">
        <f>D251+D252</f>
        <v>5326</v>
      </c>
    </row>
    <row r="254" spans="1:6">
      <c r="A254" s="4" t="s">
        <v>102</v>
      </c>
      <c r="B254" s="4">
        <v>64</v>
      </c>
      <c r="C254" s="4" t="s">
        <v>20</v>
      </c>
      <c r="D254" s="4">
        <v>39750</v>
      </c>
      <c r="E254" s="4">
        <f t="shared" ref="E254" si="240">D254-D255</f>
        <v>-1988</v>
      </c>
      <c r="F254" s="4">
        <f t="shared" ref="F254" si="241">D254/D256</f>
        <v>0.48780188494011389</v>
      </c>
    </row>
    <row r="255" spans="1:6">
      <c r="C255" s="4" t="s">
        <v>21</v>
      </c>
      <c r="D255" s="4">
        <v>41738</v>
      </c>
      <c r="F255" s="4">
        <f t="shared" ref="F255" si="242">D255/D256</f>
        <v>0.51219811505988611</v>
      </c>
    </row>
    <row r="256" spans="1:6">
      <c r="C256" s="4" t="s">
        <v>22</v>
      </c>
      <c r="D256" s="4">
        <f>D254+D255</f>
        <v>81488</v>
      </c>
    </row>
    <row r="257" spans="1:6">
      <c r="A257" s="4" t="s">
        <v>103</v>
      </c>
      <c r="B257" s="4">
        <v>17</v>
      </c>
      <c r="C257" s="4" t="s">
        <v>20</v>
      </c>
      <c r="D257" s="4">
        <v>4240</v>
      </c>
      <c r="E257" s="4">
        <f t="shared" ref="E257" si="243">D257-D258</f>
        <v>1907</v>
      </c>
      <c r="F257" s="4">
        <f t="shared" ref="F257" si="244">D257/D259</f>
        <v>0.64506313707591667</v>
      </c>
    </row>
    <row r="258" spans="1:6">
      <c r="C258" s="4" t="s">
        <v>21</v>
      </c>
      <c r="D258" s="4">
        <v>2333</v>
      </c>
      <c r="F258" s="4">
        <f t="shared" ref="F258" si="245">D258/D259</f>
        <v>0.35493686292408339</v>
      </c>
    </row>
    <row r="259" spans="1:6">
      <c r="C259" s="4" t="s">
        <v>22</v>
      </c>
      <c r="D259" s="4">
        <f>D257+D258</f>
        <v>6573</v>
      </c>
    </row>
    <row r="260" spans="1:6">
      <c r="A260" s="4" t="s">
        <v>104</v>
      </c>
      <c r="B260" s="4">
        <v>22</v>
      </c>
      <c r="C260" s="4" t="s">
        <v>20</v>
      </c>
      <c r="D260" s="4">
        <v>14167</v>
      </c>
      <c r="E260" s="4">
        <f t="shared" ref="E260" si="246">D260-D261</f>
        <v>11920</v>
      </c>
      <c r="F260" s="4">
        <f t="shared" ref="F260" si="247">D260/D262</f>
        <v>0.8631046667478981</v>
      </c>
    </row>
    <row r="261" spans="1:6">
      <c r="C261" s="4" t="s">
        <v>21</v>
      </c>
      <c r="D261" s="4">
        <v>2247</v>
      </c>
      <c r="F261" s="4">
        <f t="shared" ref="F261" si="248">D261/D262</f>
        <v>0.13689533325210188</v>
      </c>
    </row>
    <row r="262" spans="1:6">
      <c r="C262" s="4" t="s">
        <v>22</v>
      </c>
      <c r="D262" s="4">
        <f>D260+D261</f>
        <v>16414</v>
      </c>
    </row>
    <row r="263" spans="1:6">
      <c r="A263" s="4" t="s">
        <v>105</v>
      </c>
      <c r="B263" s="4">
        <v>44</v>
      </c>
      <c r="C263" s="4" t="s">
        <v>20</v>
      </c>
      <c r="D263" s="4">
        <v>20716</v>
      </c>
      <c r="E263" s="4">
        <f t="shared" ref="E263" si="249">D263-D264</f>
        <v>-2366</v>
      </c>
      <c r="F263" s="4">
        <f t="shared" ref="F263" si="250">D263/D265</f>
        <v>0.4729896342298735</v>
      </c>
    </row>
    <row r="264" spans="1:6">
      <c r="C264" s="4" t="s">
        <v>21</v>
      </c>
      <c r="D264" s="4">
        <v>23082</v>
      </c>
      <c r="F264" s="4">
        <f t="shared" ref="F264" si="251">D264/D265</f>
        <v>0.5270103657701265</v>
      </c>
    </row>
    <row r="265" spans="1:6">
      <c r="C265" s="4" t="s">
        <v>22</v>
      </c>
      <c r="D265" s="4">
        <f>D263+D264</f>
        <v>43798</v>
      </c>
    </row>
    <row r="266" spans="1:6">
      <c r="A266" s="4" t="s">
        <v>106</v>
      </c>
      <c r="B266" s="4">
        <v>17</v>
      </c>
      <c r="C266" s="4" t="s">
        <v>20</v>
      </c>
      <c r="D266" s="4">
        <v>4434</v>
      </c>
      <c r="E266" s="4">
        <f t="shared" ref="E266" si="252">D266-D267</f>
        <v>-37</v>
      </c>
      <c r="F266" s="4">
        <f t="shared" ref="F266" si="253">D266/D268</f>
        <v>0.4979225154407636</v>
      </c>
    </row>
    <row r="267" spans="1:6">
      <c r="C267" s="4" t="s">
        <v>21</v>
      </c>
      <c r="D267" s="4">
        <v>4471</v>
      </c>
      <c r="F267" s="4">
        <f t="shared" ref="F267" si="254">D267/D268</f>
        <v>0.5020774845592364</v>
      </c>
    </row>
    <row r="268" spans="1:6">
      <c r="C268" s="4" t="s">
        <v>22</v>
      </c>
      <c r="D268" s="4">
        <f>D266+D267</f>
        <v>8905</v>
      </c>
    </row>
    <row r="269" spans="1:6">
      <c r="A269" s="4" t="s">
        <v>107</v>
      </c>
      <c r="B269" s="4">
        <v>10</v>
      </c>
      <c r="C269" s="4" t="s">
        <v>20</v>
      </c>
      <c r="D269" s="4">
        <v>1900</v>
      </c>
      <c r="E269" s="4">
        <f t="shared" ref="E269" si="255">D269-D270</f>
        <v>655</v>
      </c>
      <c r="F269" s="4">
        <f t="shared" ref="F269" si="256">D269/D271</f>
        <v>0.60413354531001595</v>
      </c>
    </row>
    <row r="270" spans="1:6">
      <c r="C270" s="4" t="s">
        <v>21</v>
      </c>
      <c r="D270" s="4">
        <v>1245</v>
      </c>
      <c r="F270" s="4">
        <f t="shared" ref="F270" si="257">D270/D271</f>
        <v>0.3958664546899841</v>
      </c>
    </row>
    <row r="271" spans="1:6">
      <c r="C271" s="4" t="s">
        <v>22</v>
      </c>
      <c r="D271" s="4">
        <f>D269+D270</f>
        <v>3145</v>
      </c>
    </row>
    <row r="272" spans="1:6">
      <c r="A272" s="4" t="s">
        <v>108</v>
      </c>
      <c r="B272" s="4">
        <v>10</v>
      </c>
      <c r="C272" s="4" t="s">
        <v>20</v>
      </c>
      <c r="D272" s="4">
        <v>3143</v>
      </c>
      <c r="E272" s="4">
        <f t="shared" ref="E272" si="258">D272-D273</f>
        <v>405</v>
      </c>
      <c r="F272" s="4">
        <f t="shared" ref="F272" si="259">D272/D274</f>
        <v>0.53443291957150141</v>
      </c>
    </row>
    <row r="273" spans="1:6">
      <c r="C273" s="4" t="s">
        <v>21</v>
      </c>
      <c r="D273" s="4">
        <v>2738</v>
      </c>
      <c r="F273" s="4">
        <f t="shared" ref="F273" si="260">D273/D274</f>
        <v>0.46556708042849854</v>
      </c>
    </row>
    <row r="274" spans="1:6">
      <c r="C274" s="4" t="s">
        <v>22</v>
      </c>
      <c r="D274" s="4">
        <f>D272+D273</f>
        <v>5881</v>
      </c>
    </row>
    <row r="275" spans="1:6">
      <c r="A275" s="4" t="s">
        <v>109</v>
      </c>
      <c r="B275" s="4">
        <v>10</v>
      </c>
      <c r="C275" s="4" t="s">
        <v>20</v>
      </c>
      <c r="D275" s="4">
        <v>2204</v>
      </c>
      <c r="E275" s="4">
        <f t="shared" ref="E275" si="261">D275-D276</f>
        <v>648</v>
      </c>
      <c r="F275" s="4">
        <f t="shared" ref="F275" si="262">D275/D277</f>
        <v>0.58617021276595749</v>
      </c>
    </row>
    <row r="276" spans="1:6">
      <c r="C276" s="4" t="s">
        <v>21</v>
      </c>
      <c r="D276" s="4">
        <v>1556</v>
      </c>
      <c r="F276" s="4">
        <f t="shared" ref="F276" si="263">D276/D277</f>
        <v>0.41382978723404257</v>
      </c>
    </row>
    <row r="277" spans="1:6">
      <c r="C277" s="4" t="s">
        <v>22</v>
      </c>
      <c r="D277" s="4">
        <f>D275+D276</f>
        <v>3760</v>
      </c>
    </row>
    <row r="278" spans="1:6">
      <c r="A278" s="4" t="s">
        <v>110</v>
      </c>
      <c r="B278" s="4">
        <v>25</v>
      </c>
      <c r="C278" s="4" t="s">
        <v>20</v>
      </c>
      <c r="D278" s="4">
        <v>7234</v>
      </c>
      <c r="E278" s="4">
        <f t="shared" ref="E278" si="264">D278-D279</f>
        <v>-1762</v>
      </c>
      <c r="F278" s="4">
        <f t="shared" ref="F278" si="265">D278/D280</f>
        <v>0.4457178065311152</v>
      </c>
    </row>
    <row r="279" spans="1:6">
      <c r="C279" s="4" t="s">
        <v>21</v>
      </c>
      <c r="D279" s="4">
        <v>8996</v>
      </c>
      <c r="F279" s="4">
        <f t="shared" ref="F279" si="266">D279/D280</f>
        <v>0.55428219346888474</v>
      </c>
    </row>
    <row r="280" spans="1:6">
      <c r="C280" s="4" t="s">
        <v>22</v>
      </c>
      <c r="D280" s="4">
        <f>D278+D279</f>
        <v>16230</v>
      </c>
    </row>
    <row r="281" spans="1:6">
      <c r="A281" s="4" t="s">
        <v>111</v>
      </c>
      <c r="B281" s="4">
        <v>26</v>
      </c>
      <c r="C281" s="4" t="s">
        <v>20</v>
      </c>
      <c r="D281" s="4">
        <v>12130</v>
      </c>
      <c r="E281" s="4">
        <f t="shared" ref="E281" si="267">D281-D282</f>
        <v>1431</v>
      </c>
      <c r="F281" s="4">
        <f t="shared" ref="F281" si="268">D281/D283</f>
        <v>0.53134171448596079</v>
      </c>
    </row>
    <row r="282" spans="1:6">
      <c r="C282" s="4" t="s">
        <v>21</v>
      </c>
      <c r="D282" s="4">
        <v>10699</v>
      </c>
      <c r="F282" s="4">
        <f t="shared" ref="F282" si="269">D282/D283</f>
        <v>0.46865828551403915</v>
      </c>
    </row>
    <row r="283" spans="1:6">
      <c r="C283" s="4" t="s">
        <v>22</v>
      </c>
      <c r="D283" s="4">
        <f>D281+D282</f>
        <v>22829</v>
      </c>
    </row>
    <row r="284" spans="1:6">
      <c r="A284" s="4" t="s">
        <v>112</v>
      </c>
      <c r="B284" s="4">
        <v>14</v>
      </c>
      <c r="C284" s="4" t="s">
        <v>20</v>
      </c>
      <c r="D284" s="4">
        <v>5955</v>
      </c>
      <c r="E284" s="4">
        <f t="shared" ref="E284" si="270">D284-D285</f>
        <v>1415</v>
      </c>
      <c r="F284" s="4">
        <f t="shared" ref="F284" si="271">D284/D286</f>
        <v>0.56741305383515961</v>
      </c>
    </row>
    <row r="285" spans="1:6">
      <c r="C285" s="4" t="s">
        <v>21</v>
      </c>
      <c r="D285" s="4">
        <v>4540</v>
      </c>
      <c r="F285" s="4">
        <f t="shared" ref="F285" si="272">D285/D286</f>
        <v>0.43258694616484039</v>
      </c>
    </row>
    <row r="286" spans="1:6">
      <c r="C286" s="4" t="s">
        <v>22</v>
      </c>
      <c r="D286" s="4">
        <f>D284+D285</f>
        <v>10495</v>
      </c>
    </row>
    <row r="287" spans="1:6">
      <c r="A287" s="4" t="s">
        <v>113</v>
      </c>
      <c r="B287" s="4">
        <v>11</v>
      </c>
      <c r="C287" s="4" t="s">
        <v>20</v>
      </c>
      <c r="D287" s="4">
        <v>1724</v>
      </c>
      <c r="E287" s="4">
        <f t="shared" ref="E287" si="273">D287-D288</f>
        <v>351</v>
      </c>
      <c r="F287" s="4">
        <f t="shared" ref="F287" si="274">D287/D289</f>
        <v>0.55666774297707455</v>
      </c>
    </row>
    <row r="288" spans="1:6">
      <c r="C288" s="4" t="s">
        <v>21</v>
      </c>
      <c r="D288" s="4">
        <v>1373</v>
      </c>
      <c r="F288" s="4">
        <f t="shared" ref="F288" si="275">D288/D289</f>
        <v>0.44333225702292539</v>
      </c>
    </row>
    <row r="289" spans="1:6">
      <c r="C289" s="4" t="s">
        <v>22</v>
      </c>
      <c r="D289" s="4">
        <f>D287+D288</f>
        <v>3097</v>
      </c>
    </row>
    <row r="290" spans="1:6">
      <c r="A290" s="4" t="s">
        <v>114</v>
      </c>
      <c r="B290" s="4">
        <v>34</v>
      </c>
      <c r="C290" s="4" t="s">
        <v>20</v>
      </c>
      <c r="D290" s="4">
        <v>8906</v>
      </c>
      <c r="E290" s="4">
        <f t="shared" ref="E290" si="276">D290-D291</f>
        <v>-562</v>
      </c>
      <c r="F290" s="4">
        <f t="shared" ref="F290" si="277">D290/D292</f>
        <v>0.48470665070207902</v>
      </c>
    </row>
    <row r="291" spans="1:6">
      <c r="C291" s="4" t="s">
        <v>21</v>
      </c>
      <c r="D291" s="4">
        <v>9468</v>
      </c>
      <c r="F291" s="4">
        <f t="shared" ref="F291" si="278">D291/D292</f>
        <v>0.51529334929792092</v>
      </c>
    </row>
    <row r="292" spans="1:6">
      <c r="C292" s="4" t="s">
        <v>22</v>
      </c>
      <c r="D292" s="4">
        <f>D290+D291</f>
        <v>18374</v>
      </c>
    </row>
    <row r="293" spans="1:6">
      <c r="A293" s="4" t="s">
        <v>115</v>
      </c>
      <c r="B293" s="4">
        <v>17</v>
      </c>
      <c r="C293" s="4" t="s">
        <v>20</v>
      </c>
      <c r="D293" s="4">
        <v>3168</v>
      </c>
      <c r="E293" s="4">
        <f t="shared" ref="E293" si="279">D293-D294</f>
        <v>477</v>
      </c>
      <c r="F293" s="4">
        <f t="shared" ref="F293" si="280">D293/D295</f>
        <v>0.54070660522273428</v>
      </c>
    </row>
    <row r="294" spans="1:6">
      <c r="C294" s="4" t="s">
        <v>21</v>
      </c>
      <c r="D294" s="4">
        <v>2691</v>
      </c>
      <c r="F294" s="4">
        <f t="shared" ref="F294" si="281">D294/D295</f>
        <v>0.45929339477726572</v>
      </c>
    </row>
    <row r="295" spans="1:6">
      <c r="C295" s="4" t="s">
        <v>22</v>
      </c>
      <c r="D295" s="4">
        <f>D293+D294</f>
        <v>5859</v>
      </c>
    </row>
    <row r="296" spans="1:6">
      <c r="A296" s="4" t="s">
        <v>116</v>
      </c>
      <c r="B296" s="4">
        <v>28</v>
      </c>
      <c r="C296" s="4" t="s">
        <v>20</v>
      </c>
      <c r="D296" s="4">
        <v>5308</v>
      </c>
      <c r="E296" s="4">
        <f t="shared" ref="E296" si="282">D296-D297</f>
        <v>-24</v>
      </c>
      <c r="F296" s="4">
        <f t="shared" ref="F296" si="283">D296/D298</f>
        <v>0.4988721804511278</v>
      </c>
    </row>
    <row r="297" spans="1:6">
      <c r="C297" s="4" t="s">
        <v>21</v>
      </c>
      <c r="D297" s="4">
        <v>5332</v>
      </c>
      <c r="F297" s="4">
        <f t="shared" ref="F297" si="284">D297/D298</f>
        <v>0.5011278195488722</v>
      </c>
    </row>
    <row r="298" spans="1:6">
      <c r="C298" s="4" t="s">
        <v>22</v>
      </c>
      <c r="D298" s="4">
        <f>D296+D297</f>
        <v>10640</v>
      </c>
    </row>
    <row r="299" spans="1:6">
      <c r="A299" s="4" t="s">
        <v>117</v>
      </c>
      <c r="B299" s="4">
        <v>45</v>
      </c>
      <c r="C299" s="4" t="s">
        <v>20</v>
      </c>
      <c r="D299" s="4">
        <v>22274</v>
      </c>
      <c r="E299" s="4">
        <f t="shared" ref="E299" si="285">D299-D300</f>
        <v>1083</v>
      </c>
      <c r="F299" s="4">
        <f t="shared" ref="F299" si="286">D299/D301</f>
        <v>0.51245829978143331</v>
      </c>
    </row>
    <row r="300" spans="1:6">
      <c r="C300" s="4" t="s">
        <v>21</v>
      </c>
      <c r="D300" s="4">
        <v>21191</v>
      </c>
      <c r="F300" s="4">
        <f t="shared" ref="F300" si="287">D300/D301</f>
        <v>0.48754170021856669</v>
      </c>
    </row>
    <row r="301" spans="1:6">
      <c r="C301" s="4" t="s">
        <v>22</v>
      </c>
      <c r="D301" s="4">
        <f>D299+D300</f>
        <v>43465</v>
      </c>
    </row>
    <row r="302" spans="1:6">
      <c r="A302" s="4" t="s">
        <v>118</v>
      </c>
      <c r="B302" s="4">
        <v>10</v>
      </c>
      <c r="C302" s="4" t="s">
        <v>20</v>
      </c>
      <c r="D302" s="4">
        <v>1790</v>
      </c>
      <c r="E302" s="4">
        <f t="shared" ref="E302" si="288">D302-D303</f>
        <v>-487</v>
      </c>
      <c r="F302" s="4">
        <f t="shared" ref="F302" si="289">D302/D304</f>
        <v>0.44012785837226459</v>
      </c>
    </row>
    <row r="303" spans="1:6">
      <c r="C303" s="4" t="s">
        <v>21</v>
      </c>
      <c r="D303" s="4">
        <v>2277</v>
      </c>
      <c r="F303" s="4">
        <f t="shared" ref="F303" si="290">D303/D304</f>
        <v>0.55987214162773546</v>
      </c>
    </row>
    <row r="304" spans="1:6">
      <c r="C304" s="4" t="s">
        <v>22</v>
      </c>
      <c r="D304" s="4">
        <f>D302+D303</f>
        <v>4067</v>
      </c>
    </row>
    <row r="305" spans="1:6">
      <c r="A305" s="4" t="s">
        <v>119</v>
      </c>
      <c r="B305" s="4">
        <v>13</v>
      </c>
      <c r="C305" s="4" t="s">
        <v>20</v>
      </c>
      <c r="D305" s="4">
        <v>3625</v>
      </c>
      <c r="E305" s="4">
        <f t="shared" ref="E305" si="291">D305-D306</f>
        <v>703</v>
      </c>
      <c r="F305" s="4">
        <f t="shared" ref="F305" si="292">D305/D307</f>
        <v>0.55368871238735295</v>
      </c>
    </row>
    <row r="306" spans="1:6">
      <c r="C306" s="4" t="s">
        <v>21</v>
      </c>
      <c r="D306" s="4">
        <v>2922</v>
      </c>
      <c r="F306" s="4">
        <f t="shared" ref="F306" si="293">D306/D307</f>
        <v>0.44631128761264699</v>
      </c>
    </row>
    <row r="307" spans="1:6">
      <c r="C307" s="4" t="s">
        <v>22</v>
      </c>
      <c r="D307" s="4">
        <f>D305+D306</f>
        <v>6547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Iowa</vt:lpstr>
    </vt:vector>
  </TitlesOfParts>
  <Company>Carey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Patrick Carey</cp:lastModifiedBy>
  <dcterms:created xsi:type="dcterms:W3CDTF">2006-09-26T18:56:42Z</dcterms:created>
  <dcterms:modified xsi:type="dcterms:W3CDTF">2006-12-04T08:06:42Z</dcterms:modified>
</cp:coreProperties>
</file>