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55" windowWidth="14655" windowHeight="7620" activeTab="1"/>
  </bookViews>
  <sheets>
    <sheet name="Documentation" sheetId="1" r:id="rId1"/>
    <sheet name="Loan Calculation" sheetId="2" r:id="rId2"/>
  </sheets>
  <calcPr calcId="125725"/>
</workbook>
</file>

<file path=xl/calcChain.xml><?xml version="1.0" encoding="utf-8"?>
<calcChain xmlns="http://schemas.openxmlformats.org/spreadsheetml/2006/main">
  <c r="D11" i="2"/>
  <c r="E11"/>
  <c r="F11"/>
  <c r="G11"/>
  <c r="H11"/>
  <c r="D12"/>
  <c r="E12"/>
  <c r="F12"/>
  <c r="G12"/>
  <c r="H12"/>
  <c r="D13"/>
  <c r="E13"/>
  <c r="F13"/>
  <c r="G13"/>
  <c r="H13"/>
  <c r="D14"/>
  <c r="E14"/>
  <c r="F14"/>
  <c r="G14"/>
  <c r="H14"/>
  <c r="D15"/>
  <c r="E15"/>
  <c r="F15"/>
  <c r="G15"/>
  <c r="H15"/>
  <c r="D16"/>
  <c r="E16"/>
  <c r="F16"/>
  <c r="G16"/>
  <c r="H16"/>
  <c r="D17"/>
  <c r="E17"/>
  <c r="F17"/>
  <c r="G17"/>
  <c r="H17"/>
  <c r="D18"/>
  <c r="E18"/>
  <c r="F18"/>
  <c r="G18"/>
  <c r="H18"/>
  <c r="D19"/>
  <c r="E19"/>
  <c r="F19"/>
  <c r="G19"/>
  <c r="H19"/>
  <c r="D20"/>
  <c r="E20"/>
  <c r="F20"/>
  <c r="G20"/>
  <c r="H20"/>
  <c r="E10"/>
  <c r="F10"/>
  <c r="G10"/>
  <c r="H10"/>
  <c r="D10"/>
</calcChain>
</file>

<file path=xl/sharedStrings.xml><?xml version="1.0" encoding="utf-8"?>
<sst xmlns="http://schemas.openxmlformats.org/spreadsheetml/2006/main" count="15" uniqueCount="15">
  <si>
    <t>Eason Financial Services</t>
  </si>
  <si>
    <t>Author</t>
  </si>
  <si>
    <t>Date</t>
  </si>
  <si>
    <t>Purpose</t>
  </si>
  <si>
    <t>for a given monthly payment</t>
  </si>
  <si>
    <r>
      <rPr>
        <b/>
        <sz val="10"/>
        <color theme="1"/>
        <rFont val="Calibri"/>
        <family val="2"/>
        <scheme val="minor"/>
      </rPr>
      <t>Eason Financial Services</t>
    </r>
    <r>
      <rPr>
        <sz val="10"/>
        <color theme="1"/>
        <rFont val="Calibri"/>
        <family val="2"/>
        <scheme val="minor"/>
      </rPr>
      <t xml:space="preserve">
100 Forward Drive
Meridian, ID  83642</t>
    </r>
  </si>
  <si>
    <t>Annual Interest Rate</t>
  </si>
  <si>
    <t>Compounded</t>
  </si>
  <si>
    <t>times per year</t>
  </si>
  <si>
    <t>Years</t>
  </si>
  <si>
    <t>Maximum Affordable Monthly Payment</t>
  </si>
  <si>
    <t>Home Loan Calculations</t>
  </si>
  <si>
    <t>Mortgage</t>
  </si>
  <si>
    <t>To calculate several possible mortgages</t>
  </si>
  <si>
    <t>Ryan Stearns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</si>
</sst>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0" xfId="1"/>
    <xf numFmtId="0" fontId="4" fillId="0" borderId="0" xfId="0" applyFont="1"/>
    <xf numFmtId="0" fontId="0" fillId="4" borderId="0" xfId="0" applyFill="1"/>
    <xf numFmtId="0" fontId="2" fillId="4" borderId="3" xfId="1" applyFill="1" applyBorder="1" applyAlignment="1">
      <alignment vertical="top"/>
    </xf>
    <xf numFmtId="0" fontId="0" fillId="4" borderId="3" xfId="0" applyFill="1" applyBorder="1"/>
    <xf numFmtId="0" fontId="0" fillId="4" borderId="0" xfId="0" applyFill="1" applyAlignment="1">
      <alignment horizontal="left" indent="1"/>
    </xf>
    <xf numFmtId="8" fontId="0" fillId="4" borderId="2" xfId="0" applyNumberFormat="1" applyFill="1" applyBorder="1"/>
    <xf numFmtId="6" fontId="7" fillId="5" borderId="1" xfId="2" applyNumberFormat="1" applyFont="1" applyFill="1" applyAlignment="1">
      <alignment vertical="center"/>
    </xf>
    <xf numFmtId="10" fontId="7" fillId="5" borderId="1" xfId="2" applyNumberFormat="1" applyFont="1" applyFill="1"/>
    <xf numFmtId="0" fontId="7" fillId="5" borderId="1" xfId="2" applyFont="1" applyFill="1"/>
    <xf numFmtId="0" fontId="4" fillId="4" borderId="2" xfId="3" applyFont="1" applyFill="1" applyBorder="1" applyAlignment="1">
      <alignment horizontal="center"/>
    </xf>
    <xf numFmtId="6" fontId="4" fillId="4" borderId="2" xfId="3" applyNumberFormat="1" applyFont="1" applyFill="1" applyBorder="1"/>
    <xf numFmtId="0" fontId="0" fillId="0" borderId="2" xfId="0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0" fontId="4" fillId="4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5" fillId="4" borderId="3" xfId="0" applyFont="1" applyFill="1" applyBorder="1" applyAlignment="1">
      <alignment horizontal="right" wrapText="1"/>
    </xf>
  </cellXfs>
  <cellStyles count="4">
    <cellStyle name="20% - Accent5" xfId="3" builtinId="46"/>
    <cellStyle name="Input" xfId="2" builtinId="20"/>
    <cellStyle name="Normal" xfId="0" builtinId="0"/>
    <cellStyle name="Title" xfId="1" builtinId="15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5" sqref="B5"/>
    </sheetView>
  </sheetViews>
  <sheetFormatPr defaultRowHeight="15"/>
  <cols>
    <col min="1" max="1" width="10.28515625" customWidth="1"/>
  </cols>
  <sheetData>
    <row r="1" spans="1:4" ht="22.5">
      <c r="A1" s="1" t="s">
        <v>0</v>
      </c>
    </row>
    <row r="3" spans="1:4">
      <c r="A3" s="2" t="s">
        <v>1</v>
      </c>
      <c r="B3" s="13" t="s">
        <v>14</v>
      </c>
      <c r="C3" s="13"/>
      <c r="D3" s="13"/>
    </row>
    <row r="4" spans="1:4">
      <c r="A4" s="2" t="s">
        <v>2</v>
      </c>
      <c r="B4" s="14">
        <v>40436</v>
      </c>
      <c r="C4" s="13"/>
      <c r="D4" s="13"/>
    </row>
    <row r="5" spans="1:4">
      <c r="A5" s="2" t="s">
        <v>3</v>
      </c>
      <c r="B5" t="s">
        <v>13</v>
      </c>
    </row>
    <row r="6" spans="1:4">
      <c r="B6" t="s">
        <v>4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tabSelected="1" zoomScale="120" zoomScaleNormal="120" workbookViewId="0">
      <selection activeCell="J19" sqref="J19"/>
    </sheetView>
  </sheetViews>
  <sheetFormatPr defaultRowHeight="15"/>
  <cols>
    <col min="1" max="1" width="2.85546875" style="3" customWidth="1"/>
    <col min="2" max="2" width="4.7109375" style="3" customWidth="1"/>
    <col min="3" max="3" width="9.85546875" style="3" bestFit="1" customWidth="1"/>
    <col min="4" max="8" width="13.85546875" style="3" customWidth="1"/>
    <col min="9" max="16384" width="9.140625" style="3"/>
  </cols>
  <sheetData>
    <row r="1" spans="2:8" ht="43.5" customHeight="1" thickBot="1">
      <c r="B1" s="4" t="s">
        <v>11</v>
      </c>
      <c r="C1" s="5"/>
      <c r="D1" s="5"/>
      <c r="E1" s="5"/>
      <c r="F1" s="19" t="s">
        <v>5</v>
      </c>
      <c r="G1" s="19"/>
      <c r="H1" s="19"/>
    </row>
    <row r="2" spans="2:8" ht="15.75" thickTop="1"/>
    <row r="3" spans="2:8" ht="32.25" customHeight="1">
      <c r="B3" s="17" t="s">
        <v>10</v>
      </c>
      <c r="C3" s="17"/>
      <c r="D3" s="18"/>
      <c r="E3" s="8">
        <v>1800</v>
      </c>
    </row>
    <row r="5" spans="2:8" ht="15.75">
      <c r="B5" s="3" t="s">
        <v>6</v>
      </c>
      <c r="E5" s="9">
        <v>6.5000000000000002E-2</v>
      </c>
    </row>
    <row r="6" spans="2:8" ht="15.75">
      <c r="B6" s="3" t="s">
        <v>7</v>
      </c>
      <c r="E6" s="10">
        <v>12</v>
      </c>
      <c r="F6" s="6" t="s">
        <v>8</v>
      </c>
    </row>
    <row r="8" spans="2:8">
      <c r="D8" s="16" t="s">
        <v>9</v>
      </c>
      <c r="E8" s="16"/>
      <c r="F8" s="16"/>
      <c r="G8" s="16"/>
      <c r="H8" s="16"/>
    </row>
    <row r="9" spans="2:8">
      <c r="D9" s="11">
        <v>10</v>
      </c>
      <c r="E9" s="11">
        <v>15</v>
      </c>
      <c r="F9" s="11">
        <v>20</v>
      </c>
      <c r="G9" s="11">
        <v>25</v>
      </c>
      <c r="H9" s="11">
        <v>30</v>
      </c>
    </row>
    <row r="10" spans="2:8">
      <c r="B10" s="15" t="s">
        <v>12</v>
      </c>
      <c r="C10" s="12">
        <v>200000</v>
      </c>
      <c r="D10" s="7">
        <f>-PMT($E$5/$E$6,D$9*$E$6, $C10)</f>
        <v>2270.9595444005381</v>
      </c>
      <c r="E10" s="7">
        <f t="shared" ref="E10:H20" si="0">-PMT($E$5/$E$6,E$9*$E$6, $C10)</f>
        <v>1742.2147305947349</v>
      </c>
      <c r="F10" s="7">
        <f t="shared" si="0"/>
        <v>1491.1462710302021</v>
      </c>
      <c r="G10" s="7">
        <f t="shared" si="0"/>
        <v>1350.4143226952854</v>
      </c>
      <c r="H10" s="7">
        <f t="shared" si="0"/>
        <v>1264.1360469859321</v>
      </c>
    </row>
    <row r="11" spans="2:8">
      <c r="B11" s="15"/>
      <c r="C11" s="12">
        <v>210000</v>
      </c>
      <c r="D11" s="7">
        <f t="shared" ref="D11:D20" si="1">-PMT($E$5/$E$6,D$9*$E$6, $C11)</f>
        <v>2384.5075216205651</v>
      </c>
      <c r="E11" s="7">
        <f t="shared" si="0"/>
        <v>1829.3254671244715</v>
      </c>
      <c r="F11" s="7">
        <f t="shared" si="0"/>
        <v>1565.7035845817124</v>
      </c>
      <c r="G11" s="7">
        <f t="shared" si="0"/>
        <v>1417.93503883005</v>
      </c>
      <c r="H11" s="7">
        <f t="shared" si="0"/>
        <v>1327.3428493352287</v>
      </c>
    </row>
    <row r="12" spans="2:8">
      <c r="B12" s="15"/>
      <c r="C12" s="12">
        <v>220000</v>
      </c>
      <c r="D12" s="7">
        <f t="shared" si="1"/>
        <v>2498.055498840592</v>
      </c>
      <c r="E12" s="7">
        <f t="shared" si="0"/>
        <v>1916.4362036542082</v>
      </c>
      <c r="F12" s="7">
        <f t="shared" si="0"/>
        <v>1640.2608981332223</v>
      </c>
      <c r="G12" s="7">
        <f t="shared" si="0"/>
        <v>1485.4557549648139</v>
      </c>
      <c r="H12" s="7">
        <f t="shared" si="0"/>
        <v>1390.5496516845253</v>
      </c>
    </row>
    <row r="13" spans="2:8">
      <c r="B13" s="15"/>
      <c r="C13" s="12">
        <v>230000</v>
      </c>
      <c r="D13" s="7">
        <f t="shared" si="1"/>
        <v>2611.6034760606185</v>
      </c>
      <c r="E13" s="7">
        <f t="shared" si="0"/>
        <v>2003.546940183945</v>
      </c>
      <c r="F13" s="7">
        <f t="shared" si="0"/>
        <v>1714.8182116847327</v>
      </c>
      <c r="G13" s="7">
        <f t="shared" si="0"/>
        <v>1552.9764710995782</v>
      </c>
      <c r="H13" s="7">
        <f t="shared" si="0"/>
        <v>1453.7564540338219</v>
      </c>
    </row>
    <row r="14" spans="2:8">
      <c r="B14" s="15"/>
      <c r="C14" s="12">
        <v>240000</v>
      </c>
      <c r="D14" s="7">
        <f t="shared" si="1"/>
        <v>2725.1514532806459</v>
      </c>
      <c r="E14" s="7">
        <f t="shared" si="0"/>
        <v>2090.6576767136817</v>
      </c>
      <c r="F14" s="7">
        <f t="shared" si="0"/>
        <v>1789.3755252362428</v>
      </c>
      <c r="G14" s="7">
        <f t="shared" si="0"/>
        <v>1620.4971872343426</v>
      </c>
      <c r="H14" s="7">
        <f t="shared" si="0"/>
        <v>1516.9632563831185</v>
      </c>
    </row>
    <row r="15" spans="2:8">
      <c r="B15" s="15"/>
      <c r="C15" s="12">
        <v>250000</v>
      </c>
      <c r="D15" s="7">
        <f t="shared" si="1"/>
        <v>2838.6994305006724</v>
      </c>
      <c r="E15" s="7">
        <f t="shared" si="0"/>
        <v>2177.7684132434183</v>
      </c>
      <c r="F15" s="7">
        <f t="shared" si="0"/>
        <v>1863.9328387877526</v>
      </c>
      <c r="G15" s="7">
        <f t="shared" si="0"/>
        <v>1688.0179033691068</v>
      </c>
      <c r="H15" s="7">
        <f t="shared" si="0"/>
        <v>1580.1700587324151</v>
      </c>
    </row>
    <row r="16" spans="2:8">
      <c r="B16" s="15"/>
      <c r="C16" s="12">
        <v>260000</v>
      </c>
      <c r="D16" s="7">
        <f t="shared" si="1"/>
        <v>2952.2474077206994</v>
      </c>
      <c r="E16" s="7">
        <f t="shared" si="0"/>
        <v>2264.8791497731549</v>
      </c>
      <c r="F16" s="7">
        <f t="shared" si="0"/>
        <v>1938.490152339263</v>
      </c>
      <c r="G16" s="7">
        <f t="shared" si="0"/>
        <v>1755.5386195038711</v>
      </c>
      <c r="H16" s="7">
        <f t="shared" si="0"/>
        <v>1643.3768610817117</v>
      </c>
    </row>
    <row r="17" spans="2:8">
      <c r="B17" s="15"/>
      <c r="C17" s="12">
        <v>270000</v>
      </c>
      <c r="D17" s="7">
        <f t="shared" si="1"/>
        <v>3065.7953849407263</v>
      </c>
      <c r="E17" s="7">
        <f t="shared" si="0"/>
        <v>2351.989886302892</v>
      </c>
      <c r="F17" s="7">
        <f t="shared" si="0"/>
        <v>2013.0474658907731</v>
      </c>
      <c r="G17" s="7">
        <f t="shared" si="0"/>
        <v>1823.0593356386355</v>
      </c>
      <c r="H17" s="7">
        <f t="shared" si="0"/>
        <v>1706.5836634310083</v>
      </c>
    </row>
    <row r="18" spans="2:8">
      <c r="B18" s="15"/>
      <c r="C18" s="12">
        <v>280000</v>
      </c>
      <c r="D18" s="7">
        <f t="shared" si="1"/>
        <v>3179.3433621607528</v>
      </c>
      <c r="E18" s="7">
        <f t="shared" si="0"/>
        <v>2439.1006228326287</v>
      </c>
      <c r="F18" s="7">
        <f t="shared" si="0"/>
        <v>2087.604779442283</v>
      </c>
      <c r="G18" s="7">
        <f t="shared" si="0"/>
        <v>1890.5800517733994</v>
      </c>
      <c r="H18" s="7">
        <f t="shared" si="0"/>
        <v>1769.7904657803049</v>
      </c>
    </row>
    <row r="19" spans="2:8">
      <c r="B19" s="15"/>
      <c r="C19" s="12">
        <v>290000</v>
      </c>
      <c r="D19" s="7">
        <f t="shared" si="1"/>
        <v>3292.8913393807802</v>
      </c>
      <c r="E19" s="7">
        <f t="shared" si="0"/>
        <v>2526.2113593623653</v>
      </c>
      <c r="F19" s="7">
        <f t="shared" si="0"/>
        <v>2162.1620929937935</v>
      </c>
      <c r="G19" s="7">
        <f t="shared" si="0"/>
        <v>1958.1007679081638</v>
      </c>
      <c r="H19" s="7">
        <f t="shared" si="0"/>
        <v>1832.9972681296015</v>
      </c>
    </row>
    <row r="20" spans="2:8">
      <c r="B20" s="15"/>
      <c r="C20" s="12">
        <v>300000</v>
      </c>
      <c r="D20" s="7">
        <f t="shared" si="1"/>
        <v>3406.4393166008072</v>
      </c>
      <c r="E20" s="7">
        <f t="shared" si="0"/>
        <v>2613.322095892102</v>
      </c>
      <c r="F20" s="7">
        <f t="shared" si="0"/>
        <v>2236.7194065453036</v>
      </c>
      <c r="G20" s="7">
        <f t="shared" si="0"/>
        <v>2025.6214840429282</v>
      </c>
      <c r="H20" s="7">
        <f t="shared" si="0"/>
        <v>1896.2040704788983</v>
      </c>
    </row>
  </sheetData>
  <mergeCells count="4">
    <mergeCell ref="B10:B20"/>
    <mergeCell ref="D8:H8"/>
    <mergeCell ref="B3:D3"/>
    <mergeCell ref="F1:H1"/>
  </mergeCells>
  <conditionalFormatting sqref="D10:H20">
    <cfRule type="cellIs" dxfId="0" priority="2" operator="lessThan">
      <formula>$E$3</formula>
    </cfRule>
    <cfRule type="cellIs" dxfId="1" priority="1" operator="greaterThan">
      <formula>$E$3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Loan Calculation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Ryan</cp:lastModifiedBy>
  <dcterms:created xsi:type="dcterms:W3CDTF">2006-12-20T08:28:35Z</dcterms:created>
  <dcterms:modified xsi:type="dcterms:W3CDTF">2010-09-15T07:50:45Z</dcterms:modified>
</cp:coreProperties>
</file>