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0" windowWidth="15015" windowHeight="7890" activeTab="1"/>
  </bookViews>
  <sheets>
    <sheet name="Documentation" sheetId="1" r:id="rId1"/>
    <sheet name="Return on Investment" sheetId="2" r:id="rId2"/>
  </sheets>
  <calcPr calcId="125725"/>
</workbook>
</file>

<file path=xl/calcChain.xml><?xml version="1.0" encoding="utf-8"?>
<calcChain xmlns="http://schemas.openxmlformats.org/spreadsheetml/2006/main">
  <c r="B12" i="2"/>
  <c r="B11"/>
  <c r="D7"/>
  <c r="E7"/>
  <c r="F7" s="1"/>
  <c r="C7"/>
  <c r="B7"/>
</calcChain>
</file>

<file path=xl/sharedStrings.xml><?xml version="1.0" encoding="utf-8"?>
<sst xmlns="http://schemas.openxmlformats.org/spreadsheetml/2006/main" count="22" uniqueCount="21">
  <si>
    <t>Bent Cycling</t>
  </si>
  <si>
    <t>Author</t>
  </si>
  <si>
    <t>Date</t>
  </si>
  <si>
    <t>Purpose</t>
  </si>
  <si>
    <t>Prepared: 11/29/2009</t>
  </si>
  <si>
    <t>Payback Period</t>
  </si>
  <si>
    <t>Initial Investment</t>
  </si>
  <si>
    <t>Year 1</t>
  </si>
  <si>
    <t>Year 2</t>
  </si>
  <si>
    <t>Year 3</t>
  </si>
  <si>
    <t>Year 4</t>
  </si>
  <si>
    <t>Year 5</t>
  </si>
  <si>
    <t>Cumulative Net Cash Flow</t>
  </si>
  <si>
    <t>Profitability of Investment</t>
  </si>
  <si>
    <t>Net Present Value</t>
  </si>
  <si>
    <t>Internal Rate of Return</t>
  </si>
  <si>
    <t>To calculate the return from the remodeling project.</t>
  </si>
  <si>
    <t>Desired Rate of Return</t>
  </si>
  <si>
    <t>Yearly Return from Investment</t>
  </si>
  <si>
    <t>Return on Investment</t>
  </si>
  <si>
    <t>Ryan Stearns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</si>
</sst>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3" borderId="3" xfId="1" applyFill="1" applyBorder="1"/>
    <xf numFmtId="0" fontId="0" fillId="3" borderId="3" xfId="0" applyFill="1" applyBorder="1"/>
    <xf numFmtId="0" fontId="0" fillId="3" borderId="0" xfId="0" applyFill="1"/>
    <xf numFmtId="0" fontId="3" fillId="3" borderId="0" xfId="3" applyFill="1"/>
    <xf numFmtId="0" fontId="0" fillId="3" borderId="4" xfId="0" applyFill="1" applyBorder="1"/>
    <xf numFmtId="14" fontId="0" fillId="3" borderId="4" xfId="0" applyNumberFormat="1" applyFill="1" applyBorder="1"/>
    <xf numFmtId="0" fontId="3" fillId="3" borderId="0" xfId="3" applyFill="1" applyAlignment="1">
      <alignment vertical="top"/>
    </xf>
    <xf numFmtId="0" fontId="0" fillId="3" borderId="4" xfId="0" applyFill="1" applyBorder="1" applyAlignment="1">
      <alignment vertical="top" wrapText="1"/>
    </xf>
    <xf numFmtId="0" fontId="2" fillId="0" borderId="0" xfId="1"/>
    <xf numFmtId="0" fontId="4" fillId="0" borderId="0" xfId="4" applyBorder="1" applyAlignment="1">
      <alignment horizontal="right"/>
    </xf>
    <xf numFmtId="0" fontId="3" fillId="0" borderId="3" xfId="3" applyBorder="1"/>
    <xf numFmtId="0" fontId="0" fillId="0" borderId="3" xfId="0" applyBorder="1"/>
    <xf numFmtId="0" fontId="3" fillId="0" borderId="0" xfId="3" applyBorder="1"/>
    <xf numFmtId="0" fontId="0" fillId="0" borderId="0" xfId="0" applyBorder="1"/>
    <xf numFmtId="0" fontId="3" fillId="0" borderId="0" xfId="3"/>
    <xf numFmtId="0" fontId="1" fillId="2" borderId="0" xfId="6"/>
    <xf numFmtId="6" fontId="0" fillId="0" borderId="0" xfId="0" applyNumberFormat="1"/>
    <xf numFmtId="0" fontId="0" fillId="2" borderId="0" xfId="6" applyFont="1"/>
    <xf numFmtId="9" fontId="0" fillId="0" borderId="0" xfId="0" applyNumberFormat="1"/>
    <xf numFmtId="0" fontId="3" fillId="4" borderId="1" xfId="2" applyFill="1"/>
    <xf numFmtId="0" fontId="3" fillId="4" borderId="1" xfId="2" applyFill="1" applyAlignment="1">
      <alignment horizontal="center"/>
    </xf>
    <xf numFmtId="0" fontId="5" fillId="0" borderId="2" xfId="5"/>
    <xf numFmtId="6" fontId="5" fillId="0" borderId="2" xfId="5" applyNumberFormat="1"/>
    <xf numFmtId="10" fontId="0" fillId="0" borderId="0" xfId="0" applyNumberFormat="1"/>
    <xf numFmtId="8" fontId="0" fillId="0" borderId="0" xfId="0" applyNumberFormat="1"/>
    <xf numFmtId="0" fontId="3" fillId="0" borderId="0" xfId="3" applyAlignment="1">
      <alignment horizontal="center"/>
    </xf>
  </cellXfs>
  <cellStyles count="7">
    <cellStyle name="20% - Accent3" xfId="6" builtinId="38"/>
    <cellStyle name="Explanatory Text" xfId="4" builtinId="53"/>
    <cellStyle name="Heading 3" xfId="2" builtinId="18"/>
    <cellStyle name="Heading 4" xfId="3" builtinId="19"/>
    <cellStyle name="Normal" xfId="0" builtinId="0"/>
    <cellStyle name="Title" xfId="1" builtinId="15"/>
    <cellStyle name="Total" xfId="5" builtin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zoomScale="120" zoomScaleNormal="120" workbookViewId="0">
      <selection activeCell="B17" sqref="B17"/>
    </sheetView>
  </sheetViews>
  <sheetFormatPr defaultRowHeight="15"/>
  <cols>
    <col min="1" max="1" width="9.140625" style="3"/>
    <col min="2" max="2" width="44.140625" style="3" customWidth="1"/>
    <col min="3" max="16384" width="9.140625" style="3"/>
  </cols>
  <sheetData>
    <row r="1" spans="1:2" ht="23.25" thickBot="1">
      <c r="A1" s="1" t="s">
        <v>0</v>
      </c>
      <c r="B1" s="2"/>
    </row>
    <row r="3" spans="1:2">
      <c r="A3" s="4" t="s">
        <v>1</v>
      </c>
      <c r="B3" s="5" t="s">
        <v>20</v>
      </c>
    </row>
    <row r="4" spans="1:2">
      <c r="A4" s="4" t="s">
        <v>2</v>
      </c>
      <c r="B4" s="6">
        <v>40485</v>
      </c>
    </row>
    <row r="5" spans="1:2" ht="39.75" customHeight="1">
      <c r="A5" s="7" t="s">
        <v>3</v>
      </c>
      <c r="B5" s="8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abSelected="1" zoomScale="120" zoomScaleNormal="120" workbookViewId="0">
      <selection activeCell="B12" sqref="B12"/>
    </sheetView>
  </sheetViews>
  <sheetFormatPr defaultRowHeight="15"/>
  <cols>
    <col min="1" max="1" width="30.5703125" customWidth="1"/>
    <col min="2" max="6" width="12.7109375" customWidth="1"/>
  </cols>
  <sheetData>
    <row r="1" spans="1:6" ht="22.5">
      <c r="A1" s="9" t="s">
        <v>0</v>
      </c>
      <c r="F1" s="10" t="s">
        <v>4</v>
      </c>
    </row>
    <row r="2" spans="1:6" ht="15.75" thickBot="1">
      <c r="A2" s="11" t="s">
        <v>19</v>
      </c>
      <c r="B2" s="12"/>
      <c r="C2" s="12"/>
      <c r="D2" s="12"/>
      <c r="E2" s="12"/>
      <c r="F2" s="12"/>
    </row>
    <row r="3" spans="1:6">
      <c r="A3" s="13"/>
      <c r="B3" s="14"/>
      <c r="C3" s="14"/>
      <c r="D3" s="14"/>
      <c r="E3" s="14"/>
      <c r="F3" s="14"/>
    </row>
    <row r="4" spans="1:6">
      <c r="A4" s="15" t="s">
        <v>5</v>
      </c>
      <c r="B4" s="26" t="s">
        <v>18</v>
      </c>
      <c r="C4" s="26"/>
      <c r="D4" s="26"/>
      <c r="E4" s="26"/>
      <c r="F4" s="26"/>
    </row>
    <row r="5" spans="1:6" ht="15.75" thickBot="1">
      <c r="A5" s="20" t="s">
        <v>6</v>
      </c>
      <c r="B5" s="21" t="s">
        <v>7</v>
      </c>
      <c r="C5" s="21" t="s">
        <v>8</v>
      </c>
      <c r="D5" s="21" t="s">
        <v>9</v>
      </c>
      <c r="E5" s="21" t="s">
        <v>10</v>
      </c>
      <c r="F5" s="21" t="s">
        <v>11</v>
      </c>
    </row>
    <row r="6" spans="1:6">
      <c r="A6" s="17">
        <v>-950000</v>
      </c>
      <c r="B6" s="17">
        <v>100000</v>
      </c>
      <c r="C6" s="17">
        <v>170000</v>
      </c>
      <c r="D6" s="17">
        <v>270000</v>
      </c>
      <c r="E6" s="17">
        <v>400000</v>
      </c>
      <c r="F6" s="17">
        <v>550000</v>
      </c>
    </row>
    <row r="7" spans="1:6" ht="15.75" thickBot="1">
      <c r="A7" s="22" t="s">
        <v>12</v>
      </c>
      <c r="B7" s="23">
        <f>B6+A6</f>
        <v>-850000</v>
      </c>
      <c r="C7" s="23">
        <f>C6+B7</f>
        <v>-680000</v>
      </c>
      <c r="D7" s="23">
        <f t="shared" ref="D7:F7" si="0">D6+C7</f>
        <v>-410000</v>
      </c>
      <c r="E7" s="23">
        <f t="shared" si="0"/>
        <v>-10000</v>
      </c>
      <c r="F7" s="23">
        <f t="shared" si="0"/>
        <v>540000</v>
      </c>
    </row>
    <row r="8" spans="1:6" ht="15.75" thickTop="1"/>
    <row r="9" spans="1:6">
      <c r="A9" s="15" t="s">
        <v>13</v>
      </c>
    </row>
    <row r="10" spans="1:6">
      <c r="A10" s="18" t="s">
        <v>17</v>
      </c>
      <c r="B10" s="19">
        <v>0.1</v>
      </c>
    </row>
    <row r="11" spans="1:6">
      <c r="A11" s="16" t="s">
        <v>14</v>
      </c>
      <c r="B11" s="17">
        <f>NPV(B10,B6:F6)+A6</f>
        <v>98972.064749675337</v>
      </c>
    </row>
    <row r="12" spans="1:6">
      <c r="A12" s="16" t="s">
        <v>15</v>
      </c>
      <c r="B12" s="24">
        <f>IRR(A6:F6)</f>
        <v>0.13086817246488952</v>
      </c>
      <c r="E12" s="25"/>
    </row>
    <row r="17" spans="3:3">
      <c r="C17" s="25"/>
    </row>
  </sheetData>
  <mergeCells count="1">
    <mergeCell ref="B4:F4"/>
  </mergeCells>
  <pageMargins left="0.7" right="0.7" top="0.75" bottom="0.75" header="0.3" footer="0.3"/>
  <pageSetup orientation="landscape" verticalDpi="0" r:id="rId1"/>
  <headerFooter>
    <oddHeader>&amp;LBent Cycling
&amp;CBusiness Proposal&amp;R&amp;D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Return on Investment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Ryan</cp:lastModifiedBy>
  <dcterms:created xsi:type="dcterms:W3CDTF">2007-05-09T06:42:06Z</dcterms:created>
  <dcterms:modified xsi:type="dcterms:W3CDTF">2010-11-03T12:30:52Z</dcterms:modified>
</cp:coreProperties>
</file>