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University\Year 4\3312ENG Electrical Design Project\Labs\Final Design Project\"/>
    </mc:Choice>
  </mc:AlternateContent>
  <xr:revisionPtr revIDLastSave="0" documentId="13_ncr:1_{D6503333-3B53-4D25-B8B8-9F992BDCB728}" xr6:coauthVersionLast="47" xr6:coauthVersionMax="47" xr10:uidLastSave="{00000000-0000-0000-0000-000000000000}"/>
  <bookViews>
    <workbookView xWindow="3870" yWindow="2400" windowWidth="38700" windowHeight="15435" xr2:uid="{319832CD-F80E-453C-9474-D51D7B588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U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M17" i="1"/>
</calcChain>
</file>

<file path=xl/sharedStrings.xml><?xml version="1.0" encoding="utf-8"?>
<sst xmlns="http://schemas.openxmlformats.org/spreadsheetml/2006/main" count="99" uniqueCount="44">
  <si>
    <t>Charging Current (mA)</t>
  </si>
  <si>
    <t>Battery Voltage (V)</t>
  </si>
  <si>
    <t>Component Designator</t>
  </si>
  <si>
    <t>Value</t>
  </si>
  <si>
    <t>Description</t>
  </si>
  <si>
    <t>Supplier</t>
  </si>
  <si>
    <t>Manufacturer</t>
  </si>
  <si>
    <t>Quantity</t>
  </si>
  <si>
    <t>Cost</t>
  </si>
  <si>
    <t>Resistor</t>
  </si>
  <si>
    <t>LM317</t>
  </si>
  <si>
    <t>-</t>
  </si>
  <si>
    <t>Adjustable Voltage Regulator</t>
  </si>
  <si>
    <t>Jaycar</t>
  </si>
  <si>
    <t>Texas Instruments</t>
  </si>
  <si>
    <t>MC78T12 </t>
  </si>
  <si>
    <t>12V</t>
  </si>
  <si>
    <t>Fixed 12V regulator</t>
  </si>
  <si>
    <t>Fairchild Semiconductor</t>
  </si>
  <si>
    <t>Total</t>
  </si>
  <si>
    <t>TIP122</t>
  </si>
  <si>
    <t>NPN Transistor</t>
  </si>
  <si>
    <t>Motorola</t>
  </si>
  <si>
    <t>Solar Panel</t>
  </si>
  <si>
    <t>470k</t>
  </si>
  <si>
    <t>800k</t>
  </si>
  <si>
    <t>7k</t>
  </si>
  <si>
    <t>1N4735A</t>
  </si>
  <si>
    <t>Zener Diode</t>
  </si>
  <si>
    <t>1N4733A</t>
  </si>
  <si>
    <t>1N4731A</t>
  </si>
  <si>
    <t>1N4736A</t>
  </si>
  <si>
    <t>20W</t>
  </si>
  <si>
    <t>Solar panel as a power source</t>
  </si>
  <si>
    <t>Rohm</t>
  </si>
  <si>
    <t>Powertech</t>
  </si>
  <si>
    <t>Capacitor</t>
  </si>
  <si>
    <t>10nF</t>
  </si>
  <si>
    <t>Electrolytic Capacitor</t>
  </si>
  <si>
    <t>LM324</t>
  </si>
  <si>
    <t>Operational Amplifier</t>
  </si>
  <si>
    <t>2N3904</t>
  </si>
  <si>
    <t>TIP32</t>
  </si>
  <si>
    <t>PNP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</si>
</sst>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C254C"/>
      <name val="Arial"/>
      <family val="2"/>
    </font>
    <font>
      <sz val="11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Lithium</a:t>
            </a:r>
            <a:r>
              <a:rPr lang="en-US" sz="1200" baseline="0"/>
              <a:t> Polymer Battery Charger (Battery Emulator)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Charging Current (mA)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Sheet1!$B$2:$B$19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6.2</c:v>
                </c:pt>
                <c:pt idx="3">
                  <c:v>6.4</c:v>
                </c:pt>
                <c:pt idx="4">
                  <c:v>6.6000000000000005</c:v>
                </c:pt>
                <c:pt idx="5">
                  <c:v>6.8000000000000007</c:v>
                </c:pt>
                <c:pt idx="6">
                  <c:v>7.0000000000000009</c:v>
                </c:pt>
                <c:pt idx="7">
                  <c:v>7.2000000000000011</c:v>
                </c:pt>
                <c:pt idx="8">
                  <c:v>7.4000000000000012</c:v>
                </c:pt>
                <c:pt idx="9">
                  <c:v>7.6000000000000014</c:v>
                </c:pt>
                <c:pt idx="10">
                  <c:v>7.8000000000000016</c:v>
                </c:pt>
                <c:pt idx="11">
                  <c:v>8.0000000000000018</c:v>
                </c:pt>
                <c:pt idx="12">
                  <c:v>8.2000000000000011</c:v>
                </c:pt>
                <c:pt idx="13">
                  <c:v>8.4</c:v>
                </c:pt>
                <c:pt idx="14">
                  <c:v>8.6</c:v>
                </c:pt>
                <c:pt idx="15">
                  <c:v>8.7999999999999989</c:v>
                </c:pt>
                <c:pt idx="16">
                  <c:v>8.9999999999999982</c:v>
                </c:pt>
                <c:pt idx="17">
                  <c:v>10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462</c:v>
                </c:pt>
                <c:pt idx="1">
                  <c:v>462</c:v>
                </c:pt>
                <c:pt idx="2">
                  <c:v>461</c:v>
                </c:pt>
                <c:pt idx="3">
                  <c:v>461</c:v>
                </c:pt>
                <c:pt idx="4">
                  <c:v>452</c:v>
                </c:pt>
                <c:pt idx="5">
                  <c:v>449</c:v>
                </c:pt>
                <c:pt idx="6">
                  <c:v>416</c:v>
                </c:pt>
                <c:pt idx="7">
                  <c:v>381</c:v>
                </c:pt>
                <c:pt idx="8">
                  <c:v>347</c:v>
                </c:pt>
                <c:pt idx="9">
                  <c:v>311</c:v>
                </c:pt>
                <c:pt idx="10">
                  <c:v>272</c:v>
                </c:pt>
                <c:pt idx="11">
                  <c:v>237</c:v>
                </c:pt>
                <c:pt idx="12">
                  <c:v>196</c:v>
                </c:pt>
                <c:pt idx="13">
                  <c:v>108</c:v>
                </c:pt>
                <c:pt idx="14">
                  <c:v>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0-4F5B-863C-12A22FBA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431023"/>
        <c:axId val="2087431439"/>
      </c:barChart>
      <c:catAx>
        <c:axId val="208743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Battery</a:t>
                </a:r>
                <a:r>
                  <a:rPr lang="en-US" sz="900" baseline="0"/>
                  <a:t> Voltage (V)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31439"/>
        <c:crosses val="autoZero"/>
        <c:auto val="1"/>
        <c:lblAlgn val="ctr"/>
        <c:lblOffset val="100"/>
        <c:noMultiLvlLbl val="0"/>
      </c:catAx>
      <c:valAx>
        <c:axId val="20874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Charing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3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Lithium Polymer Battery Charger </a:t>
            </a:r>
            <a:endParaRPr lang="en-A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Charging Current (mA)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Sheet1!$B$24:$B$36</c:f>
              <c:numCache>
                <c:formatCode>General</c:formatCode>
                <c:ptCount val="13"/>
                <c:pt idx="0">
                  <c:v>6</c:v>
                </c:pt>
                <c:pt idx="1">
                  <c:v>6.2</c:v>
                </c:pt>
                <c:pt idx="2">
                  <c:v>6.4</c:v>
                </c:pt>
                <c:pt idx="3">
                  <c:v>6.6000000000000005</c:v>
                </c:pt>
                <c:pt idx="4">
                  <c:v>6.8000000000000007</c:v>
                </c:pt>
                <c:pt idx="5">
                  <c:v>7.0000000000000009</c:v>
                </c:pt>
                <c:pt idx="6">
                  <c:v>7.2000000000000011</c:v>
                </c:pt>
                <c:pt idx="7">
                  <c:v>7.4000000000000012</c:v>
                </c:pt>
                <c:pt idx="8">
                  <c:v>7.6000000000000014</c:v>
                </c:pt>
                <c:pt idx="9">
                  <c:v>7.8000000000000016</c:v>
                </c:pt>
                <c:pt idx="10">
                  <c:v>8.0000000000000018</c:v>
                </c:pt>
                <c:pt idx="11">
                  <c:v>8.2000000000000011</c:v>
                </c:pt>
                <c:pt idx="12">
                  <c:v>8.4</c:v>
                </c:pt>
              </c:numCache>
            </c:numRef>
          </c:cat>
          <c:val>
            <c:numRef>
              <c:f>Sheet1!$C$24:$C$36</c:f>
              <c:numCache>
                <c:formatCode>General</c:formatCode>
                <c:ptCount val="13"/>
                <c:pt idx="0">
                  <c:v>457</c:v>
                </c:pt>
                <c:pt idx="1">
                  <c:v>457</c:v>
                </c:pt>
                <c:pt idx="2">
                  <c:v>455</c:v>
                </c:pt>
                <c:pt idx="3">
                  <c:v>454</c:v>
                </c:pt>
                <c:pt idx="4">
                  <c:v>446</c:v>
                </c:pt>
                <c:pt idx="5">
                  <c:v>420</c:v>
                </c:pt>
                <c:pt idx="6">
                  <c:v>375</c:v>
                </c:pt>
                <c:pt idx="7">
                  <c:v>342</c:v>
                </c:pt>
                <c:pt idx="8">
                  <c:v>309</c:v>
                </c:pt>
                <c:pt idx="9">
                  <c:v>270</c:v>
                </c:pt>
                <c:pt idx="10">
                  <c:v>240</c:v>
                </c:pt>
                <c:pt idx="11">
                  <c:v>190</c:v>
                </c:pt>
                <c:pt idx="1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5-48E0-BC3A-162405F6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025312"/>
        <c:axId val="745024328"/>
      </c:barChart>
      <c:catAx>
        <c:axId val="7450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Battery Voltage (V)</a:t>
                </a:r>
                <a:endParaRPr lang="en-A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4328"/>
        <c:crosses val="autoZero"/>
        <c:auto val="1"/>
        <c:lblAlgn val="ctr"/>
        <c:lblOffset val="100"/>
        <c:noMultiLvlLbl val="0"/>
      </c:catAx>
      <c:valAx>
        <c:axId val="7450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Charing Current (mA)</a:t>
                </a:r>
                <a:endParaRPr lang="en-AU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20</xdr:row>
      <xdr:rowOff>44450</xdr:rowOff>
    </xdr:from>
    <xdr:to>
      <xdr:col>10</xdr:col>
      <xdr:colOff>542925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1C778-248B-45D3-8965-5BC410C3B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152399</xdr:colOff>
      <xdr:row>18</xdr:row>
      <xdr:rowOff>142875</xdr:rowOff>
    </xdr:from>
    <xdr:to>
      <xdr:col>17</xdr:col>
      <xdr:colOff>466724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16C49-9F7F-4176-B2F1-288F062D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A4C2-36B1-49F2-8BDD-453A7E2BD55B}">
  <dimension ref="B1:U36"/>
  <sheetViews>
    <sheetView tabSelected="1" workbookViewId="0">
      <selection activeCell="B23" sqref="B23:C36"/>
    </sheetView>
  </sheetViews>
  <sheetFormatPr defaultRowHeight="15" x14ac:dyDescent="0.25"/>
  <cols>
    <col min="2" max="2" width="16.85546875" bestFit="1" customWidth="1"/>
    <col min="3" max="3" width="19.7109375" bestFit="1" customWidth="1"/>
    <col min="7" max="7" width="20.28515625" bestFit="1" customWidth="1"/>
    <col min="9" max="9" width="27.5703125" bestFit="1" customWidth="1"/>
    <col min="10" max="10" width="8.42578125" bestFit="1" customWidth="1"/>
    <col min="11" max="11" width="22.7109375" bestFit="1" customWidth="1"/>
    <col min="12" max="12" width="8.7109375" bestFit="1" customWidth="1"/>
    <col min="13" max="13" width="6" bestFit="1" customWidth="1"/>
    <col min="16" max="16" width="6.140625" bestFit="1" customWidth="1"/>
    <col min="17" max="17" width="27.42578125" bestFit="1" customWidth="1"/>
    <col min="19" max="19" width="17.42578125" bestFit="1" customWidth="1"/>
  </cols>
  <sheetData>
    <row r="1" spans="2:21" x14ac:dyDescent="0.25">
      <c r="B1" s="2" t="s">
        <v>1</v>
      </c>
      <c r="C1" s="2" t="s">
        <v>0</v>
      </c>
    </row>
    <row r="2" spans="2:21" x14ac:dyDescent="0.25">
      <c r="B2" s="1">
        <v>5</v>
      </c>
      <c r="C2" s="1">
        <v>462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 spans="2:21" x14ac:dyDescent="0.25">
      <c r="B3" s="1">
        <v>6</v>
      </c>
      <c r="C3" s="1">
        <v>462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>
        <v>2</v>
      </c>
      <c r="M3" s="3">
        <v>2.95</v>
      </c>
      <c r="O3" s="3" t="s">
        <v>39</v>
      </c>
      <c r="P3" s="3" t="s">
        <v>11</v>
      </c>
      <c r="Q3" s="3" t="s">
        <v>40</v>
      </c>
      <c r="R3" s="3" t="s">
        <v>13</v>
      </c>
      <c r="S3" s="3" t="s">
        <v>14</v>
      </c>
      <c r="T3" s="3">
        <v>1</v>
      </c>
      <c r="U3" s="3">
        <v>2.95</v>
      </c>
    </row>
    <row r="4" spans="2:21" x14ac:dyDescent="0.25">
      <c r="B4" s="1">
        <f t="shared" ref="B4:B18" si="0">B3+0.2</f>
        <v>6.2</v>
      </c>
      <c r="C4" s="1">
        <v>461</v>
      </c>
      <c r="G4" s="4" t="s">
        <v>15</v>
      </c>
      <c r="H4" s="3" t="s">
        <v>16</v>
      </c>
      <c r="I4" s="3" t="s">
        <v>17</v>
      </c>
      <c r="J4" s="3" t="s">
        <v>13</v>
      </c>
      <c r="K4" s="3" t="s">
        <v>18</v>
      </c>
      <c r="L4" s="3">
        <v>1</v>
      </c>
      <c r="M4" s="3">
        <v>4.95</v>
      </c>
      <c r="O4" s="3" t="s">
        <v>41</v>
      </c>
      <c r="P4" s="3" t="s">
        <v>11</v>
      </c>
      <c r="Q4" s="3" t="s">
        <v>21</v>
      </c>
      <c r="R4" s="3" t="s">
        <v>13</v>
      </c>
      <c r="S4" s="3" t="s">
        <v>14</v>
      </c>
      <c r="T4" s="3">
        <v>1</v>
      </c>
      <c r="U4" s="3">
        <v>2.95</v>
      </c>
    </row>
    <row r="5" spans="2:21" x14ac:dyDescent="0.25">
      <c r="B5" s="1">
        <f t="shared" si="0"/>
        <v>6.4</v>
      </c>
      <c r="C5" s="1">
        <v>461</v>
      </c>
      <c r="G5" s="3" t="s">
        <v>20</v>
      </c>
      <c r="H5" s="3" t="s">
        <v>11</v>
      </c>
      <c r="I5" s="3" t="s">
        <v>21</v>
      </c>
      <c r="J5" s="3" t="s">
        <v>13</v>
      </c>
      <c r="K5" s="3" t="s">
        <v>22</v>
      </c>
      <c r="L5" s="3">
        <v>1</v>
      </c>
      <c r="M5" s="3">
        <v>2.4500000000000002</v>
      </c>
      <c r="O5" s="3" t="s">
        <v>42</v>
      </c>
      <c r="P5" s="3" t="s">
        <v>11</v>
      </c>
      <c r="Q5" s="3" t="s">
        <v>43</v>
      </c>
      <c r="R5" s="3" t="s">
        <v>13</v>
      </c>
      <c r="S5" s="3" t="s">
        <v>14</v>
      </c>
      <c r="T5" s="3">
        <v>1</v>
      </c>
      <c r="U5" s="3">
        <v>2.95</v>
      </c>
    </row>
    <row r="6" spans="2:21" x14ac:dyDescent="0.25">
      <c r="B6" s="1">
        <f t="shared" si="0"/>
        <v>6.6000000000000005</v>
      </c>
      <c r="C6" s="1">
        <v>452</v>
      </c>
      <c r="G6" s="3" t="s">
        <v>9</v>
      </c>
      <c r="H6" s="3">
        <v>2.2000000000000002</v>
      </c>
      <c r="I6" s="3" t="s">
        <v>9</v>
      </c>
      <c r="J6" s="3" t="s">
        <v>13</v>
      </c>
      <c r="K6" s="5" t="s">
        <v>34</v>
      </c>
      <c r="L6" s="3">
        <v>1</v>
      </c>
      <c r="M6" s="3">
        <v>0.68</v>
      </c>
      <c r="O6" s="3" t="s">
        <v>19</v>
      </c>
      <c r="P6" s="3"/>
      <c r="Q6" s="3"/>
      <c r="R6" s="3"/>
      <c r="S6" s="3"/>
      <c r="T6" s="3"/>
      <c r="U6" s="3">
        <f>SUM(U3:U5)</f>
        <v>8.8500000000000014</v>
      </c>
    </row>
    <row r="7" spans="2:21" x14ac:dyDescent="0.25">
      <c r="B7" s="1">
        <f t="shared" si="0"/>
        <v>6.8000000000000007</v>
      </c>
      <c r="C7" s="1">
        <v>449</v>
      </c>
      <c r="G7" s="3" t="s">
        <v>9</v>
      </c>
      <c r="H7" s="3" t="s">
        <v>24</v>
      </c>
      <c r="I7" s="3" t="s">
        <v>9</v>
      </c>
      <c r="J7" s="3" t="s">
        <v>13</v>
      </c>
      <c r="K7" s="5" t="s">
        <v>34</v>
      </c>
      <c r="L7" s="3">
        <v>1</v>
      </c>
      <c r="M7" s="3">
        <v>0.68</v>
      </c>
    </row>
    <row r="8" spans="2:21" x14ac:dyDescent="0.25">
      <c r="B8" s="1">
        <f t="shared" si="0"/>
        <v>7.0000000000000009</v>
      </c>
      <c r="C8" s="1">
        <v>416</v>
      </c>
      <c r="G8" s="3" t="s">
        <v>9</v>
      </c>
      <c r="H8" s="3" t="s">
        <v>25</v>
      </c>
      <c r="I8" s="3" t="s">
        <v>9</v>
      </c>
      <c r="J8" s="3" t="s">
        <v>13</v>
      </c>
      <c r="K8" s="5" t="s">
        <v>34</v>
      </c>
      <c r="L8" s="3">
        <v>1</v>
      </c>
      <c r="M8" s="3">
        <v>0.68</v>
      </c>
    </row>
    <row r="9" spans="2:21" x14ac:dyDescent="0.25">
      <c r="B9" s="1">
        <f t="shared" si="0"/>
        <v>7.2000000000000011</v>
      </c>
      <c r="C9" s="1">
        <v>381</v>
      </c>
      <c r="G9" s="3" t="s">
        <v>9</v>
      </c>
      <c r="H9" s="3">
        <v>220</v>
      </c>
      <c r="I9" s="3" t="s">
        <v>9</v>
      </c>
      <c r="J9" s="3" t="s">
        <v>13</v>
      </c>
      <c r="K9" s="5" t="s">
        <v>34</v>
      </c>
      <c r="L9" s="3">
        <v>4</v>
      </c>
      <c r="M9" s="3">
        <v>0.68</v>
      </c>
    </row>
    <row r="10" spans="2:21" x14ac:dyDescent="0.25">
      <c r="B10" s="1">
        <f t="shared" si="0"/>
        <v>7.4000000000000012</v>
      </c>
      <c r="C10" s="1">
        <v>347</v>
      </c>
      <c r="G10" s="3" t="s">
        <v>9</v>
      </c>
      <c r="H10" s="3" t="s">
        <v>26</v>
      </c>
      <c r="I10" s="3" t="s">
        <v>9</v>
      </c>
      <c r="J10" s="3" t="s">
        <v>13</v>
      </c>
      <c r="K10" s="5" t="s">
        <v>34</v>
      </c>
      <c r="L10" s="3">
        <v>1</v>
      </c>
      <c r="M10" s="3">
        <v>0.68</v>
      </c>
    </row>
    <row r="11" spans="2:21" x14ac:dyDescent="0.25">
      <c r="B11" s="1">
        <f t="shared" si="0"/>
        <v>7.6000000000000014</v>
      </c>
      <c r="C11" s="1">
        <v>311</v>
      </c>
      <c r="G11" s="3" t="s">
        <v>27</v>
      </c>
      <c r="H11" s="3">
        <v>6.2</v>
      </c>
      <c r="I11" s="3" t="s">
        <v>28</v>
      </c>
      <c r="J11" s="3" t="s">
        <v>13</v>
      </c>
      <c r="K11" s="3" t="s">
        <v>18</v>
      </c>
      <c r="L11" s="3">
        <v>2</v>
      </c>
      <c r="M11" s="3">
        <v>0.68</v>
      </c>
    </row>
    <row r="12" spans="2:21" x14ac:dyDescent="0.25">
      <c r="B12" s="1">
        <f t="shared" si="0"/>
        <v>7.8000000000000016</v>
      </c>
      <c r="C12" s="1">
        <v>272</v>
      </c>
      <c r="G12" s="3" t="s">
        <v>29</v>
      </c>
      <c r="H12" s="3">
        <v>5.0999999999999996</v>
      </c>
      <c r="I12" s="3" t="s">
        <v>28</v>
      </c>
      <c r="J12" s="3" t="s">
        <v>13</v>
      </c>
      <c r="K12" s="3" t="s">
        <v>18</v>
      </c>
      <c r="L12" s="3">
        <v>1</v>
      </c>
      <c r="M12" s="3">
        <v>0.68</v>
      </c>
    </row>
    <row r="13" spans="2:21" x14ac:dyDescent="0.25">
      <c r="B13" s="1">
        <f t="shared" si="0"/>
        <v>8.0000000000000018</v>
      </c>
      <c r="C13" s="1">
        <v>237</v>
      </c>
      <c r="G13" s="3" t="s">
        <v>30</v>
      </c>
      <c r="H13" s="3">
        <v>4.3</v>
      </c>
      <c r="I13" s="3" t="s">
        <v>28</v>
      </c>
      <c r="J13" s="3" t="s">
        <v>13</v>
      </c>
      <c r="K13" s="3" t="s">
        <v>18</v>
      </c>
      <c r="L13" s="3">
        <v>1</v>
      </c>
      <c r="M13" s="3">
        <v>0.68</v>
      </c>
    </row>
    <row r="14" spans="2:21" x14ac:dyDescent="0.25">
      <c r="B14" s="1">
        <f t="shared" si="0"/>
        <v>8.2000000000000011</v>
      </c>
      <c r="C14" s="1">
        <v>196</v>
      </c>
      <c r="G14" s="3" t="s">
        <v>31</v>
      </c>
      <c r="H14" s="3">
        <v>6.8</v>
      </c>
      <c r="I14" s="3" t="s">
        <v>28</v>
      </c>
      <c r="J14" s="3" t="s">
        <v>13</v>
      </c>
      <c r="K14" s="3" t="s">
        <v>18</v>
      </c>
      <c r="L14" s="3">
        <v>1</v>
      </c>
      <c r="M14" s="3">
        <v>0.68</v>
      </c>
    </row>
    <row r="15" spans="2:21" x14ac:dyDescent="0.25">
      <c r="B15" s="1">
        <f t="shared" si="0"/>
        <v>8.4</v>
      </c>
      <c r="C15" s="1">
        <v>108</v>
      </c>
      <c r="G15" s="3" t="s">
        <v>23</v>
      </c>
      <c r="H15" s="3" t="s">
        <v>32</v>
      </c>
      <c r="I15" s="3" t="s">
        <v>33</v>
      </c>
      <c r="J15" s="3" t="s">
        <v>13</v>
      </c>
      <c r="K15" s="3" t="s">
        <v>35</v>
      </c>
      <c r="L15" s="3">
        <v>1</v>
      </c>
      <c r="M15" s="3">
        <v>0.68</v>
      </c>
    </row>
    <row r="16" spans="2:21" x14ac:dyDescent="0.25">
      <c r="B16" s="1">
        <f t="shared" si="0"/>
        <v>8.6</v>
      </c>
      <c r="C16" s="1">
        <v>61</v>
      </c>
      <c r="G16" s="3" t="s">
        <v>36</v>
      </c>
      <c r="H16" s="3" t="s">
        <v>37</v>
      </c>
      <c r="I16" s="3" t="s">
        <v>38</v>
      </c>
      <c r="J16" s="3" t="s">
        <v>13</v>
      </c>
      <c r="K16" s="5" t="s">
        <v>34</v>
      </c>
      <c r="L16" s="3">
        <v>2</v>
      </c>
      <c r="M16" s="3">
        <v>0.3</v>
      </c>
    </row>
    <row r="17" spans="2:13" x14ac:dyDescent="0.25">
      <c r="B17" s="1">
        <f t="shared" si="0"/>
        <v>8.7999999999999989</v>
      </c>
      <c r="C17" s="1">
        <v>0</v>
      </c>
      <c r="G17" s="3" t="s">
        <v>19</v>
      </c>
      <c r="H17" s="3"/>
      <c r="I17" s="3"/>
      <c r="J17" s="3"/>
      <c r="K17" s="3"/>
      <c r="L17" s="3"/>
      <c r="M17" s="3">
        <f ca="1">SUM(M3:M17)</f>
        <v>17.45</v>
      </c>
    </row>
    <row r="18" spans="2:13" x14ac:dyDescent="0.25">
      <c r="B18" s="1">
        <f t="shared" si="0"/>
        <v>8.9999999999999982</v>
      </c>
      <c r="C18" s="1">
        <v>0</v>
      </c>
    </row>
    <row r="19" spans="2:13" x14ac:dyDescent="0.25">
      <c r="B19" s="1">
        <v>10</v>
      </c>
      <c r="C19" s="1">
        <v>0</v>
      </c>
    </row>
    <row r="23" spans="2:13" x14ac:dyDescent="0.25">
      <c r="B23" s="2" t="s">
        <v>1</v>
      </c>
      <c r="C23" s="2" t="s">
        <v>0</v>
      </c>
    </row>
    <row r="24" spans="2:13" x14ac:dyDescent="0.25">
      <c r="B24" s="1">
        <v>6</v>
      </c>
      <c r="C24" s="1">
        <v>457</v>
      </c>
    </row>
    <row r="25" spans="2:13" x14ac:dyDescent="0.25">
      <c r="B25" s="1">
        <f t="shared" ref="B25:B36" si="1">B24+0.2</f>
        <v>6.2</v>
      </c>
      <c r="C25" s="1">
        <v>457</v>
      </c>
    </row>
    <row r="26" spans="2:13" x14ac:dyDescent="0.25">
      <c r="B26" s="1">
        <f t="shared" si="1"/>
        <v>6.4</v>
      </c>
      <c r="C26" s="1">
        <v>455</v>
      </c>
    </row>
    <row r="27" spans="2:13" x14ac:dyDescent="0.25">
      <c r="B27" s="1">
        <f t="shared" si="1"/>
        <v>6.6000000000000005</v>
      </c>
      <c r="C27" s="1">
        <v>454</v>
      </c>
    </row>
    <row r="28" spans="2:13" x14ac:dyDescent="0.25">
      <c r="B28" s="1">
        <f t="shared" si="1"/>
        <v>6.8000000000000007</v>
      </c>
      <c r="C28" s="1">
        <v>446</v>
      </c>
    </row>
    <row r="29" spans="2:13" x14ac:dyDescent="0.25">
      <c r="B29" s="1">
        <f t="shared" si="1"/>
        <v>7.0000000000000009</v>
      </c>
      <c r="C29" s="1">
        <v>420</v>
      </c>
    </row>
    <row r="30" spans="2:13" x14ac:dyDescent="0.25">
      <c r="B30" s="1">
        <f t="shared" si="1"/>
        <v>7.2000000000000011</v>
      </c>
      <c r="C30" s="1">
        <v>375</v>
      </c>
    </row>
    <row r="31" spans="2:13" x14ac:dyDescent="0.25">
      <c r="B31" s="1">
        <f t="shared" si="1"/>
        <v>7.4000000000000012</v>
      </c>
      <c r="C31" s="1">
        <v>342</v>
      </c>
    </row>
    <row r="32" spans="2:13" x14ac:dyDescent="0.25">
      <c r="B32" s="1">
        <f t="shared" si="1"/>
        <v>7.6000000000000014</v>
      </c>
      <c r="C32" s="1">
        <v>309</v>
      </c>
    </row>
    <row r="33" spans="2:3" x14ac:dyDescent="0.25">
      <c r="B33" s="1">
        <f t="shared" si="1"/>
        <v>7.8000000000000016</v>
      </c>
      <c r="C33" s="1">
        <v>270</v>
      </c>
    </row>
    <row r="34" spans="2:3" x14ac:dyDescent="0.25">
      <c r="B34" s="1">
        <f t="shared" si="1"/>
        <v>8.0000000000000018</v>
      </c>
      <c r="C34" s="1">
        <v>240</v>
      </c>
    </row>
    <row r="35" spans="2:3" x14ac:dyDescent="0.25">
      <c r="B35" s="1">
        <f t="shared" si="1"/>
        <v>8.2000000000000011</v>
      </c>
      <c r="C35" s="1">
        <v>190</v>
      </c>
    </row>
    <row r="36" spans="2:3" x14ac:dyDescent="0.25">
      <c r="B36" s="1">
        <f t="shared" si="1"/>
        <v>8.4</v>
      </c>
      <c r="C36" s="1">
        <v>102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Williamson</dc:creator>
  <cp:lastModifiedBy>Ryan Williamson</cp:lastModifiedBy>
  <dcterms:created xsi:type="dcterms:W3CDTF">2021-05-31T02:50:43Z</dcterms:created>
  <dcterms:modified xsi:type="dcterms:W3CDTF">2021-06-04T01:16:24Z</dcterms:modified>
</cp:coreProperties>
</file>