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0225\AI_analysis\Dashboard\"/>
    </mc:Choice>
  </mc:AlternateContent>
  <bookViews>
    <workbookView xWindow="0" yWindow="0" windowWidth="19200" windowHeight="785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W8" i="1" s="1"/>
  <c r="U8" i="1"/>
  <c r="V9" i="1" s="1"/>
  <c r="W9" i="1" s="1"/>
  <c r="W7" i="1"/>
  <c r="W6" i="1"/>
  <c r="W5" i="1"/>
</calcChain>
</file>

<file path=xl/sharedStrings.xml><?xml version="1.0" encoding="utf-8"?>
<sst xmlns="http://schemas.openxmlformats.org/spreadsheetml/2006/main" count="2401" uniqueCount="895">
  <si>
    <t>Doc No.</t>
  </si>
  <si>
    <t>VCAR No.</t>
  </si>
  <si>
    <t>Sub No.</t>
  </si>
  <si>
    <t>Project Code</t>
  </si>
  <si>
    <t>Site</t>
  </si>
  <si>
    <t>Customer Code</t>
  </si>
  <si>
    <t>Vendor Code</t>
  </si>
  <si>
    <t>Issue Date</t>
  </si>
  <si>
    <t>Insp Date</t>
  </si>
  <si>
    <t>Due Date</t>
  </si>
  <si>
    <t>Issue level</t>
  </si>
  <si>
    <t>Part No.</t>
  </si>
  <si>
    <t>Material Desc</t>
  </si>
  <si>
    <t>Material Type</t>
  </si>
  <si>
    <t>RT No.</t>
  </si>
  <si>
    <t>Defect Mode</t>
  </si>
  <si>
    <t>Defect Mode Desc</t>
  </si>
  <si>
    <t>PO No.</t>
  </si>
  <si>
    <t>Invoice No.</t>
  </si>
  <si>
    <t>Lot No.</t>
  </si>
  <si>
    <t>Rev QTY</t>
  </si>
  <si>
    <t>Rjt QTY</t>
  </si>
  <si>
    <t>Simple Size</t>
  </si>
  <si>
    <t>Defect No.</t>
  </si>
  <si>
    <t>Defect Rate</t>
  </si>
  <si>
    <t>CAR Type</t>
  </si>
  <si>
    <t>ASE Spec No.</t>
  </si>
  <si>
    <t>MC_PUR</t>
  </si>
  <si>
    <t>OPL</t>
  </si>
  <si>
    <t>CAR_STATUS</t>
  </si>
  <si>
    <t>REPLY_STATUS</t>
  </si>
  <si>
    <t>內部/外部</t>
  </si>
  <si>
    <t>ENGINEER</t>
  </si>
  <si>
    <t>RESPONSE_DATE</t>
  </si>
  <si>
    <t>Initiator_Empno</t>
  </si>
  <si>
    <t>Sub_Item</t>
  </si>
  <si>
    <t>Scoring</t>
  </si>
  <si>
    <t>Over_Due</t>
  </si>
  <si>
    <t>SQE Approve</t>
  </si>
  <si>
    <t>230327-7</t>
  </si>
  <si>
    <t>200000088760</t>
  </si>
  <si>
    <t>1</t>
  </si>
  <si>
    <t>general</t>
  </si>
  <si>
    <t>RM</t>
  </si>
  <si>
    <t>TSM</t>
  </si>
  <si>
    <t>14971</t>
  </si>
  <si>
    <t>2023/3/27 下午 03:58:00</t>
  </si>
  <si>
    <t>2023/3/27 下午 04:02:40</t>
  </si>
  <si>
    <t>2023/4/1 上午 08:05:02</t>
  </si>
  <si>
    <t>Major</t>
  </si>
  <si>
    <t>4609920101</t>
  </si>
  <si>
    <t>TY BGA 50X50 DWN-J-150-TSM MPPO-LP_CF</t>
  </si>
  <si>
    <t>Tray</t>
  </si>
  <si>
    <t>D32146WB18</t>
  </si>
  <si>
    <t>表面阻抗測試Surface resistivity test</t>
  </si>
  <si>
    <t>Surface resistivity test表面阻抗測試_x000D_
SPEC:1.0x10^4~1.0x10^9 OHMS_x000D_
ACT:3.9X10^11,3.5X10^11,3.1X10^11,2.1X10^11,2.8X10^11 OHMS_x000D_
LOT:F23340017</t>
  </si>
  <si>
    <t>6100633272</t>
  </si>
  <si>
    <t>DTS230322-04</t>
  </si>
  <si>
    <t>F23340017;</t>
  </si>
  <si>
    <t>210</t>
  </si>
  <si>
    <t>5</t>
  </si>
  <si>
    <t>100%</t>
  </si>
  <si>
    <t>8D Non FA</t>
  </si>
  <si>
    <t>62-31-0020-0037</t>
  </si>
  <si>
    <t>Others</t>
  </si>
  <si>
    <t>NA</t>
  </si>
  <si>
    <t>結案</t>
  </si>
  <si>
    <t>vendor</t>
  </si>
  <si>
    <t>馬鵬順</t>
  </si>
  <si>
    <t>2023/3/31 下午 02:20:25</t>
  </si>
  <si>
    <t>22654</t>
  </si>
  <si>
    <t xml:space="preserve"> RM Diameter/function quality</t>
  </si>
  <si>
    <t>-15</t>
  </si>
  <si>
    <t>0</t>
  </si>
  <si>
    <t>2023/3/28 上午 08:05:02</t>
  </si>
  <si>
    <t>230328-1</t>
  </si>
  <si>
    <t>200000088761</t>
  </si>
  <si>
    <t>A3</t>
  </si>
  <si>
    <t>QCM</t>
  </si>
  <si>
    <t>01791</t>
  </si>
  <si>
    <t>2023/3/28 上午 01:08:00</t>
  </si>
  <si>
    <t>2023/3/28 上午 12:00:00</t>
  </si>
  <si>
    <t>2023/4/7 下午 04:43:12</t>
  </si>
  <si>
    <t>Minor</t>
  </si>
  <si>
    <t>1226448102</t>
  </si>
  <si>
    <t>S 9.6X7.8 STKFCUFBGA 3 MO1J QCM A301120</t>
  </si>
  <si>
    <t>Substrate</t>
  </si>
  <si>
    <t>D32412JU11</t>
  </si>
  <si>
    <t>銲球墊異物Solder ball pad foreign material</t>
  </si>
  <si>
    <t>Ball Pad Area (BGA side)_x000D_
On Pad: Reject if &gt;10% of pad area_x000D_
球墊區域 (BGA面)_x000D_
球墊上: 拒收大於球墊面積的10%_x000D_
Actual:16.2%_x000D_
LOT: MGP330301100_x000D_
OCR: MGP330301100 0606</t>
  </si>
  <si>
    <t>6100638682</t>
  </si>
  <si>
    <t>PK1S2331149</t>
  </si>
  <si>
    <t>MGP330301100;</t>
  </si>
  <si>
    <t>10819</t>
  </si>
  <si>
    <t>1305</t>
  </si>
  <si>
    <t>.08%</t>
  </si>
  <si>
    <t>3D</t>
  </si>
  <si>
    <t>62-31-0020-0109</t>
  </si>
  <si>
    <t/>
  </si>
  <si>
    <t>採購決議處置方式</t>
  </si>
  <si>
    <t>待 Vendor 回覆</t>
  </si>
  <si>
    <t>曾國倫</t>
  </si>
  <si>
    <t>K15869</t>
  </si>
  <si>
    <t>-10</t>
  </si>
  <si>
    <t>2023/4/6 下午 04:43:12</t>
  </si>
  <si>
    <t>230328-2</t>
  </si>
  <si>
    <t>200000088758</t>
  </si>
  <si>
    <t>02545</t>
  </si>
  <si>
    <t>2023/3/28 上午 03:44:00</t>
  </si>
  <si>
    <t>2023/4/3 上午 08:51:35</t>
  </si>
  <si>
    <t>4300149101</t>
  </si>
  <si>
    <t>REEL_HSS_13X4X4.5_EBC404-210</t>
  </si>
  <si>
    <t>Reel</t>
  </si>
  <si>
    <t>D32743OK06</t>
  </si>
  <si>
    <t>厚度Thickness</t>
  </si>
  <si>
    <t>SPEC:DRAWING圖面:1.6~2.0MM_x000D_
ACT:2.08/2.13/2.05/2.03/2.06 MM</t>
  </si>
  <si>
    <t>6100614122</t>
  </si>
  <si>
    <t>R230327-2</t>
  </si>
  <si>
    <t>230327;</t>
  </si>
  <si>
    <t>100</t>
  </si>
  <si>
    <t>62-31-0020-0102</t>
  </si>
  <si>
    <t>NCMR:20230330120118</t>
  </si>
  <si>
    <t>王家賢</t>
  </si>
  <si>
    <t>C6452</t>
  </si>
  <si>
    <t>2023/3/30 上午 08:51:35</t>
  </si>
  <si>
    <t>230328-4</t>
  </si>
  <si>
    <t>200000088759</t>
  </si>
  <si>
    <t>2023/3/28 上午 05:31:00</t>
  </si>
  <si>
    <t>2023/4/1 上午 10:45:57</t>
  </si>
  <si>
    <t>1226943105</t>
  </si>
  <si>
    <t>S 11.1X12 FCLFBGA 2SI5V QCM A307100</t>
  </si>
  <si>
    <t>D32512JU04</t>
  </si>
  <si>
    <t>拒銲劑異物Solder mask foreign material</t>
  </si>
  <si>
    <t>SPEC:Reject any attached FM that can not be removed by airgun_x000D_
拒收任何無法由氣槍除去的異物附著_x000D_
ACT:拒銲劑異物_SOLDER MASK FOREIGN MATERIAL_x000D_
LOT:MGP230856800_x000D_
OCR:MGP230856800 2601_x000D_
A*1</t>
  </si>
  <si>
    <t>6100646767</t>
  </si>
  <si>
    <t>PK1S2331183</t>
  </si>
  <si>
    <t>MGP230856800;</t>
  </si>
  <si>
    <t>.22%</t>
  </si>
  <si>
    <t>F3078</t>
  </si>
  <si>
    <t>7</t>
  </si>
  <si>
    <t>2023/3/31 上午 10:45:57</t>
  </si>
  <si>
    <t>230328-5</t>
  </si>
  <si>
    <t>200000088762</t>
  </si>
  <si>
    <t>2023/3/28 上午 06:24:00</t>
  </si>
  <si>
    <t>2023/4/1 上午 10:45:23</t>
  </si>
  <si>
    <t>D32412JU26</t>
  </si>
  <si>
    <t>缺拒銲劑Lack solder mask</t>
  </si>
  <si>
    <t>SPEC: No Metal exposure allowed_x000D_
不允許露出金 屬_x000D_
ACT: Lack solder mask_x000D_
缺拒銲劑_x000D_
LOT : MGP330327700_x000D_
OCR: MGP330327700 0204</t>
  </si>
  <si>
    <t>MGP330327700;</t>
  </si>
  <si>
    <t>33445</t>
  </si>
  <si>
    <t>2023/3/31 上午 10:45:23</t>
  </si>
  <si>
    <t>230328-6</t>
  </si>
  <si>
    <t>200000088763</t>
  </si>
  <si>
    <t>2023/3/28 下午 03:22:00</t>
  </si>
  <si>
    <t>2023/4/2 下午 03:25:28</t>
  </si>
  <si>
    <t>4609990101</t>
  </si>
  <si>
    <t>TY BGA 27.7X26.07 DWN-J-150-TSA MPPO</t>
  </si>
  <si>
    <t>D32546WB03</t>
  </si>
  <si>
    <t>表面阻抗測試Surface resistivity test_x000D_
SPEC:1.0X10^4~1.0X10^9 OHMS_x000D_
 ACT:3.3x10^11,_x000D_
2.8x10^11,_x000D_
1.8x10^11,_x000D_
3.0x10^11,_x000D_
1.9x10^11 OHMS</t>
  </si>
  <si>
    <t>6200119683</t>
  </si>
  <si>
    <t>YTH230325-02</t>
  </si>
  <si>
    <t>D22XZT161;</t>
  </si>
  <si>
    <t>2023/3/31 下午 02:20:06</t>
  </si>
  <si>
    <t>G1481</t>
  </si>
  <si>
    <t>230328-7</t>
  </si>
  <si>
    <t>200000088764</t>
  </si>
  <si>
    <t>2023/3/28 下午 03:25:00</t>
  </si>
  <si>
    <t>D32546WB04</t>
  </si>
  <si>
    <t>SPEC:1.0X10^4~1.0X10^9 OHMS_x000D_
 ACT:3.6x10^11,_x000D_
2.7x10^11,_x000D_
2.3x10^11,_x000D_
3.4x10^11,_x000D_
1.9x10^11 OHMS</t>
  </si>
  <si>
    <t>D22X9T161;</t>
  </si>
  <si>
    <t>取消</t>
  </si>
  <si>
    <t>230329-1</t>
  </si>
  <si>
    <t>200000088767</t>
  </si>
  <si>
    <t>06749</t>
  </si>
  <si>
    <t>2023/3/29 上午 06:31:00</t>
  </si>
  <si>
    <t>3100727111</t>
  </si>
  <si>
    <t>H/S FC  42.5X42.5 3600-0285 CornerCu AMB</t>
  </si>
  <si>
    <t>Heat Slug</t>
  </si>
  <si>
    <t>D31531TT04</t>
  </si>
  <si>
    <t>標籤_圖號不符</t>
  </si>
  <si>
    <t>標籤_圖號不符_x000D_
SPEC:drawing no:619-06-3600-0285 REV.ORI_x000D_
圖號:619-06-3600-0285 REV.ORI._x000D_
ACT:Label:619-06-3600-0285 REV.A_x000D_
標籤:619-06-3600-0285 REV.A</t>
  </si>
  <si>
    <t>6100649498</t>
  </si>
  <si>
    <t>CK12030207</t>
  </si>
  <si>
    <t>EN11203212;</t>
  </si>
  <si>
    <t>62-31-0020-0071</t>
  </si>
  <si>
    <t>工程師審核中</t>
  </si>
  <si>
    <t>黃慧菁</t>
  </si>
  <si>
    <t>K04105</t>
  </si>
  <si>
    <t>230329-4</t>
  </si>
  <si>
    <t>200000088782</t>
  </si>
  <si>
    <t>A1</t>
  </si>
  <si>
    <t>RLK</t>
  </si>
  <si>
    <t>09869</t>
  </si>
  <si>
    <t>2023/3/29 上午 11:32:00</t>
  </si>
  <si>
    <t>2023/3/29 上午 12:00:00</t>
  </si>
  <si>
    <t>2023/3/30 下午 04:17:03</t>
  </si>
  <si>
    <t>1108325101</t>
  </si>
  <si>
    <t>L 8.500X 8.050 LQFP CE LH17 RLK A29907C</t>
  </si>
  <si>
    <t>Lead Frame</t>
  </si>
  <si>
    <t>C62711XG50</t>
  </si>
  <si>
    <t>氧化Oxidation</t>
  </si>
  <si>
    <t>SPEC:Active area Not allowed_x000D_
工作區不得有_x000D_
ACT:Oxidation_x000D_
氧化</t>
  </si>
  <si>
    <t>6100605272</t>
  </si>
  <si>
    <t>B01-220600261</t>
  </si>
  <si>
    <t>22010814;</t>
  </si>
  <si>
    <t>43896</t>
  </si>
  <si>
    <t>76</t>
  </si>
  <si>
    <t>6.58%</t>
  </si>
  <si>
    <t>62-31-0020-0036</t>
  </si>
  <si>
    <t>王太田</t>
  </si>
  <si>
    <t>22655</t>
  </si>
  <si>
    <t xml:space="preserve"> RM cosmetic defect &gt;2 ea</t>
  </si>
  <si>
    <t>9</t>
  </si>
  <si>
    <t>200000088672</t>
  </si>
  <si>
    <t>VSK</t>
  </si>
  <si>
    <t>08045</t>
  </si>
  <si>
    <t>2023/3/29 上午 11:43:00</t>
  </si>
  <si>
    <t>2023/3/6 上午 12:00:00</t>
  </si>
  <si>
    <t>1225147101</t>
  </si>
  <si>
    <t>S15.55X3.95MFC 179A0 121SS51 VSK A285820</t>
  </si>
  <si>
    <t>D30312M302</t>
  </si>
  <si>
    <t>6100645792</t>
  </si>
  <si>
    <t>ASEKH230303-103</t>
  </si>
  <si>
    <t>2;</t>
  </si>
  <si>
    <t>5855</t>
  </si>
  <si>
    <t>3</t>
  </si>
  <si>
    <t>2</t>
  </si>
  <si>
    <t>66.67%</t>
  </si>
  <si>
    <t>32-31-0020-0096</t>
  </si>
  <si>
    <t>草稿</t>
  </si>
  <si>
    <t>K07755</t>
  </si>
  <si>
    <t>230329-5</t>
  </si>
  <si>
    <t>200000088783</t>
  </si>
  <si>
    <t>2023/3/29 上午 11:45:00</t>
  </si>
  <si>
    <t>2023/3/30 下午 04:17:18</t>
  </si>
  <si>
    <t>C62811XG17</t>
  </si>
  <si>
    <t>B01-220600274</t>
  </si>
  <si>
    <t>22010894;</t>
  </si>
  <si>
    <t>89400</t>
  </si>
  <si>
    <t>8</t>
  </si>
  <si>
    <t>10.53%</t>
  </si>
  <si>
    <t>230329-6</t>
  </si>
  <si>
    <t>200000088784</t>
  </si>
  <si>
    <t>2023/3/29 下午 01:09:00</t>
  </si>
  <si>
    <t>2023/3/30 下午 04:17:30</t>
  </si>
  <si>
    <t>C62811XG18</t>
  </si>
  <si>
    <t>22010916;</t>
  </si>
  <si>
    <t>85512</t>
  </si>
  <si>
    <t>3.95%</t>
  </si>
  <si>
    <t>230329-7</t>
  </si>
  <si>
    <t>200000088785</t>
  </si>
  <si>
    <t>2023/3/29 下午 01:21:00</t>
  </si>
  <si>
    <t>2023/3/30 下午 04:17:43</t>
  </si>
  <si>
    <t>C62811XG19</t>
  </si>
  <si>
    <t>22010917;</t>
  </si>
  <si>
    <t>29400</t>
  </si>
  <si>
    <t>230329-8</t>
  </si>
  <si>
    <t>200000088786</t>
  </si>
  <si>
    <t>2023/3/29 下午 01:25:00</t>
  </si>
  <si>
    <t>2023/3/30 下午 04:19:41</t>
  </si>
  <si>
    <t>C70111XG13</t>
  </si>
  <si>
    <t>B01-220700009</t>
  </si>
  <si>
    <t>22010966;</t>
  </si>
  <si>
    <t>44760</t>
  </si>
  <si>
    <t>10</t>
  </si>
  <si>
    <t>13.16%</t>
  </si>
  <si>
    <t>230329-9</t>
  </si>
  <si>
    <t>200000088787</t>
  </si>
  <si>
    <t>2023/3/29 下午 01:33:00</t>
  </si>
  <si>
    <t>2023/3/30 下午 04:20:13</t>
  </si>
  <si>
    <t>C70111XG14</t>
  </si>
  <si>
    <t>22010974;</t>
  </si>
  <si>
    <t>95760</t>
  </si>
  <si>
    <t>24</t>
  </si>
  <si>
    <t>31.58%</t>
  </si>
  <si>
    <t>230329-10</t>
  </si>
  <si>
    <t>200000088780</t>
  </si>
  <si>
    <t>2023/3/29 下午 03:14:00</t>
  </si>
  <si>
    <t>2023/3/29 下午 03:15:38</t>
  </si>
  <si>
    <t>4609032101</t>
  </si>
  <si>
    <t>TY LFBGA 24x27.7 DWN-J-150-TSA MPPO-LP</t>
  </si>
  <si>
    <t>D32146WB33</t>
  </si>
  <si>
    <t>Surface resistivity test表面阻抗測試超規_x000D_
SPEC:1.0X10^4~1.0X10^9 OHMS_x000D_
ACT:3.2x10^9,2.1x10^11,1.7x10^10,3.2x10^10,5.8x10^9 (OHMS)</t>
  </si>
  <si>
    <t>6200119615</t>
  </si>
  <si>
    <t>DTS230327-02</t>
  </si>
  <si>
    <t>D23360009;</t>
  </si>
  <si>
    <t>150</t>
  </si>
  <si>
    <t>D3890</t>
  </si>
  <si>
    <t>230329-11</t>
  </si>
  <si>
    <t>200000088781</t>
  </si>
  <si>
    <t>2023/3/29 下午 03:16:00</t>
  </si>
  <si>
    <t>2023/3/29 下午 03:21:23</t>
  </si>
  <si>
    <t>D32146WB32</t>
  </si>
  <si>
    <t>Surface resistivity test表面阻抗測試超規_x000D_
SPEC:1.0X10^4~1.0X10^9 OHMS_x000D_
ACT:2.4x10^10,1.6x10^11,1.0x10^11,3.2x10^10,1.3x10^11 (OHMS)</t>
  </si>
  <si>
    <t>D23350008;</t>
  </si>
  <si>
    <t>850</t>
  </si>
  <si>
    <t>230329-12</t>
  </si>
  <si>
    <t>200000088769</t>
  </si>
  <si>
    <t>2023/3/29 下午 04:36:00</t>
  </si>
  <si>
    <t>2023/3/29 下午 04:39:38</t>
  </si>
  <si>
    <t>D32446WB05</t>
  </si>
  <si>
    <t>Surface resistivity test表面阻抗測試超規_x000D_
SPEC:1.0X10^4~1.0X10^9 OHMS_x000D_
ACT:5.0x10^11,_x000D_
2.1x10^10,_x000D_
1.9x10^11,_x000D_
2.2x10^10,_x000D_
2.3x10^9 (OHMS)_x000D_
LOT:D23370005</t>
  </si>
  <si>
    <t>6100644986</t>
  </si>
  <si>
    <t>DTS230327-07</t>
  </si>
  <si>
    <t>D23370005;</t>
  </si>
  <si>
    <t>4000</t>
  </si>
  <si>
    <t>230329-13</t>
  </si>
  <si>
    <t>200000088789</t>
  </si>
  <si>
    <t>13116</t>
  </si>
  <si>
    <t>2023/3/29 下午 04:47:00</t>
  </si>
  <si>
    <t>2023/4/25 上午 12:00:00</t>
  </si>
  <si>
    <t>1700191101</t>
  </si>
  <si>
    <t>UFI ASE-UA61               29 g/18.95 cc</t>
  </si>
  <si>
    <t>Underfill</t>
  </si>
  <si>
    <t>D31317AB06</t>
  </si>
  <si>
    <t>Filler content(wt%) 填充物含量</t>
  </si>
  <si>
    <t>Filler content(wt%) 填充物含量_x000D_
SPEC:_x000D_
Flux Content:52.5~55.5 %_x000D_
ACT:_x000D_
Frist time:55.653%_x000D_
第一次:55.653%_x000D_
After the machine is corrected:55.539%_x000D_
機台校正後:55.539%</t>
  </si>
  <si>
    <t>6100645915</t>
  </si>
  <si>
    <t>7980</t>
  </si>
  <si>
    <t>230204T;</t>
  </si>
  <si>
    <t>1595</t>
  </si>
  <si>
    <t>IP</t>
  </si>
  <si>
    <t>62-31-0020-0061</t>
  </si>
  <si>
    <t>IQA 審核中</t>
  </si>
  <si>
    <t>ase</t>
  </si>
  <si>
    <t>2023/3/31 上午 09:51:14</t>
  </si>
  <si>
    <t>G8286</t>
  </si>
  <si>
    <t>Filler content(wt%) ASEK規格中心值定義不適合, IMQR 平均值為54.87</t>
  </si>
  <si>
    <t>230329-14</t>
  </si>
  <si>
    <t>200000088788</t>
  </si>
  <si>
    <t>14687</t>
  </si>
  <si>
    <t>2023/3/29 下午 04:43:00</t>
  </si>
  <si>
    <t>2023/4/4 上午 09:26:26</t>
  </si>
  <si>
    <t>4607023103</t>
  </si>
  <si>
    <t>TY BGA 25X25 HS-J-150 GF</t>
  </si>
  <si>
    <t>D32746RH03</t>
  </si>
  <si>
    <t>字碼與圖不符Marks diffrent from drawing</t>
  </si>
  <si>
    <t>MARKS DIFFERENT FROM DRAWING_x000D_
字碼與圖不符_x000D_
SPEC:1)VENDOR PART NO :PPE(GF) REV.X EA7252502-10_x000D_
1)廠商料號 : PPE(GF) REV.X EA7252502-10_x000D_
2)側面有字碼_x000D_
ACT:1)VENDOR PART NO :  PPE REV.A EA7252500-10_x000D_
1)廠商料號 : PPE REV.A EA7252500-10_x000D_
2)側面無字碼_x000D_
LOT:20230327_x000D_
依原TRAY料號:4607023101核圖</t>
  </si>
  <si>
    <t>6100639788</t>
  </si>
  <si>
    <t>20230327</t>
  </si>
  <si>
    <t>20230327;</t>
  </si>
  <si>
    <t>200</t>
  </si>
  <si>
    <t>Reject</t>
  </si>
  <si>
    <t>4</t>
  </si>
  <si>
    <t>2023/3/31 上午 09:26:26</t>
  </si>
  <si>
    <t>230329-15</t>
  </si>
  <si>
    <t>200000088524</t>
  </si>
  <si>
    <t>08076</t>
  </si>
  <si>
    <t>2023/3/29 下午 06:14:00</t>
  </si>
  <si>
    <t>2023/4/7 上午 10:16:10</t>
  </si>
  <si>
    <t>2010-300-03808-000</t>
  </si>
  <si>
    <t>TORAY RELEASE FILM PJ271(11)390mmX260M</t>
  </si>
  <si>
    <t>Release Film</t>
  </si>
  <si>
    <t>D323JJJ501</t>
  </si>
  <si>
    <t>標籤_批號不符</t>
  </si>
  <si>
    <t>Label_ lot dismatch 標籤_批號不符_x000D_
SPEC:_x000D_
SAP&amp;COFC_x000D_
LOT:3030740302201_x000D_
    3030740302202_x000D_
ACT:_x000D_
Label :30307403022_x000D_
標籤 :30307403022</t>
  </si>
  <si>
    <t>6100645958</t>
  </si>
  <si>
    <t>ML95676259</t>
  </si>
  <si>
    <t>30307403022;</t>
  </si>
  <si>
    <t>62-31-0020-0096</t>
  </si>
  <si>
    <t>劉雅惠</t>
  </si>
  <si>
    <t>D8495</t>
  </si>
  <si>
    <t>2023/4/6 上午 10:16:10</t>
  </si>
  <si>
    <t>230330-1</t>
  </si>
  <si>
    <t>200000088790</t>
  </si>
  <si>
    <t>A2</t>
  </si>
  <si>
    <t>NUM</t>
  </si>
  <si>
    <t>02281</t>
  </si>
  <si>
    <t>2023/3/30 上午 02:26:00</t>
  </si>
  <si>
    <t>1227157101</t>
  </si>
  <si>
    <t>S7x12.4 563LSTKWFB1+1+1+1VJ2DNUM A310390</t>
  </si>
  <si>
    <t>D32412MZ71</t>
  </si>
  <si>
    <t>不良品允收數量Defective unit units allow</t>
  </si>
  <si>
    <t>SPEC:Product type: 4L coreless wire bonded_x000D_
X-out %: 15%_x000D_
產品類別: 4L 無core WB產品_x000D_
X-out %: 15%_x000D_
150 pcs×15%=22 pcs_x000D_
ACT:30 pcs_x000D_
LOT:S33191-1_x000D_
MPP22283CS:已過期(2022/12/29~2023/2/28)</t>
  </si>
  <si>
    <t>6100589421</t>
  </si>
  <si>
    <t>309510</t>
  </si>
  <si>
    <t>S33191-1;</t>
  </si>
  <si>
    <t>5290</t>
  </si>
  <si>
    <t>蘇冠璋</t>
  </si>
  <si>
    <t>F2362</t>
  </si>
  <si>
    <t>230330-2</t>
  </si>
  <si>
    <t>200000088791</t>
  </si>
  <si>
    <t>SMS</t>
  </si>
  <si>
    <t>01009</t>
  </si>
  <si>
    <t>2023/3/30 上午 03:46:00</t>
  </si>
  <si>
    <t>1221818101</t>
  </si>
  <si>
    <t>S 27X27 416L  PBGA 4 KO1E    SMS A247290</t>
  </si>
  <si>
    <t>D32712HU43</t>
  </si>
  <si>
    <t>銲球墊異物Solder ball pad foreign materi</t>
  </si>
  <si>
    <t>SPEC:Ball pad : Reject length &gt; 10% ball pad diameter._x000D_
球墊區: 拒收長度&gt;10% 球墊直徑_x000D_
ACT:Solder ball pad diameter_x000D_
銲球墊直徑:0.508*10%=0.0508mm_x000D_
foreign material length  異物長:0.451mm_x000D_
LOT:232N10400300_x000D_
OCR:232N10400300 1913</t>
  </si>
  <si>
    <t>6100641987</t>
  </si>
  <si>
    <t>U52330348</t>
  </si>
  <si>
    <t>232N10400300;</t>
  </si>
  <si>
    <t>6005</t>
  </si>
  <si>
    <t>153</t>
  </si>
  <si>
    <t>.65%</t>
  </si>
  <si>
    <t>230330-6</t>
  </si>
  <si>
    <t>200000088793</t>
  </si>
  <si>
    <t>A5</t>
  </si>
  <si>
    <t>MVL</t>
  </si>
  <si>
    <t>01824</t>
  </si>
  <si>
    <t>2023/3/30 下午 04:56:00</t>
  </si>
  <si>
    <t>2023/3/30 上午 12:00:00</t>
  </si>
  <si>
    <t>5203406101</t>
  </si>
  <si>
    <t>S 6.3X7.1 PIM 2+2+2 DJRL MVL A320490</t>
  </si>
  <si>
    <t>MODULE_BGA</t>
  </si>
  <si>
    <t>D32652JZ05</t>
  </si>
  <si>
    <t>SPEC:10% pcs Max. Per strip, and decimal point when counting X-out rate,_x000D_
please rounded down._x000D_
最多 每條10%,且於計算不良品數,當有小數點時,需無條件捨去_x000D_
390*10%=39 PCS_x000D_
ACT:112 PCS</t>
  </si>
  <si>
    <t>6100646171</t>
  </si>
  <si>
    <t>RH79637(23)</t>
  </si>
  <si>
    <t>S32T20810011;</t>
  </si>
  <si>
    <t>3258</t>
  </si>
  <si>
    <t>62-31-0020-0146</t>
  </si>
  <si>
    <t>張登陽</t>
  </si>
  <si>
    <t>29489</t>
  </si>
  <si>
    <t>Agree</t>
  </si>
  <si>
    <t>2023/4/2 下午 10:42:01</t>
  </si>
  <si>
    <t>230330-7</t>
  </si>
  <si>
    <t>200000088794</t>
  </si>
  <si>
    <t>2023/3/30 下午 04:59:00</t>
  </si>
  <si>
    <t>D32652JZ04</t>
  </si>
  <si>
    <t>SPEC:10% pcs Max. Per strip, and decimal point when counting X-out_x000D_
rate,please rounded down._x000D_
最多每條10%,且於計算不良品數,當有小數點時,需無條件捨去._x000D_
390*10%=39 PCS_x000D_
ACT:52 PCS</t>
  </si>
  <si>
    <t>RH79712(23)</t>
  </si>
  <si>
    <t>4564</t>
  </si>
  <si>
    <t>2023/4/2 下午 10:42:50</t>
  </si>
  <si>
    <t>230330-8</t>
  </si>
  <si>
    <t>200000088795</t>
  </si>
  <si>
    <t>2023/3/30 下午 06:47:00</t>
  </si>
  <si>
    <t>2023/4/7 下午 04:43:33</t>
  </si>
  <si>
    <t>D32512JU19</t>
  </si>
  <si>
    <t>銲球墊凹陷Solder ball pad dent</t>
  </si>
  <si>
    <t>SPEC:Ball Pad (Top/Bottom) Dents Reject if size  &gt;10% of ball pad area_x000D_
球墊(正面/背面)凹陷拒收超過10%球墊面積_x000D_
ACT:10.8%_x000D_
2023/3/30 14:00 CHECK</t>
  </si>
  <si>
    <t>-</t>
  </si>
  <si>
    <t>PK1S2331186</t>
  </si>
  <si>
    <t>MGP330420800;</t>
  </si>
  <si>
    <t>41159</t>
  </si>
  <si>
    <t>1307</t>
  </si>
  <si>
    <t>K15841</t>
  </si>
  <si>
    <t>2023/4/6 下午 04:43:33</t>
  </si>
  <si>
    <t>230331-1</t>
  </si>
  <si>
    <t>200000088773</t>
  </si>
  <si>
    <t>2023/3/31 上午 01:52:00</t>
  </si>
  <si>
    <t>2023/3/31 上午 12:00:00</t>
  </si>
  <si>
    <t>2023/4/7 下午 04:43:51</t>
  </si>
  <si>
    <t>D32712JU22</t>
  </si>
  <si>
    <t>SPEC:Reject any attached FM that can not be removed by airgun_x000D_
拒收任何無法由氣槍除去的異物附著_x000D_
ACT:Solder mask foreign material_x000D_
拒銲劑異物_x000D_
LOT:MGP330412000_x000D_
OCR:MGP330412000 1303</t>
  </si>
  <si>
    <t>610064302</t>
  </si>
  <si>
    <t>PK1S2331259</t>
  </si>
  <si>
    <t>MGP330412000;</t>
  </si>
  <si>
    <t>41899</t>
  </si>
  <si>
    <t>1312</t>
  </si>
  <si>
    <t>2023/4/6 下午 04:43:51</t>
  </si>
  <si>
    <t>230331-2</t>
  </si>
  <si>
    <t>200000088774</t>
  </si>
  <si>
    <t>UM9</t>
  </si>
  <si>
    <t>01935</t>
  </si>
  <si>
    <t>2023/3/31 上午 09:55:00</t>
  </si>
  <si>
    <t>2023/4/7 上午 09:07:26</t>
  </si>
  <si>
    <t>1227902103</t>
  </si>
  <si>
    <t>S 15.9x14 FC2 23L_SI_V2 EL4C UM9 A321260</t>
  </si>
  <si>
    <t>D32712KO24</t>
  </si>
  <si>
    <t>包裝_包裝方式異常</t>
  </si>
  <si>
    <t>SPEC:The partition need be plastic &amp; window type with smooth surfa_x000D_
ce._x000D_
(little roughness is allowed)_x000D_
隔板必須為窗型塑膠材質，且表面平整 (可允許些微粗糙)_x000D_
ACT:Frame interleaf_x000D_
框型隔板</t>
  </si>
  <si>
    <t>6100649225</t>
  </si>
  <si>
    <t>2499195</t>
  </si>
  <si>
    <t>A66-GP7000FA;</t>
  </si>
  <si>
    <t>5000</t>
  </si>
  <si>
    <t>62-31-0020-0042</t>
  </si>
  <si>
    <t>任漢晨</t>
  </si>
  <si>
    <t>G1451</t>
  </si>
  <si>
    <t xml:space="preserve"> LRR Over Goal (Goal:2%)</t>
  </si>
  <si>
    <t>2023/4/6 上午 09:07:26</t>
  </si>
  <si>
    <t>230331-3</t>
  </si>
  <si>
    <t>200000088796</t>
  </si>
  <si>
    <t>04668</t>
  </si>
  <si>
    <t>2023/3/31 上午 10:42:00</t>
  </si>
  <si>
    <t>2023/3/31 上午 10:46:57</t>
  </si>
  <si>
    <t>1400472104</t>
  </si>
  <si>
    <t>EPX ABP 8420              14gm/10cc</t>
  </si>
  <si>
    <t>Epoxy</t>
  </si>
  <si>
    <t>D32714RS01</t>
  </si>
  <si>
    <t>溫度計_傳送溫度異常</t>
  </si>
  <si>
    <t>溫度計_傳送溫度異常_x000D_
SPEC:Purchase specification temperature: -20~-50℃_x000D_
     採規溫度:-20~-50℃_x000D_
ACT:2023/3/27 09:43 ~ 2023/3/30 18:55_x000D_
Below -50℃(-51.4~-72.3℃)_x000D_
_x000D_
2023/3/27 09:43 ~ 2023/3/30 18:55_x000D_
低於 -50℃(-51.4~-72.3℃)</t>
  </si>
  <si>
    <t>6100623231</t>
  </si>
  <si>
    <t>1115335631</t>
  </si>
  <si>
    <t>O83CAG8435;</t>
  </si>
  <si>
    <t>532</t>
  </si>
  <si>
    <t>62-31-0020-0020</t>
  </si>
  <si>
    <t>陳心懿</t>
  </si>
  <si>
    <t>31666</t>
  </si>
  <si>
    <t>傳送溫度異常</t>
  </si>
  <si>
    <t>230331-7</t>
  </si>
  <si>
    <t>200000088797</t>
  </si>
  <si>
    <t>IDT</t>
  </si>
  <si>
    <t>2023/3/31 下午 02:59:00</t>
  </si>
  <si>
    <t>2023/4/4 下午 03:48:45</t>
  </si>
  <si>
    <t>4610292101</t>
  </si>
  <si>
    <t>TY TFBGA 8X13.5 PEK IDT MPPO_G.F+C.P</t>
  </si>
  <si>
    <t>D32446WB21</t>
  </si>
  <si>
    <t>彎折測試Bending Test</t>
  </si>
  <si>
    <t>彎折測試Bending Test_x000D_
彎折測試Bending Test Fail_x000D_
SPEC:&gt;7KGF_x000D_
ACT:7.10/6.40/7.50/7.20/6.40</t>
  </si>
  <si>
    <t>6100648201</t>
  </si>
  <si>
    <t>FAI-032423</t>
  </si>
  <si>
    <t>032423;</t>
  </si>
  <si>
    <t>65</t>
  </si>
  <si>
    <t>40%</t>
  </si>
  <si>
    <t>14395</t>
  </si>
  <si>
    <t>2023/3/31 下午 03:48:45</t>
  </si>
  <si>
    <t>230331-10</t>
  </si>
  <si>
    <t>200000088747</t>
  </si>
  <si>
    <t>2023/3/31 下午 04:18:00</t>
  </si>
  <si>
    <t>2023/3/26 上午 12:00:00</t>
  </si>
  <si>
    <t>2023/4/8 下午 02:35:43</t>
  </si>
  <si>
    <t>1227053101</t>
  </si>
  <si>
    <t>S11x11 MFCWF  171E0 121 SI2D VSK A281930</t>
  </si>
  <si>
    <t>D32112M311</t>
  </si>
  <si>
    <t>SPEC:The partition need be plastic &amp; window type with smooth surface. (little roughness is allowed)  _x000D_
隔板必須為窗型塑膠材質，且表面平整 (可允許些微粗糙)_x000D_
ACT:Frame interleaf_x000D_
框型隔板_x000D_
(TWO BLOCK)</t>
  </si>
  <si>
    <t>6100604206</t>
  </si>
  <si>
    <t>ASEKH230321-003</t>
  </si>
  <si>
    <t>12946430020S;</t>
  </si>
  <si>
    <t>5408</t>
  </si>
  <si>
    <t>陳奕珊</t>
  </si>
  <si>
    <t>K09707</t>
  </si>
  <si>
    <t>2023/4/7 下午 02:35:43</t>
  </si>
  <si>
    <t>230331-11</t>
  </si>
  <si>
    <t>200000088752</t>
  </si>
  <si>
    <t>2023/3/31 下午 04:47:00</t>
  </si>
  <si>
    <t>2023/4/8 下午 02:36:14</t>
  </si>
  <si>
    <t>D32112M313</t>
  </si>
  <si>
    <t>包裝_包裝方式異常_x000D_
SPEC:The partition need be plastic &amp; window type with smooth surfa_x000D_
ce._x000D_
(little roughness is allowed)_x000D_
隔板必須為窗型塑膠材 質，且表面平整 (可允許些微粗糙)_x000D_
ACT:Frame interleaf框型隔板(產品為:TWO BLOCK)_x000D_
LOT:12946430027S</t>
  </si>
  <si>
    <t>12946430027S;</t>
  </si>
  <si>
    <t>24959</t>
  </si>
  <si>
    <t>22652</t>
  </si>
  <si>
    <t>2023/4/7 下午 02:36:14</t>
  </si>
  <si>
    <t>230331-12</t>
  </si>
  <si>
    <t>200000088753</t>
  </si>
  <si>
    <t>2023/3/31 下午 04:53:00</t>
  </si>
  <si>
    <t>2023/4/8 下午 02:35:24</t>
  </si>
  <si>
    <t>D32112M315</t>
  </si>
  <si>
    <t>包裝_包裝方式異常_x000D_
SPEC:SPEC:The partition need be plastic &amp; window type with smooth_x000D_
 surfa_x000D_
ce._x000D_
(little roughness is allowed)_x000D_
隔板必須為窗型塑膠材 質，且表面平整 (可允許些微粗糙)_x000D_
ACT:Frame interleaf框型隔板(產品為:TWO BLOCK)_x000D_
LOT:12946430036S</t>
  </si>
  <si>
    <t>12946430036S;</t>
  </si>
  <si>
    <t>13612</t>
  </si>
  <si>
    <t>2023/4/7 下午 02:35:24</t>
  </si>
  <si>
    <t>230331-14</t>
  </si>
  <si>
    <t>200000088800</t>
  </si>
  <si>
    <t>2023/3/31 下午 05:41:00</t>
  </si>
  <si>
    <t>2023/4/7 下午 04:44:15</t>
  </si>
  <si>
    <t>D32712JU26</t>
  </si>
  <si>
    <t>銲球墊凹陷Solder ball pad  Dent</t>
  </si>
  <si>
    <t>SPEC:Ball Pad (Top/Bottom) Dents Reject if size  &gt;10% of ball pad area球墊(正面/背面)凹陷拒收超過10%球墊面積_x000D_
ACT:22.6%_x000D_
2023/3/31 10:30 CHECK</t>
  </si>
  <si>
    <t>6100643021</t>
  </si>
  <si>
    <t>MGP330417800;</t>
  </si>
  <si>
    <t>42279</t>
  </si>
  <si>
    <t>1315</t>
  </si>
  <si>
    <t>62-31-0010-0109</t>
  </si>
  <si>
    <t>2023/4/6 下午 04:44:15</t>
  </si>
  <si>
    <t>230331-15</t>
  </si>
  <si>
    <t>200000088801</t>
  </si>
  <si>
    <t>00374</t>
  </si>
  <si>
    <t>2023/3/31 下午 06:21:00</t>
  </si>
  <si>
    <t>2023/3/31 下午 06:27:03</t>
  </si>
  <si>
    <t>3101162101</t>
  </si>
  <si>
    <t>H/S FC 31 X31 3600-E149 Hat EP Cu ASE</t>
  </si>
  <si>
    <t>D33031DD01</t>
  </si>
  <si>
    <t>露底材Raw material exposed</t>
  </si>
  <si>
    <t>Raw material exposed露底材_x000D_
SPEC:CRITERIA OF TOP SIDE:Not allowed _x000D_
正面區域規格:不得有_x000D_
ACT:TOP SIDE Raw material exposed_x000D_
正面露底材</t>
  </si>
  <si>
    <t>6100648004</t>
  </si>
  <si>
    <t>22A06C0435;</t>
  </si>
  <si>
    <t>4060</t>
  </si>
  <si>
    <t>116</t>
  </si>
  <si>
    <t>28</t>
  </si>
  <si>
    <t>24.14%</t>
  </si>
  <si>
    <t>230331-16</t>
  </si>
  <si>
    <t>200000088748</t>
  </si>
  <si>
    <t>2023/3/31 下午 06:26:00</t>
  </si>
  <si>
    <t>2023/4/8 下午 02:32:32</t>
  </si>
  <si>
    <t>D32112M312</t>
  </si>
  <si>
    <t>12946430022S;</t>
  </si>
  <si>
    <t>24645</t>
  </si>
  <si>
    <t>2023/4/7 下午 02:32:32</t>
  </si>
  <si>
    <t>230331-17</t>
  </si>
  <si>
    <t>200000088749</t>
  </si>
  <si>
    <t>2023/3/31 下午 06:28:00</t>
  </si>
  <si>
    <t>2023/4/8 下午 02:32:57</t>
  </si>
  <si>
    <t>D32112M316</t>
  </si>
  <si>
    <t>12946430037S;</t>
  </si>
  <si>
    <t>19606</t>
  </si>
  <si>
    <t>2023/4/7 下午 02:32:57</t>
  </si>
  <si>
    <t>230401-2</t>
  </si>
  <si>
    <t>200000088802</t>
  </si>
  <si>
    <t>2023/4/1 上午 03:41:00</t>
  </si>
  <si>
    <t>2023/4/1 上午 12:00:00</t>
  </si>
  <si>
    <t>2023/4/7 下午 03:24:39</t>
  </si>
  <si>
    <t>4100612111</t>
  </si>
  <si>
    <t>CAR TAPE HSS_7.3X7.3X1.2_ECF070701</t>
  </si>
  <si>
    <t>Carrier tape</t>
  </si>
  <si>
    <t>D33141OK03</t>
  </si>
  <si>
    <t>SPEC:DWG:1.0X10^5~1.0X10^9 OHMS_x000D_
ACT:3.0x10^4,3.6x10^4,4.3x10^4,4.7x10^4,3.8x10^4 (OHMS)</t>
  </si>
  <si>
    <t>6200112049</t>
  </si>
  <si>
    <t>C230331-1</t>
  </si>
  <si>
    <t>230331;</t>
  </si>
  <si>
    <t>1125</t>
  </si>
  <si>
    <t>2023/4/3 下午 03:24:39</t>
  </si>
  <si>
    <t>230401-3</t>
  </si>
  <si>
    <t>200000088803</t>
  </si>
  <si>
    <t>2023/4/1 上午 05:09:00</t>
  </si>
  <si>
    <t>2023/4/7 下午 04:44:46</t>
  </si>
  <si>
    <t>D32712JU01</t>
  </si>
  <si>
    <t>拒銲劑露底SOLDER RESISTANT METAL EXPOSE</t>
  </si>
  <si>
    <t>SPEC:Ball Pad Area (BGA side)  球墊區域 (BGA面)_x000D_
Reject if any metal is exposed.拒收任何露銅_x000D_
ACT:拒銲 劑露底材Solder resistant metal expose_x000D_
LOT:MGP330420700_x000D_
OCR:MGP330420700 0507</t>
  </si>
  <si>
    <t>MGP330420700;</t>
  </si>
  <si>
    <t>38455</t>
  </si>
  <si>
    <t>1299</t>
  </si>
  <si>
    <t>2023/4/6 下午 04:44:46</t>
  </si>
  <si>
    <t>230401-5</t>
  </si>
  <si>
    <t>200000088804</t>
  </si>
  <si>
    <t>2023/4/1 上午 05:54:00</t>
  </si>
  <si>
    <t>2023/4/4 上午 10:13:57</t>
  </si>
  <si>
    <t>1226081102</t>
  </si>
  <si>
    <t>S14.4SQ LFBGA 4L Salina2 QX2G UM9A297130</t>
  </si>
  <si>
    <t>D33012KO07</t>
  </si>
  <si>
    <t>SPEC:LENGTH 10% BALL PAD DIAMETER MAX._x000D_
長度最大 10% 銲球墊直徑_x000D_
ACT:Solder ball pad diameter _x000D_
銲球墊直徑:0.418*10%=0.0418mm_x000D_
foreign material length _x000D_
異物長:0.418mm_x000D_
LOT:A66-DZ205102_x000D_
OCR:A66-DZ205102A3704</t>
  </si>
  <si>
    <t>6100642847</t>
  </si>
  <si>
    <t>2499576</t>
  </si>
  <si>
    <t>A66-DZ205102;</t>
  </si>
  <si>
    <t>830</t>
  </si>
  <si>
    <t>461</t>
  </si>
  <si>
    <t>62-31-0020-0035</t>
  </si>
  <si>
    <t>錢柏維</t>
  </si>
  <si>
    <t>2023/4/6 上午 12:00:00</t>
  </si>
  <si>
    <t>2023/4/3 上午 10:13:57</t>
  </si>
  <si>
    <t>230401-13</t>
  </si>
  <si>
    <t>200000088805</t>
  </si>
  <si>
    <t>10590</t>
  </si>
  <si>
    <t>2023/4/1 下午 11:29:00</t>
  </si>
  <si>
    <t>2023/4/7 下午 07:19:12</t>
  </si>
  <si>
    <t>1223343107</t>
  </si>
  <si>
    <t>S 11X11.8 FC 1+1 19S SD31 UM9 A261360</t>
  </si>
  <si>
    <t>D318124R23</t>
  </si>
  <si>
    <t>拒銲劑露底材Solder resistant metal exposed</t>
  </si>
  <si>
    <t>SPEC:Metal exposed is not allowed_x000D_
露底材拒收_x000D_
ACT:拒銲劑露底_SOLDER RESISTANT METAL EXPOSED_x000D_
LOT:123308010000_x000D_
OCR:123308010000M0807</t>
  </si>
  <si>
    <t>6100648873</t>
  </si>
  <si>
    <t>MA08928649</t>
  </si>
  <si>
    <t>123308010000;</t>
  </si>
  <si>
    <t>87208</t>
  </si>
  <si>
    <t>542</t>
  </si>
  <si>
    <t>.18%</t>
  </si>
  <si>
    <t>劉政倫</t>
  </si>
  <si>
    <t>K15102</t>
  </si>
  <si>
    <t>2023/4/6 下午 07:19:12</t>
  </si>
  <si>
    <t>230402-1</t>
  </si>
  <si>
    <t>200000088806</t>
  </si>
  <si>
    <t>2023/4/2 上午 02:44:00</t>
  </si>
  <si>
    <t>2023/4/7 下午 07:19:41</t>
  </si>
  <si>
    <t>1227199102</t>
  </si>
  <si>
    <t>S14.5x14FC1111 23DHBBTM VO33 UM9 A310950</t>
  </si>
  <si>
    <t>D304124R92</t>
  </si>
  <si>
    <t>SPEC:Not allowed for un-removeable FM_x000D_
拒收不可移動異物_x000D_
ACT:銲球墊異物Solder ball pad foreign material_x000D_
LOT:Q52308032301_x000D_
OCR:Q52308032301M5606</t>
  </si>
  <si>
    <t>6100646170</t>
  </si>
  <si>
    <t>MA08928904</t>
  </si>
  <si>
    <t>Q52308032301;</t>
  </si>
  <si>
    <t>17777</t>
  </si>
  <si>
    <t>2023/4/6 下午 07:19:41</t>
  </si>
  <si>
    <t>230403-4</t>
  </si>
  <si>
    <t>200000088776</t>
  </si>
  <si>
    <t>2023/4/3 下午 01:05:00</t>
  </si>
  <si>
    <t>2023/4/3 下午 01:17:48</t>
  </si>
  <si>
    <t>2023/4/7 下午 04:12:57</t>
  </si>
  <si>
    <t>4601175111</t>
  </si>
  <si>
    <t>TY BGA   37.5 X37.5  PEAK-J-150        F</t>
  </si>
  <si>
    <t>D32746WB20</t>
  </si>
  <si>
    <t>MARKS DIFFERENT FROM DRAWING_x000D_
字碼與圖不符_x000D_
SPEC:VENDOR PART NO :150℃ MAX MPPO NX BG37.537.5 2.3 0307 6_x000D_
廠商料號 :150℃ MAX MPPO NX BG37.537.5 2.3 0307 6_x000D_
ACT:VENDOR PART NO : 150℃ MAX  NX BG37.537.5 2.303076_x000D_
 150℃ MAX  NX BG37.537.5 2.303076_x000D_
LOT:020323</t>
  </si>
  <si>
    <t>6100646143</t>
  </si>
  <si>
    <t>DTS230328-30</t>
  </si>
  <si>
    <t>020323;</t>
  </si>
  <si>
    <t>50</t>
  </si>
  <si>
    <t>2023/4/6 下午 04:12:57</t>
  </si>
  <si>
    <t>230403-5</t>
  </si>
  <si>
    <t>200000088808</t>
  </si>
  <si>
    <t>2023/4/3 下午 01:57:00</t>
  </si>
  <si>
    <t>2023/4/3 上午 12:00:00</t>
  </si>
  <si>
    <t>2023/4/7 下午 04:13:41</t>
  </si>
  <si>
    <t>D32146WB06</t>
  </si>
  <si>
    <t>字碼與圖不符 MARKS DIFFERENT FROM DRAWING</t>
  </si>
  <si>
    <t>MARKS DIFFERENT FROM DRAWING_x000D_
字碼與圖不符_x000D_
採規:VENDOR PART NO :150℃ MAX MPPO NX BG37.537.5 2.3 0307 6_x000D_
廠商料號 :150℃ MAX MPPO NX BG37.537.5 2.3 0307 6_x000D_
ACT:VENDOR PART NO : 150℃ MAX  NX BG37.537.5 2.303076_x000D_
 150℃ MAX  NX BG37.537.5 2.303076(同天進貨RT:D32146WB14/D32146WB06同此問題)</t>
  </si>
  <si>
    <t>6200119219</t>
  </si>
  <si>
    <t>DTS230322-30</t>
  </si>
  <si>
    <t>113021;</t>
  </si>
  <si>
    <t>2023/4/6 下午 04:13:41</t>
  </si>
  <si>
    <t>230403-6</t>
  </si>
  <si>
    <t>200000088775</t>
  </si>
  <si>
    <t>00472</t>
  </si>
  <si>
    <t>2023/4/3 下午 03:13:00</t>
  </si>
  <si>
    <t>4600864112</t>
  </si>
  <si>
    <t>TY LQFP  14   X14    SHINON-J-150      P</t>
  </si>
  <si>
    <t>D32746EA01</t>
  </si>
  <si>
    <t>缺角Chip</t>
  </si>
  <si>
    <t>缺角Chip_x000D_
SPEC:CHIPS IN NOT FENCE AREA SHALL NOT EXCEED 1(WIDTH)X0.5(DEEP)X5_x000D_
(LENGTH) MM IN ANY DIMENSION._x000D_
非檔牆區域的缺角不能超過1(寬)X0.5( 深)X5(長)在任何尺寸上。_x000D_
ACT: WIDTH_x000D_
寬:9.428MM_x000D_
DEE_x000D_
深:5.025MM_x000D_
LENGTH_x000D_
長:46.642MM_x000D_
There is debris in the bag_x000D_
袋子裡面有殘屑</t>
  </si>
  <si>
    <t>6100644104</t>
  </si>
  <si>
    <t>SAMP230317</t>
  </si>
  <si>
    <t>JT230308TW06;</t>
  </si>
  <si>
    <t>45</t>
  </si>
  <si>
    <t>4.44%</t>
  </si>
  <si>
    <t>呂信宏</t>
  </si>
  <si>
    <t>230403-7</t>
  </si>
  <si>
    <t>200000088777</t>
  </si>
  <si>
    <t>2023/4/3 下午 03:48:00</t>
  </si>
  <si>
    <t>5203318101</t>
  </si>
  <si>
    <t>S 6.2X7.4 PIM 7 DJQA QCM A317380_F</t>
  </si>
  <si>
    <t>D33052JU04</t>
  </si>
  <si>
    <t>Packaging_Abnormal packaging_x000D_
包裝_包裝方式異常_x000D_
SPEC:MBB + RFID – RFID to be placed in an additional plastic bag,_x000D_
sealed to edge of MBB with a blank sticker to cover the RFID_x000D_
防潮袋+RFID RFID放置於附加塑膠袋，封於防潮袋邊，並以大於RFID之空白黏膠黏住_x000D_
ACT:No MBB + RFID tag_x000D_
未使用 防潮袋+RFID標籤</t>
  </si>
  <si>
    <t>6100652093</t>
  </si>
  <si>
    <t>PK1S2331601</t>
  </si>
  <si>
    <t>MGP730206100;</t>
  </si>
  <si>
    <t>3717</t>
  </si>
  <si>
    <t>待 Owner 回覆</t>
  </si>
  <si>
    <t>22131</t>
  </si>
  <si>
    <t>It's for golden substrate packing.</t>
  </si>
  <si>
    <t>2023/4/6 下午 04:54:55</t>
  </si>
  <si>
    <t>230403-8</t>
  </si>
  <si>
    <t>200000088778</t>
  </si>
  <si>
    <t>2023/4/3 下午 03:51:00</t>
  </si>
  <si>
    <t>D33052JU03</t>
  </si>
  <si>
    <t>MGP730206700;</t>
  </si>
  <si>
    <t>2023/4/6 下午 04:55:05</t>
  </si>
  <si>
    <t>230403-17</t>
  </si>
  <si>
    <t>200000088807</t>
  </si>
  <si>
    <t>2023/4/3 下午 04:11:00</t>
  </si>
  <si>
    <t>2023/4/3 下午 04:58:25</t>
  </si>
  <si>
    <t>2023/4/11 上午 08:58:46</t>
  </si>
  <si>
    <t>4103194101</t>
  </si>
  <si>
    <t>CAR TAPE DWN_12.30X12.70X1.27_C-1597</t>
  </si>
  <si>
    <t>D31441WB20</t>
  </si>
  <si>
    <t>中心圓孔毛邊不符Center hole burr mismatc</t>
  </si>
  <si>
    <t>Center hole burr mismatch中心圓孔毛邊不符_x000D_
SPEC:Length&gt; 0.3mm burrs 長度 &gt; 0.3mm的毛邊_x000D_
ACT:0.121/0.326/0.186/0.207/0.194 mm</t>
  </si>
  <si>
    <t>6200109875</t>
  </si>
  <si>
    <t>DTR230316-05</t>
  </si>
  <si>
    <t>D2324X003;</t>
  </si>
  <si>
    <t>1800</t>
  </si>
  <si>
    <t>20%</t>
  </si>
  <si>
    <t>2023/4/7 上午 08:58:46</t>
  </si>
  <si>
    <t>230403-20</t>
  </si>
  <si>
    <t>200000088779</t>
  </si>
  <si>
    <t>2023/4/3 下午 05:28:00</t>
  </si>
  <si>
    <t>2023/4/11 上午 08:59:11</t>
  </si>
  <si>
    <t>4103165101</t>
  </si>
  <si>
    <t>CARRIER TAPE DWN_8.60X8.60X0.95_C-1523</t>
  </si>
  <si>
    <t>D20741WB16</t>
  </si>
  <si>
    <t>中心圓孔毛邊不符Center hole burr mismatch</t>
  </si>
  <si>
    <t>Center hole burr mismatch中心圓孔毛邊不符_x000D_
SPEC:Length&gt; 0.3mm burrs 長度 &gt; 0.3mm的毛邊_x000D_
ACT:0.260/0.276/0.874/0.181/0.237 mm</t>
  </si>
  <si>
    <t>6200110830</t>
  </si>
  <si>
    <t>DTR230209-02</t>
  </si>
  <si>
    <t>D22Y2X008;</t>
  </si>
  <si>
    <t>1500</t>
  </si>
  <si>
    <t>2023/4/7 上午 08:59:11</t>
  </si>
  <si>
    <t>230405-1</t>
  </si>
  <si>
    <t>200000088812</t>
  </si>
  <si>
    <t>2023/4/5 上午 05:03:00</t>
  </si>
  <si>
    <t>2023/4/4 上午 12:00:00</t>
  </si>
  <si>
    <t>2023/4/7 下午 04:45:37</t>
  </si>
  <si>
    <t>D32712JU42</t>
  </si>
  <si>
    <t>SPEC:Area outside of Die (Die Side)非Die區域 (上Die面)_x000D_
Reject any exposed metal/PPG or Core 拒收任何金屬/PPG及Core裸露_x000D_
ACT:拒銲劑露底SOLDER RESISTANT METAL EXPOSE_x000D_
LOT:MGP330414300_x000D_
OCR:MGP330414300 0509</t>
  </si>
  <si>
    <t>6100645564</t>
  </si>
  <si>
    <t>PK1S2331294</t>
  </si>
  <si>
    <t>MGP330414300;</t>
  </si>
  <si>
    <t>42294</t>
  </si>
  <si>
    <t>1173</t>
  </si>
  <si>
    <t>.09%</t>
  </si>
  <si>
    <t>2023/4/6 下午 04:45:37</t>
  </si>
  <si>
    <t>230406-1</t>
  </si>
  <si>
    <t>200000088813</t>
  </si>
  <si>
    <t>2023/4/6 上午 02:22:00</t>
  </si>
  <si>
    <t>2023/4/7 下午 04:45:53</t>
  </si>
  <si>
    <t>1225198106</t>
  </si>
  <si>
    <t>S 5.01X6 MFCUFBGA 1+2+1 SS4O QCM A286490</t>
  </si>
  <si>
    <t>D32912HU28</t>
  </si>
  <si>
    <t>SPEC:Reject any attached FM that can not be removed by airgun_x000D_
拒收任何無法由氣槍除去的異物附著_x000D_
ACT:拒 銲劑異物_SOLDER MASK FOREIGN MATERIAL_x000D_
LOT:232A20020400_x000D_
OCR:232A20020400 0508</t>
  </si>
  <si>
    <t>6100638681</t>
  </si>
  <si>
    <t>U22330154</t>
  </si>
  <si>
    <t>232A20020400;</t>
  </si>
  <si>
    <t>95846</t>
  </si>
  <si>
    <t>1700</t>
  </si>
  <si>
    <t>.06%</t>
  </si>
  <si>
    <t>2023/4/6 下午 04:45:53</t>
  </si>
  <si>
    <t>230406-2</t>
  </si>
  <si>
    <t>200000088820</t>
  </si>
  <si>
    <t>2023/4/6 上午 05:48:00</t>
  </si>
  <si>
    <t>2023/4/7 下午 04:46:11</t>
  </si>
  <si>
    <t>D32912HU22</t>
  </si>
  <si>
    <t>SPEC:Reject any attached FM that can not be removed by airgun_x000D_
拒收任何無法由氣槍除去的異物附著_x000D_
ACT:拒 銲劑異物_SOLDER MASK FOREIGN MATERIAL_x000D_
LOT:232720010600_x000D_
OCR:232720010600 1704</t>
  </si>
  <si>
    <t>232720010600;</t>
  </si>
  <si>
    <t>105030</t>
  </si>
  <si>
    <t>1694</t>
  </si>
  <si>
    <t>2023/4/6 下午 04:46:11</t>
  </si>
  <si>
    <t>230406-12</t>
  </si>
  <si>
    <t>200000088814</t>
  </si>
  <si>
    <t>2023/4/6 下午 03:17:00</t>
  </si>
  <si>
    <t>D32912HU37</t>
  </si>
  <si>
    <t>拒銲劑異物_SOLDER MASK FOREIGN MATERIAL</t>
  </si>
  <si>
    <t>SPEC:"Reject any attached FM that can not be removed by airgun_x000D_
拒收任何無法由氣槍除去的異物附著"_x000D_
ACT:拒銲劑異物_SOLDER MASK FOREIGN MATERIAL(AOI機台)_x000D_
LOT:232G20011200_x000D_
OCR:232G20011200 1703</t>
  </si>
  <si>
    <t>232G20011200;</t>
  </si>
  <si>
    <t>103747</t>
  </si>
  <si>
    <t>1706</t>
  </si>
  <si>
    <t>K15832</t>
  </si>
  <si>
    <t>230406-14</t>
  </si>
  <si>
    <t>200000088815</t>
  </si>
  <si>
    <t>00971</t>
  </si>
  <si>
    <t>2023/4/6 下午 11:20:00</t>
  </si>
  <si>
    <t>2023/4/8 上午 08:09:42</t>
  </si>
  <si>
    <t>1107870101</t>
  </si>
  <si>
    <t>L 7.000X 4.600 QFN  CE QO14 UM9 A287920</t>
  </si>
  <si>
    <t>D33111HQ69</t>
  </si>
  <si>
    <t>污染Contamination</t>
  </si>
  <si>
    <t>SPEC:Not allowed_x000D_
不得有_x000D_
ACT:Contamination_x000D_
污染_x000D_
LOT:CC10S52-204</t>
  </si>
  <si>
    <t>6100600709</t>
  </si>
  <si>
    <t>LY67894953</t>
  </si>
  <si>
    <t>CC10S52-204;</t>
  </si>
  <si>
    <t>23688</t>
  </si>
  <si>
    <t>1.32%</t>
  </si>
  <si>
    <t>62-31-0020-0113</t>
  </si>
  <si>
    <t>MSR:M230407014</t>
  </si>
  <si>
    <t>D6953</t>
  </si>
  <si>
    <t xml:space="preserve"> LF/SBS cosmetic defect rate &gt; 0.5%</t>
  </si>
  <si>
    <t>2023/4/7 上午 08:09:42</t>
  </si>
  <si>
    <t>SPEC:Not allowed_x000D_
不得有_x000D_
ACT:Oxidation_x000D_
氧化_x000D_
LOT:CC10S52-204</t>
  </si>
  <si>
    <t>2.63%</t>
  </si>
  <si>
    <t>230406-15</t>
  </si>
  <si>
    <t>200000088816</t>
  </si>
  <si>
    <t>2023/4/6 下午 11:52:00</t>
  </si>
  <si>
    <t>D32912HU24</t>
  </si>
  <si>
    <t>拒銲劑露底材Solder resistant metal expos</t>
  </si>
  <si>
    <t>SPEC:Reject if any metal is exposed_x000D_
拒收任何露銅_x000D_
ACT:拒銲劑露底_SOLDER RESISTANT METAL EXPOSE_x000D_
LOT:232720011000_x000D_
OCR:232720011000 0610</t>
  </si>
  <si>
    <t>232720011000;</t>
  </si>
  <si>
    <t>106975</t>
  </si>
  <si>
    <t>1714</t>
  </si>
  <si>
    <t>230407-1</t>
  </si>
  <si>
    <t>200000088817</t>
  </si>
  <si>
    <t>2023/4/7 上午 05:18:00</t>
  </si>
  <si>
    <t>1225842105</t>
  </si>
  <si>
    <t>S9.6X7.9 B STKFCUFBGA1+1+1MO1HQCMA294140</t>
  </si>
  <si>
    <t>D40612KO51</t>
  </si>
  <si>
    <t>拒焊劑裂痕Solder mask crack</t>
  </si>
  <si>
    <t>SPEC:Not allowed不允許_x000D_
ACT:拒焊劑裂痕Solder mask crack_x000D_
LOT:Q51-43700076_x000D_
OCR:Q51-43700076 3110</t>
  </si>
  <si>
    <t>6100643626</t>
  </si>
  <si>
    <t>2500490</t>
  </si>
  <si>
    <t>Q51-43700076;</t>
  </si>
  <si>
    <t>54294</t>
  </si>
  <si>
    <t>230407-2</t>
  </si>
  <si>
    <t>200000088629</t>
  </si>
  <si>
    <t>2023/4/7 上午 08:26:00</t>
  </si>
  <si>
    <t>2023/4/7 上午 12:00:00</t>
  </si>
  <si>
    <t>D20741WB09</t>
  </si>
  <si>
    <t>Center hole burr mismatc 中心圓孔毛邊不符_x000D_
SPEC:Length&gt; 0.3mm burrs_x000D_
長度 &gt; 0.3mm的毛邊_x000D_
ACT:0.258/0.618/0.421/0.307/0.142 mm</t>
  </si>
  <si>
    <t>D22Y3X015;</t>
  </si>
  <si>
    <t>60%</t>
  </si>
  <si>
    <t>三班組長審核中</t>
  </si>
  <si>
    <t>230407-4</t>
  </si>
  <si>
    <t>200000088822</t>
  </si>
  <si>
    <t>00682</t>
  </si>
  <si>
    <t>2023/4/7 下午 01:26:00</t>
  </si>
  <si>
    <t>2104-001-12002-000</t>
  </si>
  <si>
    <t>12"MBB BAG DY3950-106-GS-400X360-870MM</t>
  </si>
  <si>
    <t>包材</t>
  </si>
  <si>
    <t>D327JVFK03</t>
  </si>
  <si>
    <t>標籤_EXP終止日不符 Label_Exp. Date dismatch</t>
  </si>
  <si>
    <t>Label_Exp. Date dismatch 標籤_EXP終止日不符_x000D_
SPEC:OMBB bag : 2 year or follow purchasing spec._x000D_
真空袋 : 2 年或依採規_x000D_
ACT:Label MFG Date:2021/5/6_x000D_
Exp. Date:204/5/5(3 Year)_x000D_
ACT標籤製造日:2021/5/6_x000D_
終止日:204/5/5(3年)</t>
  </si>
  <si>
    <t>6200119518</t>
  </si>
  <si>
    <t>1B23030883</t>
  </si>
  <si>
    <t>02WB21050236;</t>
  </si>
  <si>
    <t>62-31-0020-0087</t>
  </si>
  <si>
    <t>230407-7</t>
  </si>
  <si>
    <t>200000088830</t>
  </si>
  <si>
    <t>2023/4/7 下午 06:14:00</t>
  </si>
  <si>
    <t>D40252JZ01</t>
  </si>
  <si>
    <t>SPEC: Lacking solder mask with metal exposed_x000D_
0.050 MM MAX. AT ANY DIRECTION_x000D_
缺拒焊劑(有露出金屬)_x000D_
任一方向最長0.050 MM_x000D_
ACT:0.632 MM_x000D_
OCR:S32T20810021 0306_x000D_
DEF:B包*5/E包*1</t>
  </si>
  <si>
    <t>RH80022(23)</t>
  </si>
  <si>
    <t>S32T20810021;</t>
  </si>
  <si>
    <t>2178</t>
  </si>
  <si>
    <t>6</t>
  </si>
  <si>
    <t>5.17%</t>
  </si>
  <si>
    <t>230408-1</t>
  </si>
  <si>
    <t>200000088831</t>
  </si>
  <si>
    <t>00QCM</t>
  </si>
  <si>
    <t>2023/4/8 上午 03:50:00</t>
  </si>
  <si>
    <t>2023/4/8 上午 12:00:00</t>
  </si>
  <si>
    <t>1227936201</t>
  </si>
  <si>
    <t>PS 5.5X6.4 MFCVFBGA 1+1 RY3O QCM A320690</t>
  </si>
  <si>
    <t>客材</t>
  </si>
  <si>
    <t>D40612KO49</t>
  </si>
  <si>
    <t>標籤_數量不符</t>
  </si>
  <si>
    <t>SPEC:Check label of inner box: material description/Part No./Lot No./ASE No./Q'ty/Expired date/Manufacture date/Drawing No./label color_x000D_
核對內箱標籤:品名/料號/LOT/ASE N./數量/終止/製造日期/圖號/標籤顏色定義_x000D_
ACT:SAP QTY:3000 pcs_x000D_
label QTY:3012 pcs_x000D_
SAP數量:3000 pcs_x000D_
標籤數量:3012 pcs_x000D_
LOT:Q51-668000FA</t>
  </si>
  <si>
    <t>6100652638</t>
  </si>
  <si>
    <t>2500489</t>
  </si>
  <si>
    <t>Q51-668000FA;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</si>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</sst>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0"/>
      <color theme="3" tint="-0.249977111117893"/>
      <name val="微軟正黑體"/>
      <family val="2"/>
      <charset val="136"/>
    </font>
    <font>
      <b/>
      <sz val="11"/>
      <color theme="3" tint="-0.499984740745262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3" fillId="0" borderId="0" xfId="1" applyNumberFormat="1" applyFont="1">
      <alignment vertical="center"/>
    </xf>
    <xf numFmtId="9" fontId="4" fillId="0" borderId="0" xfId="1" applyNumberFormat="1" applyFont="1">
      <alignment vertical="center"/>
    </xf>
    <xf numFmtId="0" fontId="3" fillId="0" borderId="1" xfId="1" applyNumberFormat="1" applyFont="1" applyBorder="1">
      <alignment vertical="center"/>
    </xf>
    <xf numFmtId="0" fontId="5" fillId="0" borderId="0" xfId="1" applyNumberFormat="1" applyFont="1">
      <alignment vertical="center"/>
    </xf>
    <xf numFmtId="0" fontId="6" fillId="0" borderId="0" xfId="0" applyFont="1">
      <alignment vertical="center"/>
    </xf>
  </cellXfs>
  <cellStyles count="2">
    <cellStyle name="一般" xfId="0" builtinId="0"/>
    <cellStyle name="百分比" xfId="1" builtinId="5"/>
  </cellStyles>
  <dxfs count="10"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2225" cap="rnd">
            <a:solidFill>
              <a:srgbClr val="61B0FF"/>
            </a:solidFill>
            <a:prstDash val="solid"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1"/>
            </a:solidFill>
            <a:ln w="9525">
              <a:solidFill>
                <a:srgbClr val="61B0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25282494910573317"/>
          <c:y val="0.19825239605230341"/>
          <c:w val="0.48706930250739933"/>
          <c:h val="0.65002048669255696"/>
        </c:manualLayout>
      </c:layout>
      <c:radarChart>
        <c:radarStyle val="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49316176"/>
        <c:axId val="449319704"/>
      </c:radarChart>
      <c:catAx>
        <c:axId val="4493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9319704"/>
        <c:crosses val="autoZero"/>
        <c:auto val="1"/>
        <c:lblAlgn val="ctr"/>
        <c:lblOffset val="100"/>
        <c:noMultiLvlLbl val="0"/>
      </c:catAx>
      <c:valAx>
        <c:axId val="44931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931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sz="800"/>
      </a:pPr>
      <a:endParaRPr lang="zh-TW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249097</xdr:colOff>
      <xdr:row>18</xdr:row>
      <xdr:rowOff>63650</xdr:rowOff>
    </xdr:from>
    <xdr:to>
      <xdr:col>19</xdr:col>
      <xdr:colOff>38099</xdr:colOff>
      <xdr:row>32</xdr:row>
      <xdr:rowOff>17481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tabSelected="1" workbookViewId="0">
      <selection activeCell="J7" sqref="J7"/>
    </sheetView>
  </sheetViews>
  <sheetFormatPr defaultRowHeight="17" x14ac:dyDescent="0.4"/>
  <sheetData>
    <row r="1" spans="1:3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4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L2" s="1" t="s">
        <v>50</v>
      </c>
      <c r="M2" s="1" t="s">
        <v>51</v>
      </c>
      <c r="N2" s="1" t="s">
        <v>52</v>
      </c>
      <c r="O2" s="1" t="s">
        <v>53</v>
      </c>
      <c r="P2" s="1" t="s">
        <v>54</v>
      </c>
      <c r="Q2" s="1" t="s">
        <v>55</v>
      </c>
      <c r="R2" s="1" t="s">
        <v>56</v>
      </c>
      <c r="S2" s="1" t="s">
        <v>57</v>
      </c>
      <c r="T2" s="1" t="s">
        <v>58</v>
      </c>
      <c r="U2" s="1" t="s">
        <v>59</v>
      </c>
      <c r="V2" s="1" t="s">
        <v>59</v>
      </c>
      <c r="W2" s="1" t="s">
        <v>60</v>
      </c>
      <c r="X2" s="1" t="s">
        <v>60</v>
      </c>
      <c r="Y2" s="1" t="s">
        <v>61</v>
      </c>
      <c r="Z2" s="1" t="s">
        <v>62</v>
      </c>
      <c r="AA2" s="1" t="s">
        <v>63</v>
      </c>
      <c r="AB2" s="1" t="s">
        <v>64</v>
      </c>
      <c r="AC2" s="1" t="s">
        <v>65</v>
      </c>
      <c r="AD2" s="1" t="s">
        <v>66</v>
      </c>
      <c r="AE2" s="1" t="s">
        <v>66</v>
      </c>
      <c r="AF2" s="1" t="s">
        <v>67</v>
      </c>
      <c r="AG2" s="1" t="s">
        <v>68</v>
      </c>
      <c r="AH2" s="1" t="s">
        <v>69</v>
      </c>
      <c r="AI2" s="1" t="s">
        <v>70</v>
      </c>
      <c r="AJ2" s="1" t="s">
        <v>71</v>
      </c>
      <c r="AK2" s="1" t="s">
        <v>72</v>
      </c>
      <c r="AL2" s="1" t="s">
        <v>73</v>
      </c>
      <c r="AM2" s="1" t="s">
        <v>74</v>
      </c>
    </row>
    <row r="3" spans="1:39" x14ac:dyDescent="0.4">
      <c r="A3" s="1" t="s">
        <v>75</v>
      </c>
      <c r="B3" s="1" t="s">
        <v>76</v>
      </c>
      <c r="C3" s="1" t="s">
        <v>41</v>
      </c>
      <c r="D3" s="1" t="s">
        <v>42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  <c r="K3" s="1" t="s">
        <v>83</v>
      </c>
      <c r="L3" s="1" t="s">
        <v>84</v>
      </c>
      <c r="M3" s="1" t="s">
        <v>85</v>
      </c>
      <c r="N3" s="1" t="s">
        <v>86</v>
      </c>
      <c r="O3" s="1" t="s">
        <v>87</v>
      </c>
      <c r="P3" s="1" t="s">
        <v>88</v>
      </c>
      <c r="Q3" s="1" t="s">
        <v>89</v>
      </c>
      <c r="R3" s="1" t="s">
        <v>90</v>
      </c>
      <c r="S3" s="1" t="s">
        <v>91</v>
      </c>
      <c r="T3" s="1" t="s">
        <v>92</v>
      </c>
      <c r="U3" s="1" t="s">
        <v>93</v>
      </c>
      <c r="V3" s="1" t="s">
        <v>93</v>
      </c>
      <c r="W3" s="1" t="s">
        <v>94</v>
      </c>
      <c r="X3" s="1" t="s">
        <v>41</v>
      </c>
      <c r="Y3" s="1" t="s">
        <v>95</v>
      </c>
      <c r="Z3" s="1" t="s">
        <v>96</v>
      </c>
      <c r="AA3" s="1" t="s">
        <v>97</v>
      </c>
      <c r="AB3" s="1" t="s">
        <v>98</v>
      </c>
      <c r="AC3" s="1" t="s">
        <v>65</v>
      </c>
      <c r="AD3" s="1" t="s">
        <v>99</v>
      </c>
      <c r="AE3" s="1" t="s">
        <v>100</v>
      </c>
      <c r="AF3" s="1" t="s">
        <v>67</v>
      </c>
      <c r="AG3" s="1" t="s">
        <v>101</v>
      </c>
      <c r="AH3" s="1" t="s">
        <v>98</v>
      </c>
      <c r="AI3" s="1" t="s">
        <v>102</v>
      </c>
      <c r="AJ3" s="1" t="s">
        <v>64</v>
      </c>
      <c r="AK3" s="1" t="s">
        <v>103</v>
      </c>
      <c r="AL3" s="1" t="s">
        <v>41</v>
      </c>
      <c r="AM3" s="1" t="s">
        <v>104</v>
      </c>
    </row>
    <row r="4" spans="1:39" x14ac:dyDescent="0.4">
      <c r="A4" s="1" t="s">
        <v>105</v>
      </c>
      <c r="B4" s="1" t="s">
        <v>106</v>
      </c>
      <c r="C4" s="1" t="s">
        <v>41</v>
      </c>
      <c r="D4" s="1" t="s">
        <v>42</v>
      </c>
      <c r="E4" s="1" t="s">
        <v>43</v>
      </c>
      <c r="F4" s="1" t="s">
        <v>98</v>
      </c>
      <c r="G4" s="1" t="s">
        <v>107</v>
      </c>
      <c r="H4" s="1" t="s">
        <v>108</v>
      </c>
      <c r="I4" s="1" t="s">
        <v>81</v>
      </c>
      <c r="J4" s="1" t="s">
        <v>109</v>
      </c>
      <c r="K4" s="1" t="s">
        <v>49</v>
      </c>
      <c r="L4" s="1" t="s">
        <v>110</v>
      </c>
      <c r="M4" s="1" t="s">
        <v>111</v>
      </c>
      <c r="N4" s="1" t="s">
        <v>112</v>
      </c>
      <c r="O4" s="1" t="s">
        <v>113</v>
      </c>
      <c r="P4" s="1" t="s">
        <v>114</v>
      </c>
      <c r="Q4" s="1" t="s">
        <v>115</v>
      </c>
      <c r="R4" s="1" t="s">
        <v>116</v>
      </c>
      <c r="S4" s="1" t="s">
        <v>117</v>
      </c>
      <c r="T4" s="1" t="s">
        <v>118</v>
      </c>
      <c r="U4" s="1" t="s">
        <v>119</v>
      </c>
      <c r="V4" s="1" t="s">
        <v>119</v>
      </c>
      <c r="W4" s="1" t="s">
        <v>60</v>
      </c>
      <c r="X4" s="1" t="s">
        <v>60</v>
      </c>
      <c r="Y4" s="1" t="s">
        <v>61</v>
      </c>
      <c r="Z4" s="1" t="s">
        <v>62</v>
      </c>
      <c r="AA4" s="1" t="s">
        <v>120</v>
      </c>
      <c r="AB4" s="1" t="s">
        <v>121</v>
      </c>
      <c r="AC4" s="1" t="s">
        <v>65</v>
      </c>
      <c r="AD4" s="1" t="s">
        <v>66</v>
      </c>
      <c r="AE4" s="1" t="s">
        <v>100</v>
      </c>
      <c r="AF4" s="1" t="s">
        <v>67</v>
      </c>
      <c r="AG4" s="1" t="s">
        <v>122</v>
      </c>
      <c r="AH4" s="1" t="s">
        <v>98</v>
      </c>
      <c r="AI4" s="1" t="s">
        <v>123</v>
      </c>
      <c r="AJ4" s="1" t="s">
        <v>71</v>
      </c>
      <c r="AK4" s="1" t="s">
        <v>72</v>
      </c>
      <c r="AL4" s="1" t="s">
        <v>60</v>
      </c>
      <c r="AM4" s="1" t="s">
        <v>124</v>
      </c>
    </row>
    <row r="5" spans="1:39" x14ac:dyDescent="0.4">
      <c r="A5" s="1" t="s">
        <v>125</v>
      </c>
      <c r="B5" s="1" t="s">
        <v>126</v>
      </c>
      <c r="C5" s="1" t="s">
        <v>41</v>
      </c>
      <c r="D5" s="1" t="s">
        <v>42</v>
      </c>
      <c r="E5" s="1" t="s">
        <v>77</v>
      </c>
      <c r="F5" s="1" t="s">
        <v>78</v>
      </c>
      <c r="G5" s="1" t="s">
        <v>79</v>
      </c>
      <c r="H5" s="1" t="s">
        <v>127</v>
      </c>
      <c r="I5" s="1" t="s">
        <v>81</v>
      </c>
      <c r="J5" s="1" t="s">
        <v>128</v>
      </c>
      <c r="K5" s="1" t="s">
        <v>83</v>
      </c>
      <c r="L5" s="1" t="s">
        <v>129</v>
      </c>
      <c r="M5" s="1" t="s">
        <v>130</v>
      </c>
      <c r="N5" s="1" t="s">
        <v>86</v>
      </c>
      <c r="O5" s="1" t="s">
        <v>131</v>
      </c>
      <c r="P5" s="1" t="s">
        <v>132</v>
      </c>
      <c r="Q5" s="1" t="s">
        <v>133</v>
      </c>
      <c r="R5" s="1" t="s">
        <v>134</v>
      </c>
      <c r="S5" s="1" t="s">
        <v>135</v>
      </c>
      <c r="T5" s="1" t="s">
        <v>136</v>
      </c>
      <c r="U5" s="2">
        <v>37</v>
      </c>
      <c r="V5" s="2">
        <v>35</v>
      </c>
      <c r="W5" s="3">
        <f>IFERROR(V5/U5,"")</f>
        <v>0.94594594594594594</v>
      </c>
      <c r="X5" s="1" t="s">
        <v>41</v>
      </c>
      <c r="Y5" s="1" t="s">
        <v>137</v>
      </c>
      <c r="Z5" s="1" t="s">
        <v>96</v>
      </c>
      <c r="AA5" s="1" t="s">
        <v>97</v>
      </c>
      <c r="AB5" s="1" t="s">
        <v>98</v>
      </c>
      <c r="AC5" s="1" t="s">
        <v>65</v>
      </c>
      <c r="AD5" s="1" t="s">
        <v>99</v>
      </c>
      <c r="AE5" s="1" t="s">
        <v>100</v>
      </c>
      <c r="AF5" s="1" t="s">
        <v>67</v>
      </c>
      <c r="AG5" s="1" t="s">
        <v>101</v>
      </c>
      <c r="AH5" s="1" t="s">
        <v>98</v>
      </c>
      <c r="AI5" s="1" t="s">
        <v>138</v>
      </c>
      <c r="AJ5" s="1" t="s">
        <v>64</v>
      </c>
      <c r="AK5" s="1" t="s">
        <v>103</v>
      </c>
      <c r="AL5" s="1" t="s">
        <v>139</v>
      </c>
      <c r="AM5" s="1" t="s">
        <v>140</v>
      </c>
    </row>
    <row r="6" spans="1:39" x14ac:dyDescent="0.4">
      <c r="A6" s="1" t="s">
        <v>141</v>
      </c>
      <c r="B6" s="1" t="s">
        <v>142</v>
      </c>
      <c r="C6" s="1" t="s">
        <v>41</v>
      </c>
      <c r="D6" s="1" t="s">
        <v>42</v>
      </c>
      <c r="E6" s="1" t="s">
        <v>77</v>
      </c>
      <c r="F6" s="1" t="s">
        <v>78</v>
      </c>
      <c r="G6" s="1" t="s">
        <v>79</v>
      </c>
      <c r="H6" s="1" t="s">
        <v>143</v>
      </c>
      <c r="I6" s="1" t="s">
        <v>81</v>
      </c>
      <c r="J6" s="1" t="s">
        <v>144</v>
      </c>
      <c r="K6" s="1" t="s">
        <v>83</v>
      </c>
      <c r="L6" s="1" t="s">
        <v>84</v>
      </c>
      <c r="M6" s="1" t="s">
        <v>85</v>
      </c>
      <c r="N6" s="1" t="s">
        <v>86</v>
      </c>
      <c r="O6" s="1" t="s">
        <v>145</v>
      </c>
      <c r="P6" s="1" t="s">
        <v>146</v>
      </c>
      <c r="Q6" s="1" t="s">
        <v>147</v>
      </c>
      <c r="R6" s="1" t="s">
        <v>90</v>
      </c>
      <c r="S6" s="1" t="s">
        <v>91</v>
      </c>
      <c r="T6" s="1" t="s">
        <v>148</v>
      </c>
      <c r="U6" s="2"/>
      <c r="V6" s="2"/>
      <c r="W6" s="3" t="str">
        <f t="shared" ref="W6:W8" si="0">IFERROR(V6/U6,"")</f>
        <v/>
      </c>
      <c r="X6" s="1" t="s">
        <v>41</v>
      </c>
      <c r="Y6" s="1" t="s">
        <v>95</v>
      </c>
      <c r="Z6" s="1" t="s">
        <v>96</v>
      </c>
      <c r="AA6" s="1" t="s">
        <v>97</v>
      </c>
      <c r="AB6" s="1" t="s">
        <v>98</v>
      </c>
      <c r="AC6" s="1" t="s">
        <v>65</v>
      </c>
      <c r="AD6" s="1" t="s">
        <v>99</v>
      </c>
      <c r="AE6" s="1" t="s">
        <v>100</v>
      </c>
      <c r="AF6" s="1" t="s">
        <v>67</v>
      </c>
      <c r="AG6" s="1" t="s">
        <v>101</v>
      </c>
      <c r="AH6" s="1" t="s">
        <v>98</v>
      </c>
      <c r="AI6" s="1" t="s">
        <v>149</v>
      </c>
      <c r="AJ6" s="1" t="s">
        <v>64</v>
      </c>
      <c r="AK6" s="1" t="s">
        <v>103</v>
      </c>
      <c r="AL6" s="1" t="s">
        <v>139</v>
      </c>
      <c r="AM6" s="1" t="s">
        <v>150</v>
      </c>
    </row>
    <row r="7" spans="1:39" x14ac:dyDescent="0.4">
      <c r="A7" s="1" t="s">
        <v>151</v>
      </c>
      <c r="B7" s="1" t="s">
        <v>152</v>
      </c>
      <c r="C7" s="1" t="s">
        <v>41</v>
      </c>
      <c r="D7" s="1" t="s">
        <v>42</v>
      </c>
      <c r="E7" s="1" t="s">
        <v>43</v>
      </c>
      <c r="F7" s="1" t="s">
        <v>98</v>
      </c>
      <c r="G7" s="1" t="s">
        <v>45</v>
      </c>
      <c r="H7" s="1" t="s">
        <v>153</v>
      </c>
      <c r="I7" s="1" t="s">
        <v>81</v>
      </c>
      <c r="J7" s="1" t="s">
        <v>154</v>
      </c>
      <c r="K7" s="1" t="s">
        <v>49</v>
      </c>
      <c r="L7" s="1" t="s">
        <v>155</v>
      </c>
      <c r="M7" s="1" t="s">
        <v>156</v>
      </c>
      <c r="N7" s="1" t="s">
        <v>52</v>
      </c>
      <c r="O7" s="1" t="s">
        <v>157</v>
      </c>
      <c r="P7" s="1" t="s">
        <v>54</v>
      </c>
      <c r="Q7" s="1" t="s">
        <v>158</v>
      </c>
      <c r="R7" s="1" t="s">
        <v>159</v>
      </c>
      <c r="S7" s="1" t="s">
        <v>160</v>
      </c>
      <c r="T7" s="1" t="s">
        <v>161</v>
      </c>
      <c r="U7" s="4"/>
      <c r="V7" s="4"/>
      <c r="W7" s="3" t="str">
        <f t="shared" si="0"/>
        <v/>
      </c>
      <c r="X7" s="1" t="s">
        <v>60</v>
      </c>
      <c r="Y7" s="1" t="s">
        <v>61</v>
      </c>
      <c r="Z7" s="1" t="s">
        <v>62</v>
      </c>
      <c r="AA7" s="1" t="s">
        <v>63</v>
      </c>
      <c r="AB7" s="1" t="s">
        <v>98</v>
      </c>
      <c r="AC7" s="1" t="s">
        <v>65</v>
      </c>
      <c r="AD7" s="1" t="s">
        <v>66</v>
      </c>
      <c r="AE7" s="1" t="s">
        <v>66</v>
      </c>
      <c r="AF7" s="1" t="s">
        <v>67</v>
      </c>
      <c r="AG7" s="1" t="s">
        <v>68</v>
      </c>
      <c r="AH7" s="1" t="s">
        <v>162</v>
      </c>
      <c r="AI7" s="1" t="s">
        <v>163</v>
      </c>
      <c r="AJ7" s="1" t="s">
        <v>71</v>
      </c>
      <c r="AK7" s="1" t="s">
        <v>72</v>
      </c>
      <c r="AL7" s="1" t="s">
        <v>73</v>
      </c>
      <c r="AM7" s="1" t="s">
        <v>98</v>
      </c>
    </row>
    <row r="8" spans="1:39" x14ac:dyDescent="0.4">
      <c r="A8" s="1" t="s">
        <v>164</v>
      </c>
      <c r="B8" s="1" t="s">
        <v>165</v>
      </c>
      <c r="C8" s="1" t="s">
        <v>41</v>
      </c>
      <c r="D8" s="1" t="s">
        <v>42</v>
      </c>
      <c r="E8" s="1" t="s">
        <v>43</v>
      </c>
      <c r="F8" s="1" t="s">
        <v>98</v>
      </c>
      <c r="G8" s="1" t="s">
        <v>45</v>
      </c>
      <c r="H8" s="1" t="s">
        <v>166</v>
      </c>
      <c r="I8" s="1" t="s">
        <v>81</v>
      </c>
      <c r="J8" s="1" t="s">
        <v>98</v>
      </c>
      <c r="K8" s="1" t="s">
        <v>98</v>
      </c>
      <c r="L8" s="1" t="s">
        <v>155</v>
      </c>
      <c r="M8" s="1" t="s">
        <v>156</v>
      </c>
      <c r="N8" s="1" t="s">
        <v>52</v>
      </c>
      <c r="O8" s="1" t="s">
        <v>167</v>
      </c>
      <c r="P8" s="1" t="s">
        <v>54</v>
      </c>
      <c r="Q8" s="1" t="s">
        <v>168</v>
      </c>
      <c r="R8" s="1" t="s">
        <v>159</v>
      </c>
      <c r="S8" s="1" t="s">
        <v>160</v>
      </c>
      <c r="T8" s="1" t="s">
        <v>169</v>
      </c>
      <c r="U8" s="5">
        <f>SUM(U5:U7)</f>
        <v>37</v>
      </c>
      <c r="V8" s="5">
        <f>SUM(V5:V7)</f>
        <v>35</v>
      </c>
      <c r="W8" s="3">
        <f t="shared" si="0"/>
        <v>0.94594594594594594</v>
      </c>
      <c r="X8" s="1" t="s">
        <v>60</v>
      </c>
      <c r="Y8" s="1" t="s">
        <v>61</v>
      </c>
      <c r="Z8" s="1" t="s">
        <v>98</v>
      </c>
      <c r="AA8" s="1" t="s">
        <v>63</v>
      </c>
      <c r="AB8" s="1" t="s">
        <v>98</v>
      </c>
      <c r="AC8" s="1" t="s">
        <v>65</v>
      </c>
      <c r="AD8" s="1" t="s">
        <v>170</v>
      </c>
      <c r="AE8" s="1" t="s">
        <v>98</v>
      </c>
      <c r="AF8" s="1" t="s">
        <v>98</v>
      </c>
      <c r="AG8" s="1" t="s">
        <v>68</v>
      </c>
      <c r="AH8" s="1" t="s">
        <v>98</v>
      </c>
      <c r="AI8" s="1" t="s">
        <v>163</v>
      </c>
      <c r="AJ8" s="1" t="s">
        <v>98</v>
      </c>
      <c r="AK8" s="1" t="s">
        <v>73</v>
      </c>
      <c r="AL8" s="1" t="s">
        <v>98</v>
      </c>
      <c r="AM8" s="1" t="s">
        <v>98</v>
      </c>
    </row>
    <row r="9" spans="1:39" x14ac:dyDescent="0.4">
      <c r="A9" s="1" t="s">
        <v>171</v>
      </c>
      <c r="B9" s="1" t="s">
        <v>172</v>
      </c>
      <c r="C9" s="1" t="s">
        <v>41</v>
      </c>
      <c r="D9" s="1" t="s">
        <v>42</v>
      </c>
      <c r="E9" s="1" t="s">
        <v>43</v>
      </c>
      <c r="F9" s="1" t="s">
        <v>98</v>
      </c>
      <c r="G9" s="1" t="s">
        <v>173</v>
      </c>
      <c r="H9" s="1" t="s">
        <v>174</v>
      </c>
      <c r="I9" s="1" t="s">
        <v>81</v>
      </c>
      <c r="J9" s="1" t="s">
        <v>98</v>
      </c>
      <c r="K9" s="1" t="s">
        <v>98</v>
      </c>
      <c r="L9" s="1" t="s">
        <v>175</v>
      </c>
      <c r="M9" s="1" t="s">
        <v>176</v>
      </c>
      <c r="N9" s="1" t="s">
        <v>177</v>
      </c>
      <c r="O9" s="1" t="s">
        <v>178</v>
      </c>
      <c r="P9" s="1" t="s">
        <v>179</v>
      </c>
      <c r="Q9" s="1" t="s">
        <v>180</v>
      </c>
      <c r="R9" s="1" t="s">
        <v>181</v>
      </c>
      <c r="S9" s="1" t="s">
        <v>182</v>
      </c>
      <c r="T9" s="1" t="s">
        <v>183</v>
      </c>
      <c r="U9" s="6"/>
      <c r="V9" s="6">
        <f>U8-V8</f>
        <v>2</v>
      </c>
      <c r="W9" s="3">
        <f>V9/U8</f>
        <v>5.4054054054054057E-2</v>
      </c>
      <c r="X9" s="1" t="s">
        <v>41</v>
      </c>
      <c r="Y9" s="1" t="s">
        <v>61</v>
      </c>
      <c r="Z9" s="1" t="s">
        <v>98</v>
      </c>
      <c r="AA9" s="1" t="s">
        <v>184</v>
      </c>
      <c r="AB9" s="1" t="s">
        <v>98</v>
      </c>
      <c r="AC9" s="1" t="s">
        <v>65</v>
      </c>
      <c r="AD9" s="1" t="s">
        <v>185</v>
      </c>
      <c r="AE9" s="1" t="s">
        <v>98</v>
      </c>
      <c r="AF9" s="1" t="s">
        <v>98</v>
      </c>
      <c r="AG9" s="1" t="s">
        <v>186</v>
      </c>
      <c r="AH9" s="1" t="s">
        <v>98</v>
      </c>
      <c r="AI9" s="1" t="s">
        <v>187</v>
      </c>
      <c r="AJ9" s="1" t="s">
        <v>98</v>
      </c>
      <c r="AK9" s="1" t="s">
        <v>73</v>
      </c>
      <c r="AL9" s="1" t="s">
        <v>98</v>
      </c>
      <c r="AM9" s="1" t="s">
        <v>98</v>
      </c>
    </row>
    <row r="10" spans="1:39" x14ac:dyDescent="0.4">
      <c r="A10" s="1" t="s">
        <v>188</v>
      </c>
      <c r="B10" s="1" t="s">
        <v>189</v>
      </c>
      <c r="C10" s="1" t="s">
        <v>41</v>
      </c>
      <c r="D10" s="1" t="s">
        <v>42</v>
      </c>
      <c r="E10" s="1" t="s">
        <v>190</v>
      </c>
      <c r="F10" s="1" t="s">
        <v>191</v>
      </c>
      <c r="G10" s="1" t="s">
        <v>192</v>
      </c>
      <c r="H10" s="1" t="s">
        <v>193</v>
      </c>
      <c r="I10" s="1" t="s">
        <v>194</v>
      </c>
      <c r="J10" s="1" t="s">
        <v>195</v>
      </c>
      <c r="K10" s="1" t="s">
        <v>83</v>
      </c>
      <c r="L10" s="1" t="s">
        <v>196</v>
      </c>
      <c r="M10" s="1" t="s">
        <v>197</v>
      </c>
      <c r="N10" s="1" t="s">
        <v>198</v>
      </c>
      <c r="O10" s="1" t="s">
        <v>199</v>
      </c>
      <c r="P10" s="1" t="s">
        <v>200</v>
      </c>
      <c r="Q10" s="1" t="s">
        <v>201</v>
      </c>
      <c r="R10" s="1" t="s">
        <v>202</v>
      </c>
      <c r="S10" s="1" t="s">
        <v>203</v>
      </c>
      <c r="T10" s="1" t="s">
        <v>204</v>
      </c>
      <c r="U10" s="1" t="s">
        <v>205</v>
      </c>
      <c r="V10" s="1" t="s">
        <v>205</v>
      </c>
      <c r="W10" s="1" t="s">
        <v>206</v>
      </c>
      <c r="X10" s="1" t="s">
        <v>60</v>
      </c>
      <c r="Y10" s="1" t="s">
        <v>207</v>
      </c>
      <c r="Z10" s="1" t="s">
        <v>96</v>
      </c>
      <c r="AA10" s="1" t="s">
        <v>208</v>
      </c>
      <c r="AB10" s="1" t="s">
        <v>98</v>
      </c>
      <c r="AC10" s="1" t="s">
        <v>65</v>
      </c>
      <c r="AD10" s="1" t="s">
        <v>66</v>
      </c>
      <c r="AE10" s="1" t="s">
        <v>100</v>
      </c>
      <c r="AF10" s="1" t="s">
        <v>67</v>
      </c>
      <c r="AG10" s="1" t="s">
        <v>209</v>
      </c>
      <c r="AH10" s="1" t="s">
        <v>98</v>
      </c>
      <c r="AI10" s="1" t="s">
        <v>210</v>
      </c>
      <c r="AJ10" s="1" t="s">
        <v>211</v>
      </c>
      <c r="AK10" s="1" t="s">
        <v>103</v>
      </c>
      <c r="AL10" s="1" t="s">
        <v>212</v>
      </c>
      <c r="AM10" s="1" t="s">
        <v>98</v>
      </c>
    </row>
    <row r="11" spans="1:39" x14ac:dyDescent="0.4">
      <c r="A11" s="1" t="s">
        <v>98</v>
      </c>
      <c r="B11" s="1" t="s">
        <v>213</v>
      </c>
      <c r="C11" s="1" t="s">
        <v>41</v>
      </c>
      <c r="D11" s="1" t="s">
        <v>42</v>
      </c>
      <c r="E11" s="1" t="s">
        <v>77</v>
      </c>
      <c r="F11" s="1" t="s">
        <v>214</v>
      </c>
      <c r="G11" s="1" t="s">
        <v>215</v>
      </c>
      <c r="H11" s="1" t="s">
        <v>216</v>
      </c>
      <c r="I11" s="1" t="s">
        <v>217</v>
      </c>
      <c r="J11" s="1" t="s">
        <v>98</v>
      </c>
      <c r="K11" s="1" t="s">
        <v>98</v>
      </c>
      <c r="L11" s="1" t="s">
        <v>218</v>
      </c>
      <c r="M11" s="1" t="s">
        <v>219</v>
      </c>
      <c r="N11" s="1" t="s">
        <v>86</v>
      </c>
      <c r="O11" s="1" t="s">
        <v>220</v>
      </c>
      <c r="P11" s="1" t="s">
        <v>146</v>
      </c>
      <c r="Q11" s="1" t="s">
        <v>98</v>
      </c>
      <c r="R11" s="1" t="s">
        <v>221</v>
      </c>
      <c r="S11" s="1" t="s">
        <v>222</v>
      </c>
      <c r="T11" s="1" t="s">
        <v>223</v>
      </c>
      <c r="U11" s="1" t="s">
        <v>224</v>
      </c>
      <c r="V11" s="1" t="s">
        <v>98</v>
      </c>
      <c r="W11" s="1" t="s">
        <v>225</v>
      </c>
      <c r="X11" s="1" t="s">
        <v>226</v>
      </c>
      <c r="Y11" s="1" t="s">
        <v>227</v>
      </c>
      <c r="Z11" s="1" t="s">
        <v>98</v>
      </c>
      <c r="AA11" s="1" t="s">
        <v>228</v>
      </c>
      <c r="AB11" s="1" t="s">
        <v>98</v>
      </c>
      <c r="AC11" s="1" t="s">
        <v>65</v>
      </c>
      <c r="AD11" s="1" t="s">
        <v>229</v>
      </c>
      <c r="AE11" s="1" t="s">
        <v>98</v>
      </c>
      <c r="AF11" s="1" t="s">
        <v>98</v>
      </c>
      <c r="AG11" s="1" t="s">
        <v>98</v>
      </c>
      <c r="AH11" s="1" t="s">
        <v>98</v>
      </c>
      <c r="AI11" s="1" t="s">
        <v>230</v>
      </c>
      <c r="AJ11" s="1" t="s">
        <v>98</v>
      </c>
      <c r="AK11" s="1" t="s">
        <v>73</v>
      </c>
      <c r="AL11" s="1" t="s">
        <v>98</v>
      </c>
      <c r="AM11" s="1" t="s">
        <v>98</v>
      </c>
    </row>
    <row r="12" spans="1:39" x14ac:dyDescent="0.4">
      <c r="A12" s="1" t="s">
        <v>231</v>
      </c>
      <c r="B12" s="1" t="s">
        <v>232</v>
      </c>
      <c r="C12" s="1" t="s">
        <v>41</v>
      </c>
      <c r="D12" s="1" t="s">
        <v>42</v>
      </c>
      <c r="E12" s="1" t="s">
        <v>190</v>
      </c>
      <c r="F12" s="1" t="s">
        <v>191</v>
      </c>
      <c r="G12" s="1" t="s">
        <v>192</v>
      </c>
      <c r="H12" s="1" t="s">
        <v>233</v>
      </c>
      <c r="I12" s="1" t="s">
        <v>194</v>
      </c>
      <c r="J12" s="1" t="s">
        <v>234</v>
      </c>
      <c r="K12" s="1" t="s">
        <v>83</v>
      </c>
      <c r="L12" s="1" t="s">
        <v>196</v>
      </c>
      <c r="M12" s="1" t="s">
        <v>197</v>
      </c>
      <c r="N12" s="1" t="s">
        <v>198</v>
      </c>
      <c r="O12" s="1" t="s">
        <v>235</v>
      </c>
      <c r="P12" s="1" t="s">
        <v>200</v>
      </c>
      <c r="Q12" s="1" t="s">
        <v>201</v>
      </c>
      <c r="R12" s="1" t="s">
        <v>202</v>
      </c>
      <c r="S12" s="1" t="s">
        <v>236</v>
      </c>
      <c r="T12" s="1" t="s">
        <v>237</v>
      </c>
      <c r="U12" s="1" t="s">
        <v>238</v>
      </c>
      <c r="V12" s="1" t="s">
        <v>238</v>
      </c>
      <c r="W12" s="1" t="s">
        <v>206</v>
      </c>
      <c r="X12" s="1" t="s">
        <v>239</v>
      </c>
      <c r="Y12" s="1" t="s">
        <v>240</v>
      </c>
      <c r="Z12" s="1" t="s">
        <v>96</v>
      </c>
      <c r="AA12" s="1" t="s">
        <v>208</v>
      </c>
      <c r="AB12" s="1" t="s">
        <v>98</v>
      </c>
      <c r="AC12" s="1" t="s">
        <v>65</v>
      </c>
      <c r="AD12" s="1" t="s">
        <v>66</v>
      </c>
      <c r="AE12" s="1" t="s">
        <v>100</v>
      </c>
      <c r="AF12" s="1" t="s">
        <v>67</v>
      </c>
      <c r="AG12" s="1" t="s">
        <v>209</v>
      </c>
      <c r="AH12" s="1" t="s">
        <v>98</v>
      </c>
      <c r="AI12" s="1" t="s">
        <v>210</v>
      </c>
      <c r="AJ12" s="1" t="s">
        <v>211</v>
      </c>
      <c r="AK12" s="1" t="s">
        <v>103</v>
      </c>
      <c r="AL12" s="1" t="s">
        <v>212</v>
      </c>
      <c r="AM12" s="1" t="s">
        <v>98</v>
      </c>
    </row>
    <row r="13" spans="1:39" x14ac:dyDescent="0.4">
      <c r="A13" s="1" t="s">
        <v>241</v>
      </c>
      <c r="B13" s="1" t="s">
        <v>242</v>
      </c>
      <c r="C13" s="1" t="s">
        <v>41</v>
      </c>
      <c r="D13" s="1" t="s">
        <v>42</v>
      </c>
      <c r="E13" s="1" t="s">
        <v>190</v>
      </c>
      <c r="F13" s="1" t="s">
        <v>191</v>
      </c>
      <c r="G13" s="1" t="s">
        <v>192</v>
      </c>
      <c r="H13" s="1" t="s">
        <v>243</v>
      </c>
      <c r="I13" s="1" t="s">
        <v>194</v>
      </c>
      <c r="J13" s="1" t="s">
        <v>244</v>
      </c>
      <c r="K13" s="1" t="s">
        <v>83</v>
      </c>
      <c r="L13" s="1" t="s">
        <v>196</v>
      </c>
      <c r="M13" s="1" t="s">
        <v>197</v>
      </c>
      <c r="N13" s="1" t="s">
        <v>198</v>
      </c>
      <c r="O13" s="1" t="s">
        <v>245</v>
      </c>
      <c r="P13" s="1" t="s">
        <v>200</v>
      </c>
      <c r="Q13" s="1" t="s">
        <v>201</v>
      </c>
      <c r="R13" s="1" t="s">
        <v>202</v>
      </c>
      <c r="S13" s="1" t="s">
        <v>236</v>
      </c>
      <c r="T13" s="1" t="s">
        <v>246</v>
      </c>
      <c r="U13" s="1" t="s">
        <v>247</v>
      </c>
      <c r="V13" s="1" t="s">
        <v>247</v>
      </c>
      <c r="W13" s="1" t="s">
        <v>206</v>
      </c>
      <c r="X13" s="1" t="s">
        <v>225</v>
      </c>
      <c r="Y13" s="1" t="s">
        <v>248</v>
      </c>
      <c r="Z13" s="1" t="s">
        <v>96</v>
      </c>
      <c r="AA13" s="1" t="s">
        <v>208</v>
      </c>
      <c r="AB13" s="1" t="s">
        <v>98</v>
      </c>
      <c r="AC13" s="1" t="s">
        <v>65</v>
      </c>
      <c r="AD13" s="1" t="s">
        <v>66</v>
      </c>
      <c r="AE13" s="1" t="s">
        <v>100</v>
      </c>
      <c r="AF13" s="1" t="s">
        <v>67</v>
      </c>
      <c r="AG13" s="1" t="s">
        <v>209</v>
      </c>
      <c r="AH13" s="1" t="s">
        <v>98</v>
      </c>
      <c r="AI13" s="1" t="s">
        <v>210</v>
      </c>
      <c r="AJ13" s="1" t="s">
        <v>211</v>
      </c>
      <c r="AK13" s="1" t="s">
        <v>103</v>
      </c>
      <c r="AL13" s="1" t="s">
        <v>212</v>
      </c>
      <c r="AM13" s="1" t="s">
        <v>98</v>
      </c>
    </row>
    <row r="14" spans="1:39" x14ac:dyDescent="0.4">
      <c r="A14" s="1" t="s">
        <v>249</v>
      </c>
      <c r="B14" s="1" t="s">
        <v>250</v>
      </c>
      <c r="C14" s="1" t="s">
        <v>41</v>
      </c>
      <c r="D14" s="1" t="s">
        <v>42</v>
      </c>
      <c r="E14" s="1" t="s">
        <v>190</v>
      </c>
      <c r="F14" s="1" t="s">
        <v>191</v>
      </c>
      <c r="G14" s="1" t="s">
        <v>192</v>
      </c>
      <c r="H14" s="1" t="s">
        <v>251</v>
      </c>
      <c r="I14" s="1" t="s">
        <v>194</v>
      </c>
      <c r="J14" s="1" t="s">
        <v>252</v>
      </c>
      <c r="K14" s="1" t="s">
        <v>83</v>
      </c>
      <c r="L14" s="1" t="s">
        <v>196</v>
      </c>
      <c r="M14" s="1" t="s">
        <v>197</v>
      </c>
      <c r="N14" s="1" t="s">
        <v>198</v>
      </c>
      <c r="O14" s="1" t="s">
        <v>253</v>
      </c>
      <c r="P14" s="1" t="s">
        <v>200</v>
      </c>
      <c r="Q14" s="1" t="s">
        <v>201</v>
      </c>
      <c r="R14" s="1" t="s">
        <v>202</v>
      </c>
      <c r="S14" s="1" t="s">
        <v>236</v>
      </c>
      <c r="T14" s="1" t="s">
        <v>254</v>
      </c>
      <c r="U14" s="1" t="s">
        <v>255</v>
      </c>
      <c r="V14" s="1" t="s">
        <v>255</v>
      </c>
      <c r="W14" s="1" t="s">
        <v>206</v>
      </c>
      <c r="X14" s="1" t="s">
        <v>225</v>
      </c>
      <c r="Y14" s="1" t="s">
        <v>248</v>
      </c>
      <c r="Z14" s="1" t="s">
        <v>96</v>
      </c>
      <c r="AA14" s="1" t="s">
        <v>208</v>
      </c>
      <c r="AB14" s="1" t="s">
        <v>98</v>
      </c>
      <c r="AC14" s="1" t="s">
        <v>65</v>
      </c>
      <c r="AD14" s="1" t="s">
        <v>66</v>
      </c>
      <c r="AE14" s="1" t="s">
        <v>100</v>
      </c>
      <c r="AF14" s="1" t="s">
        <v>67</v>
      </c>
      <c r="AG14" s="1" t="s">
        <v>209</v>
      </c>
      <c r="AH14" s="1" t="s">
        <v>98</v>
      </c>
      <c r="AI14" s="1" t="s">
        <v>210</v>
      </c>
      <c r="AJ14" s="1" t="s">
        <v>211</v>
      </c>
      <c r="AK14" s="1" t="s">
        <v>103</v>
      </c>
      <c r="AL14" s="1" t="s">
        <v>212</v>
      </c>
      <c r="AM14" s="1" t="s">
        <v>98</v>
      </c>
    </row>
    <row r="15" spans="1:39" x14ac:dyDescent="0.4">
      <c r="A15" s="1" t="s">
        <v>256</v>
      </c>
      <c r="B15" s="1" t="s">
        <v>257</v>
      </c>
      <c r="C15" s="1" t="s">
        <v>41</v>
      </c>
      <c r="D15" s="1" t="s">
        <v>42</v>
      </c>
      <c r="E15" s="1" t="s">
        <v>190</v>
      </c>
      <c r="F15" s="1" t="s">
        <v>191</v>
      </c>
      <c r="G15" s="1" t="s">
        <v>192</v>
      </c>
      <c r="H15" s="1" t="s">
        <v>258</v>
      </c>
      <c r="I15" s="1" t="s">
        <v>194</v>
      </c>
      <c r="J15" s="1" t="s">
        <v>259</v>
      </c>
      <c r="K15" s="1" t="s">
        <v>83</v>
      </c>
      <c r="L15" s="1" t="s">
        <v>196</v>
      </c>
      <c r="M15" s="1" t="s">
        <v>197</v>
      </c>
      <c r="N15" s="1" t="s">
        <v>198</v>
      </c>
      <c r="O15" s="1" t="s">
        <v>260</v>
      </c>
      <c r="P15" s="1" t="s">
        <v>200</v>
      </c>
      <c r="Q15" s="1" t="s">
        <v>201</v>
      </c>
      <c r="R15" s="1" t="s">
        <v>202</v>
      </c>
      <c r="S15" s="1" t="s">
        <v>261</v>
      </c>
      <c r="T15" s="1" t="s">
        <v>262</v>
      </c>
      <c r="U15" s="1" t="s">
        <v>263</v>
      </c>
      <c r="V15" s="1" t="s">
        <v>263</v>
      </c>
      <c r="W15" s="1" t="s">
        <v>206</v>
      </c>
      <c r="X15" s="1" t="s">
        <v>264</v>
      </c>
      <c r="Y15" s="1" t="s">
        <v>265</v>
      </c>
      <c r="Z15" s="1" t="s">
        <v>96</v>
      </c>
      <c r="AA15" s="1" t="s">
        <v>208</v>
      </c>
      <c r="AB15" s="1" t="s">
        <v>98</v>
      </c>
      <c r="AC15" s="1" t="s">
        <v>65</v>
      </c>
      <c r="AD15" s="1" t="s">
        <v>66</v>
      </c>
      <c r="AE15" s="1" t="s">
        <v>100</v>
      </c>
      <c r="AF15" s="1" t="s">
        <v>67</v>
      </c>
      <c r="AG15" s="1" t="s">
        <v>209</v>
      </c>
      <c r="AH15" s="1" t="s">
        <v>98</v>
      </c>
      <c r="AI15" s="1" t="s">
        <v>210</v>
      </c>
      <c r="AJ15" s="1" t="s">
        <v>211</v>
      </c>
      <c r="AK15" s="1" t="s">
        <v>103</v>
      </c>
      <c r="AL15" s="1" t="s">
        <v>212</v>
      </c>
      <c r="AM15" s="1" t="s">
        <v>98</v>
      </c>
    </row>
    <row r="16" spans="1:39" x14ac:dyDescent="0.4">
      <c r="A16" s="1" t="s">
        <v>266</v>
      </c>
      <c r="B16" s="1" t="s">
        <v>267</v>
      </c>
      <c r="C16" s="1" t="s">
        <v>41</v>
      </c>
      <c r="D16" s="1" t="s">
        <v>42</v>
      </c>
      <c r="E16" s="1" t="s">
        <v>190</v>
      </c>
      <c r="F16" s="1" t="s">
        <v>191</v>
      </c>
      <c r="G16" s="1" t="s">
        <v>192</v>
      </c>
      <c r="H16" s="1" t="s">
        <v>268</v>
      </c>
      <c r="I16" s="1" t="s">
        <v>194</v>
      </c>
      <c r="J16" s="1" t="s">
        <v>269</v>
      </c>
      <c r="K16" s="1" t="s">
        <v>83</v>
      </c>
      <c r="L16" s="1" t="s">
        <v>196</v>
      </c>
      <c r="M16" s="1" t="s">
        <v>197</v>
      </c>
      <c r="N16" s="1" t="s">
        <v>198</v>
      </c>
      <c r="O16" s="1" t="s">
        <v>270</v>
      </c>
      <c r="P16" s="1" t="s">
        <v>200</v>
      </c>
      <c r="Q16" s="1" t="s">
        <v>201</v>
      </c>
      <c r="R16" s="1" t="s">
        <v>202</v>
      </c>
      <c r="S16" s="1" t="s">
        <v>261</v>
      </c>
      <c r="T16" s="1" t="s">
        <v>271</v>
      </c>
      <c r="U16" s="1" t="s">
        <v>272</v>
      </c>
      <c r="V16" s="1" t="s">
        <v>272</v>
      </c>
      <c r="W16" s="1" t="s">
        <v>206</v>
      </c>
      <c r="X16" s="1" t="s">
        <v>273</v>
      </c>
      <c r="Y16" s="1" t="s">
        <v>274</v>
      </c>
      <c r="Z16" s="1" t="s">
        <v>96</v>
      </c>
      <c r="AA16" s="1" t="s">
        <v>208</v>
      </c>
      <c r="AB16" s="1" t="s">
        <v>98</v>
      </c>
      <c r="AC16" s="1" t="s">
        <v>65</v>
      </c>
      <c r="AD16" s="1" t="s">
        <v>66</v>
      </c>
      <c r="AE16" s="1" t="s">
        <v>100</v>
      </c>
      <c r="AF16" s="1" t="s">
        <v>67</v>
      </c>
      <c r="AG16" s="1" t="s">
        <v>209</v>
      </c>
      <c r="AH16" s="1" t="s">
        <v>98</v>
      </c>
      <c r="AI16" s="1" t="s">
        <v>210</v>
      </c>
      <c r="AJ16" s="1" t="s">
        <v>211</v>
      </c>
      <c r="AK16" s="1" t="s">
        <v>103</v>
      </c>
      <c r="AL16" s="1" t="s">
        <v>212</v>
      </c>
      <c r="AM16" s="1" t="s">
        <v>98</v>
      </c>
    </row>
    <row r="17" spans="1:39" x14ac:dyDescent="0.4">
      <c r="A17" s="1" t="s">
        <v>275</v>
      </c>
      <c r="B17" s="1" t="s">
        <v>276</v>
      </c>
      <c r="C17" s="1" t="s">
        <v>41</v>
      </c>
      <c r="D17" s="1" t="s">
        <v>42</v>
      </c>
      <c r="E17" s="1" t="s">
        <v>43</v>
      </c>
      <c r="F17" s="1" t="s">
        <v>98</v>
      </c>
      <c r="G17" s="1" t="s">
        <v>45</v>
      </c>
      <c r="H17" s="1" t="s">
        <v>277</v>
      </c>
      <c r="I17" s="1" t="s">
        <v>278</v>
      </c>
      <c r="J17" s="1" t="s">
        <v>98</v>
      </c>
      <c r="K17" s="1" t="s">
        <v>98</v>
      </c>
      <c r="L17" s="1" t="s">
        <v>279</v>
      </c>
      <c r="M17" s="1" t="s">
        <v>280</v>
      </c>
      <c r="N17" s="1" t="s">
        <v>52</v>
      </c>
      <c r="O17" s="1" t="s">
        <v>281</v>
      </c>
      <c r="P17" s="1" t="s">
        <v>54</v>
      </c>
      <c r="Q17" s="1" t="s">
        <v>282</v>
      </c>
      <c r="R17" s="1" t="s">
        <v>283</v>
      </c>
      <c r="S17" s="1" t="s">
        <v>284</v>
      </c>
      <c r="T17" s="1" t="s">
        <v>285</v>
      </c>
      <c r="U17" s="1" t="s">
        <v>286</v>
      </c>
      <c r="V17" s="1" t="s">
        <v>286</v>
      </c>
      <c r="W17" s="1" t="s">
        <v>60</v>
      </c>
      <c r="X17" s="1" t="s">
        <v>60</v>
      </c>
      <c r="Y17" s="1" t="s">
        <v>61</v>
      </c>
      <c r="Z17" s="1" t="s">
        <v>98</v>
      </c>
      <c r="AA17" s="1" t="s">
        <v>63</v>
      </c>
      <c r="AB17" s="1" t="s">
        <v>98</v>
      </c>
      <c r="AC17" s="1" t="s">
        <v>65</v>
      </c>
      <c r="AD17" s="1" t="s">
        <v>170</v>
      </c>
      <c r="AE17" s="1" t="s">
        <v>98</v>
      </c>
      <c r="AF17" s="1" t="s">
        <v>98</v>
      </c>
      <c r="AG17" s="1" t="s">
        <v>68</v>
      </c>
      <c r="AH17" s="1" t="s">
        <v>98</v>
      </c>
      <c r="AI17" s="1" t="s">
        <v>287</v>
      </c>
      <c r="AJ17" s="1" t="s">
        <v>98</v>
      </c>
      <c r="AK17" s="1" t="s">
        <v>73</v>
      </c>
      <c r="AL17" s="1" t="s">
        <v>98</v>
      </c>
      <c r="AM17" s="1" t="s">
        <v>98</v>
      </c>
    </row>
    <row r="18" spans="1:39" x14ac:dyDescent="0.4">
      <c r="A18" s="1" t="s">
        <v>288</v>
      </c>
      <c r="B18" s="1" t="s">
        <v>289</v>
      </c>
      <c r="C18" s="1" t="s">
        <v>41</v>
      </c>
      <c r="D18" s="1" t="s">
        <v>42</v>
      </c>
      <c r="E18" s="1" t="s">
        <v>43</v>
      </c>
      <c r="F18" s="1" t="s">
        <v>98</v>
      </c>
      <c r="G18" s="1" t="s">
        <v>45</v>
      </c>
      <c r="H18" s="1" t="s">
        <v>290</v>
      </c>
      <c r="I18" s="1" t="s">
        <v>291</v>
      </c>
      <c r="J18" s="1" t="s">
        <v>98</v>
      </c>
      <c r="K18" s="1" t="s">
        <v>98</v>
      </c>
      <c r="L18" s="1" t="s">
        <v>279</v>
      </c>
      <c r="M18" s="1" t="s">
        <v>280</v>
      </c>
      <c r="N18" s="1" t="s">
        <v>52</v>
      </c>
      <c r="O18" s="1" t="s">
        <v>292</v>
      </c>
      <c r="P18" s="1" t="s">
        <v>54</v>
      </c>
      <c r="Q18" s="1" t="s">
        <v>293</v>
      </c>
      <c r="R18" s="1" t="s">
        <v>283</v>
      </c>
      <c r="S18" s="1" t="s">
        <v>284</v>
      </c>
      <c r="T18" s="1" t="s">
        <v>294</v>
      </c>
      <c r="U18" s="1" t="s">
        <v>295</v>
      </c>
      <c r="V18" s="1" t="s">
        <v>295</v>
      </c>
      <c r="W18" s="1" t="s">
        <v>60</v>
      </c>
      <c r="X18" s="1" t="s">
        <v>60</v>
      </c>
      <c r="Y18" s="1" t="s">
        <v>61</v>
      </c>
      <c r="Z18" s="1" t="s">
        <v>98</v>
      </c>
      <c r="AA18" s="1" t="s">
        <v>63</v>
      </c>
      <c r="AB18" s="1" t="s">
        <v>98</v>
      </c>
      <c r="AC18" s="1" t="s">
        <v>65</v>
      </c>
      <c r="AD18" s="1" t="s">
        <v>170</v>
      </c>
      <c r="AE18" s="1" t="s">
        <v>98</v>
      </c>
      <c r="AF18" s="1" t="s">
        <v>98</v>
      </c>
      <c r="AG18" s="1" t="s">
        <v>68</v>
      </c>
      <c r="AH18" s="1" t="s">
        <v>98</v>
      </c>
      <c r="AI18" s="1" t="s">
        <v>287</v>
      </c>
      <c r="AJ18" s="1" t="s">
        <v>98</v>
      </c>
      <c r="AK18" s="1" t="s">
        <v>73</v>
      </c>
      <c r="AL18" s="1" t="s">
        <v>98</v>
      </c>
      <c r="AM18" s="1" t="s">
        <v>98</v>
      </c>
    </row>
    <row r="19" spans="1:39" x14ac:dyDescent="0.4">
      <c r="A19" s="1" t="s">
        <v>296</v>
      </c>
      <c r="B19" s="1" t="s">
        <v>297</v>
      </c>
      <c r="C19" s="1" t="s">
        <v>41</v>
      </c>
      <c r="D19" s="1" t="s">
        <v>42</v>
      </c>
      <c r="E19" s="1" t="s">
        <v>43</v>
      </c>
      <c r="F19" s="1" t="s">
        <v>98</v>
      </c>
      <c r="G19" s="1" t="s">
        <v>45</v>
      </c>
      <c r="H19" s="1" t="s">
        <v>298</v>
      </c>
      <c r="I19" s="1" t="s">
        <v>299</v>
      </c>
      <c r="J19" s="1" t="s">
        <v>98</v>
      </c>
      <c r="K19" s="1" t="s">
        <v>98</v>
      </c>
      <c r="L19" s="1" t="s">
        <v>279</v>
      </c>
      <c r="M19" s="1" t="s">
        <v>280</v>
      </c>
      <c r="N19" s="1" t="s">
        <v>52</v>
      </c>
      <c r="O19" s="1" t="s">
        <v>300</v>
      </c>
      <c r="P19" s="1" t="s">
        <v>54</v>
      </c>
      <c r="Q19" s="1" t="s">
        <v>301</v>
      </c>
      <c r="R19" s="1" t="s">
        <v>302</v>
      </c>
      <c r="S19" s="1" t="s">
        <v>303</v>
      </c>
      <c r="T19" s="1" t="s">
        <v>304</v>
      </c>
      <c r="U19" s="1" t="s">
        <v>305</v>
      </c>
      <c r="V19" s="1" t="s">
        <v>305</v>
      </c>
      <c r="W19" s="1" t="s">
        <v>60</v>
      </c>
      <c r="X19" s="1" t="s">
        <v>60</v>
      </c>
      <c r="Y19" s="1" t="s">
        <v>61</v>
      </c>
      <c r="Z19" s="1" t="s">
        <v>98</v>
      </c>
      <c r="AA19" s="1" t="s">
        <v>63</v>
      </c>
      <c r="AB19" s="1" t="s">
        <v>98</v>
      </c>
      <c r="AC19" s="1" t="s">
        <v>65</v>
      </c>
      <c r="AD19" s="1" t="s">
        <v>170</v>
      </c>
      <c r="AE19" s="1" t="s">
        <v>98</v>
      </c>
      <c r="AF19" s="1" t="s">
        <v>98</v>
      </c>
      <c r="AG19" s="1" t="s">
        <v>98</v>
      </c>
      <c r="AH19" s="1" t="s">
        <v>98</v>
      </c>
      <c r="AI19" s="1" t="s">
        <v>70</v>
      </c>
      <c r="AJ19" s="1" t="s">
        <v>98</v>
      </c>
      <c r="AK19" s="1" t="s">
        <v>73</v>
      </c>
      <c r="AL19" s="1" t="s">
        <v>98</v>
      </c>
      <c r="AM19" s="1" t="s">
        <v>98</v>
      </c>
    </row>
    <row r="20" spans="1:39" x14ac:dyDescent="0.4">
      <c r="A20" s="1" t="s">
        <v>306</v>
      </c>
      <c r="B20" s="1" t="s">
        <v>307</v>
      </c>
      <c r="C20" s="1" t="s">
        <v>41</v>
      </c>
      <c r="D20" s="1" t="s">
        <v>42</v>
      </c>
      <c r="E20" s="1" t="s">
        <v>43</v>
      </c>
      <c r="F20" s="1" t="s">
        <v>98</v>
      </c>
      <c r="G20" s="1" t="s">
        <v>308</v>
      </c>
      <c r="H20" s="1" t="s">
        <v>309</v>
      </c>
      <c r="I20" s="1" t="s">
        <v>194</v>
      </c>
      <c r="J20" s="1" t="s">
        <v>310</v>
      </c>
      <c r="K20" s="1" t="s">
        <v>64</v>
      </c>
      <c r="L20" s="1" t="s">
        <v>311</v>
      </c>
      <c r="M20" s="1" t="s">
        <v>312</v>
      </c>
      <c r="N20" s="1" t="s">
        <v>313</v>
      </c>
      <c r="O20" s="1" t="s">
        <v>314</v>
      </c>
      <c r="P20" s="1" t="s">
        <v>315</v>
      </c>
      <c r="Q20" s="1" t="s">
        <v>316</v>
      </c>
      <c r="R20" s="1" t="s">
        <v>317</v>
      </c>
      <c r="S20" s="1" t="s">
        <v>318</v>
      </c>
      <c r="T20" s="1" t="s">
        <v>319</v>
      </c>
      <c r="U20" s="1" t="s">
        <v>320</v>
      </c>
      <c r="V20" s="1" t="s">
        <v>320</v>
      </c>
      <c r="W20" s="1" t="s">
        <v>41</v>
      </c>
      <c r="X20" s="1" t="s">
        <v>41</v>
      </c>
      <c r="Y20" s="1" t="s">
        <v>61</v>
      </c>
      <c r="Z20" s="1" t="s">
        <v>321</v>
      </c>
      <c r="AA20" s="1" t="s">
        <v>322</v>
      </c>
      <c r="AB20" s="1" t="s">
        <v>98</v>
      </c>
      <c r="AC20" s="1" t="s">
        <v>65</v>
      </c>
      <c r="AD20" s="1" t="s">
        <v>66</v>
      </c>
      <c r="AE20" s="1" t="s">
        <v>323</v>
      </c>
      <c r="AF20" s="1" t="s">
        <v>324</v>
      </c>
      <c r="AG20" s="1" t="s">
        <v>68</v>
      </c>
      <c r="AH20" s="1" t="s">
        <v>325</v>
      </c>
      <c r="AI20" s="1" t="s">
        <v>326</v>
      </c>
      <c r="AJ20" s="1" t="s">
        <v>327</v>
      </c>
      <c r="AK20" s="1" t="s">
        <v>73</v>
      </c>
      <c r="AL20" s="1" t="s">
        <v>73</v>
      </c>
      <c r="AM20" s="1" t="s">
        <v>98</v>
      </c>
    </row>
    <row r="21" spans="1:39" x14ac:dyDescent="0.4">
      <c r="A21" s="1" t="s">
        <v>328</v>
      </c>
      <c r="B21" s="1" t="s">
        <v>329</v>
      </c>
      <c r="C21" s="1" t="s">
        <v>41</v>
      </c>
      <c r="D21" s="1" t="s">
        <v>42</v>
      </c>
      <c r="E21" s="1" t="s">
        <v>43</v>
      </c>
      <c r="F21" s="1" t="s">
        <v>98</v>
      </c>
      <c r="G21" s="1" t="s">
        <v>330</v>
      </c>
      <c r="H21" s="1" t="s">
        <v>331</v>
      </c>
      <c r="I21" s="1" t="s">
        <v>194</v>
      </c>
      <c r="J21" s="1" t="s">
        <v>332</v>
      </c>
      <c r="K21" s="1" t="s">
        <v>49</v>
      </c>
      <c r="L21" s="1" t="s">
        <v>333</v>
      </c>
      <c r="M21" s="1" t="s">
        <v>334</v>
      </c>
      <c r="N21" s="1" t="s">
        <v>52</v>
      </c>
      <c r="O21" s="1" t="s">
        <v>335</v>
      </c>
      <c r="P21" s="1" t="s">
        <v>336</v>
      </c>
      <c r="Q21" s="1" t="s">
        <v>337</v>
      </c>
      <c r="R21" s="1" t="s">
        <v>338</v>
      </c>
      <c r="S21" s="1" t="s">
        <v>339</v>
      </c>
      <c r="T21" s="1" t="s">
        <v>340</v>
      </c>
      <c r="U21" s="1" t="s">
        <v>341</v>
      </c>
      <c r="V21" s="1" t="s">
        <v>341</v>
      </c>
      <c r="W21" s="1" t="s">
        <v>41</v>
      </c>
      <c r="X21" s="1" t="s">
        <v>41</v>
      </c>
      <c r="Y21" s="1" t="s">
        <v>61</v>
      </c>
      <c r="Z21" s="1" t="s">
        <v>62</v>
      </c>
      <c r="AA21" s="1" t="s">
        <v>63</v>
      </c>
      <c r="AB21" s="1" t="s">
        <v>342</v>
      </c>
      <c r="AC21" s="1" t="s">
        <v>65</v>
      </c>
      <c r="AD21" s="1" t="s">
        <v>66</v>
      </c>
      <c r="AE21" s="1" t="s">
        <v>100</v>
      </c>
      <c r="AF21" s="1" t="s">
        <v>67</v>
      </c>
      <c r="AG21" s="1" t="s">
        <v>68</v>
      </c>
      <c r="AH21" s="1" t="s">
        <v>98</v>
      </c>
      <c r="AI21" s="1" t="s">
        <v>70</v>
      </c>
      <c r="AJ21" s="1" t="s">
        <v>71</v>
      </c>
      <c r="AK21" s="1" t="s">
        <v>72</v>
      </c>
      <c r="AL21" s="1" t="s">
        <v>343</v>
      </c>
      <c r="AM21" s="1" t="s">
        <v>344</v>
      </c>
    </row>
    <row r="22" spans="1:39" x14ac:dyDescent="0.4">
      <c r="A22" s="1" t="s">
        <v>345</v>
      </c>
      <c r="B22" s="1" t="s">
        <v>346</v>
      </c>
      <c r="C22" s="1" t="s">
        <v>41</v>
      </c>
      <c r="D22" s="1" t="s">
        <v>42</v>
      </c>
      <c r="E22" s="1" t="s">
        <v>43</v>
      </c>
      <c r="F22" s="1" t="s">
        <v>98</v>
      </c>
      <c r="G22" s="1" t="s">
        <v>347</v>
      </c>
      <c r="H22" s="1" t="s">
        <v>348</v>
      </c>
      <c r="I22" s="1" t="s">
        <v>194</v>
      </c>
      <c r="J22" s="1" t="s">
        <v>349</v>
      </c>
      <c r="K22" s="1" t="s">
        <v>83</v>
      </c>
      <c r="L22" s="1" t="s">
        <v>350</v>
      </c>
      <c r="M22" s="1" t="s">
        <v>351</v>
      </c>
      <c r="N22" s="1" t="s">
        <v>352</v>
      </c>
      <c r="O22" s="1" t="s">
        <v>353</v>
      </c>
      <c r="P22" s="1" t="s">
        <v>354</v>
      </c>
      <c r="Q22" s="1" t="s">
        <v>355</v>
      </c>
      <c r="R22" s="1" t="s">
        <v>356</v>
      </c>
      <c r="S22" s="1" t="s">
        <v>357</v>
      </c>
      <c r="T22" s="1" t="s">
        <v>358</v>
      </c>
      <c r="U22" s="1" t="s">
        <v>226</v>
      </c>
      <c r="V22" s="1"/>
      <c r="W22" s="1" t="s">
        <v>41</v>
      </c>
      <c r="X22" s="1" t="s">
        <v>41</v>
      </c>
      <c r="Y22" s="1" t="s">
        <v>61</v>
      </c>
      <c r="Z22" s="1" t="s">
        <v>96</v>
      </c>
      <c r="AA22" s="1" t="s">
        <v>359</v>
      </c>
      <c r="AB22" s="1" t="s">
        <v>98</v>
      </c>
      <c r="AC22" s="1" t="s">
        <v>65</v>
      </c>
      <c r="AD22" s="1" t="s">
        <v>99</v>
      </c>
      <c r="AE22" s="1" t="s">
        <v>100</v>
      </c>
      <c r="AF22" s="1" t="s">
        <v>67</v>
      </c>
      <c r="AG22" s="1" t="s">
        <v>360</v>
      </c>
      <c r="AH22" s="1" t="s">
        <v>98</v>
      </c>
      <c r="AI22" s="1" t="s">
        <v>361</v>
      </c>
      <c r="AJ22" s="1" t="s">
        <v>64</v>
      </c>
      <c r="AK22" s="1" t="s">
        <v>103</v>
      </c>
      <c r="AL22" s="1" t="s">
        <v>41</v>
      </c>
      <c r="AM22" s="1" t="s">
        <v>362</v>
      </c>
    </row>
    <row r="23" spans="1:39" x14ac:dyDescent="0.4">
      <c r="A23" s="1" t="s">
        <v>363</v>
      </c>
      <c r="B23" s="1" t="s">
        <v>364</v>
      </c>
      <c r="C23" s="1" t="s">
        <v>41</v>
      </c>
      <c r="D23" s="1" t="s">
        <v>42</v>
      </c>
      <c r="E23" s="1" t="s">
        <v>365</v>
      </c>
      <c r="F23" s="1" t="s">
        <v>366</v>
      </c>
      <c r="G23" s="1" t="s">
        <v>367</v>
      </c>
      <c r="H23" s="1" t="s">
        <v>368</v>
      </c>
      <c r="I23" s="1" t="s">
        <v>194</v>
      </c>
      <c r="J23" s="1" t="s">
        <v>98</v>
      </c>
      <c r="K23" s="1" t="s">
        <v>98</v>
      </c>
      <c r="L23" s="1" t="s">
        <v>369</v>
      </c>
      <c r="M23" s="1" t="s">
        <v>370</v>
      </c>
      <c r="N23" s="1" t="s">
        <v>86</v>
      </c>
      <c r="O23" s="1" t="s">
        <v>371</v>
      </c>
      <c r="P23" s="1" t="s">
        <v>372</v>
      </c>
      <c r="Q23" s="1" t="s">
        <v>373</v>
      </c>
      <c r="R23" s="1" t="s">
        <v>374</v>
      </c>
      <c r="S23" s="1" t="s">
        <v>375</v>
      </c>
      <c r="T23" s="1" t="s">
        <v>376</v>
      </c>
      <c r="U23" s="1" t="s">
        <v>377</v>
      </c>
      <c r="V23" s="1" t="s">
        <v>377</v>
      </c>
      <c r="W23" s="1" t="s">
        <v>41</v>
      </c>
      <c r="X23" s="1" t="s">
        <v>41</v>
      </c>
      <c r="Y23" s="1" t="s">
        <v>61</v>
      </c>
      <c r="Z23" s="1" t="s">
        <v>98</v>
      </c>
      <c r="AA23" s="1" t="s">
        <v>97</v>
      </c>
      <c r="AB23" s="1" t="s">
        <v>98</v>
      </c>
      <c r="AC23" s="1" t="s">
        <v>65</v>
      </c>
      <c r="AD23" s="1" t="s">
        <v>185</v>
      </c>
      <c r="AE23" s="1" t="s">
        <v>98</v>
      </c>
      <c r="AF23" s="1" t="s">
        <v>98</v>
      </c>
      <c r="AG23" s="1" t="s">
        <v>378</v>
      </c>
      <c r="AH23" s="1" t="s">
        <v>98</v>
      </c>
      <c r="AI23" s="1" t="s">
        <v>379</v>
      </c>
      <c r="AJ23" s="1" t="s">
        <v>98</v>
      </c>
      <c r="AK23" s="1" t="s">
        <v>73</v>
      </c>
      <c r="AL23" s="1" t="s">
        <v>98</v>
      </c>
      <c r="AM23" s="1" t="s">
        <v>98</v>
      </c>
    </row>
    <row r="24" spans="1:39" x14ac:dyDescent="0.4">
      <c r="A24" s="1" t="s">
        <v>380</v>
      </c>
      <c r="B24" s="1" t="s">
        <v>381</v>
      </c>
      <c r="C24" s="1" t="s">
        <v>41</v>
      </c>
      <c r="D24" s="1" t="s">
        <v>42</v>
      </c>
      <c r="E24" s="1" t="s">
        <v>365</v>
      </c>
      <c r="F24" s="1" t="s">
        <v>382</v>
      </c>
      <c r="G24" s="1" t="s">
        <v>383</v>
      </c>
      <c r="H24" s="1" t="s">
        <v>384</v>
      </c>
      <c r="I24" s="1" t="s">
        <v>194</v>
      </c>
      <c r="J24" s="1" t="s">
        <v>98</v>
      </c>
      <c r="K24" s="1" t="s">
        <v>98</v>
      </c>
      <c r="L24" s="1" t="s">
        <v>385</v>
      </c>
      <c r="M24" s="1" t="s">
        <v>386</v>
      </c>
      <c r="N24" s="1" t="s">
        <v>86</v>
      </c>
      <c r="O24" s="1" t="s">
        <v>387</v>
      </c>
      <c r="P24" s="1" t="s">
        <v>388</v>
      </c>
      <c r="Q24" s="1" t="s">
        <v>389</v>
      </c>
      <c r="R24" s="1" t="s">
        <v>390</v>
      </c>
      <c r="S24" s="1" t="s">
        <v>391</v>
      </c>
      <c r="T24" s="1" t="s">
        <v>392</v>
      </c>
      <c r="U24" s="1" t="s">
        <v>393</v>
      </c>
      <c r="V24" s="1" t="s">
        <v>393</v>
      </c>
      <c r="W24" s="1" t="s">
        <v>394</v>
      </c>
      <c r="X24" s="1" t="s">
        <v>41</v>
      </c>
      <c r="Y24" s="1" t="s">
        <v>395</v>
      </c>
      <c r="Z24" s="1" t="s">
        <v>98</v>
      </c>
      <c r="AA24" s="1" t="s">
        <v>97</v>
      </c>
      <c r="AB24" s="1" t="s">
        <v>98</v>
      </c>
      <c r="AC24" s="1" t="s">
        <v>65</v>
      </c>
      <c r="AD24" s="1" t="s">
        <v>185</v>
      </c>
      <c r="AE24" s="1" t="s">
        <v>98</v>
      </c>
      <c r="AF24" s="1" t="s">
        <v>98</v>
      </c>
      <c r="AG24" s="1" t="s">
        <v>378</v>
      </c>
      <c r="AH24" s="1" t="s">
        <v>98</v>
      </c>
      <c r="AI24" s="1" t="s">
        <v>379</v>
      </c>
      <c r="AJ24" s="1" t="s">
        <v>98</v>
      </c>
      <c r="AK24" s="1" t="s">
        <v>73</v>
      </c>
      <c r="AL24" s="1" t="s">
        <v>98</v>
      </c>
      <c r="AM24" s="1" t="s">
        <v>98</v>
      </c>
    </row>
    <row r="25" spans="1:39" x14ac:dyDescent="0.4">
      <c r="A25" s="1" t="s">
        <v>396</v>
      </c>
      <c r="B25" s="1" t="s">
        <v>397</v>
      </c>
      <c r="C25" s="1" t="s">
        <v>41</v>
      </c>
      <c r="D25" s="1" t="s">
        <v>42</v>
      </c>
      <c r="E25" s="1" t="s">
        <v>398</v>
      </c>
      <c r="F25" s="1" t="s">
        <v>399</v>
      </c>
      <c r="G25" s="1" t="s">
        <v>400</v>
      </c>
      <c r="H25" s="1" t="s">
        <v>401</v>
      </c>
      <c r="I25" s="1" t="s">
        <v>402</v>
      </c>
      <c r="J25" s="1" t="s">
        <v>310</v>
      </c>
      <c r="K25" s="1" t="s">
        <v>64</v>
      </c>
      <c r="L25" s="1" t="s">
        <v>403</v>
      </c>
      <c r="M25" s="1" t="s">
        <v>404</v>
      </c>
      <c r="N25" s="1" t="s">
        <v>405</v>
      </c>
      <c r="O25" s="1" t="s">
        <v>406</v>
      </c>
      <c r="P25" s="1" t="s">
        <v>372</v>
      </c>
      <c r="Q25" s="1" t="s">
        <v>407</v>
      </c>
      <c r="R25" s="1" t="s">
        <v>408</v>
      </c>
      <c r="S25" s="1" t="s">
        <v>409</v>
      </c>
      <c r="T25" s="1" t="s">
        <v>410</v>
      </c>
      <c r="U25" s="1" t="s">
        <v>411</v>
      </c>
      <c r="V25" s="1" t="s">
        <v>411</v>
      </c>
      <c r="W25" s="1" t="s">
        <v>41</v>
      </c>
      <c r="X25" s="1" t="s">
        <v>41</v>
      </c>
      <c r="Y25" s="1" t="s">
        <v>61</v>
      </c>
      <c r="Z25" s="1" t="s">
        <v>321</v>
      </c>
      <c r="AA25" s="1" t="s">
        <v>412</v>
      </c>
      <c r="AB25" s="1" t="s">
        <v>98</v>
      </c>
      <c r="AC25" s="1" t="s">
        <v>65</v>
      </c>
      <c r="AD25" s="1" t="s">
        <v>99</v>
      </c>
      <c r="AE25" s="1" t="s">
        <v>100</v>
      </c>
      <c r="AF25" s="1" t="s">
        <v>67</v>
      </c>
      <c r="AG25" s="1" t="s">
        <v>413</v>
      </c>
      <c r="AH25" s="1" t="s">
        <v>98</v>
      </c>
      <c r="AI25" s="1" t="s">
        <v>414</v>
      </c>
      <c r="AJ25" s="1" t="s">
        <v>415</v>
      </c>
      <c r="AK25" s="1" t="s">
        <v>73</v>
      </c>
      <c r="AL25" s="1" t="s">
        <v>73</v>
      </c>
      <c r="AM25" s="1" t="s">
        <v>416</v>
      </c>
    </row>
    <row r="26" spans="1:39" x14ac:dyDescent="0.4">
      <c r="A26" s="1" t="s">
        <v>417</v>
      </c>
      <c r="B26" s="1" t="s">
        <v>418</v>
      </c>
      <c r="C26" s="1" t="s">
        <v>41</v>
      </c>
      <c r="D26" s="1" t="s">
        <v>42</v>
      </c>
      <c r="E26" s="1" t="s">
        <v>398</v>
      </c>
      <c r="F26" s="1" t="s">
        <v>399</v>
      </c>
      <c r="G26" s="1" t="s">
        <v>400</v>
      </c>
      <c r="H26" s="1" t="s">
        <v>419</v>
      </c>
      <c r="I26" s="1" t="s">
        <v>402</v>
      </c>
      <c r="J26" s="1" t="s">
        <v>310</v>
      </c>
      <c r="K26" s="1" t="s">
        <v>64</v>
      </c>
      <c r="L26" s="1" t="s">
        <v>403</v>
      </c>
      <c r="M26" s="1" t="s">
        <v>404</v>
      </c>
      <c r="N26" s="1" t="s">
        <v>405</v>
      </c>
      <c r="O26" s="1" t="s">
        <v>420</v>
      </c>
      <c r="P26" s="1" t="s">
        <v>372</v>
      </c>
      <c r="Q26" s="1" t="s">
        <v>421</v>
      </c>
      <c r="R26" s="1" t="s">
        <v>408</v>
      </c>
      <c r="S26" s="1" t="s">
        <v>422</v>
      </c>
      <c r="T26" s="1" t="s">
        <v>410</v>
      </c>
      <c r="U26" s="1" t="s">
        <v>423</v>
      </c>
      <c r="V26" s="1" t="s">
        <v>423</v>
      </c>
      <c r="W26" s="1" t="s">
        <v>41</v>
      </c>
      <c r="X26" s="1" t="s">
        <v>41</v>
      </c>
      <c r="Y26" s="1"/>
      <c r="Z26" s="1" t="s">
        <v>321</v>
      </c>
      <c r="AA26" s="1" t="s">
        <v>412</v>
      </c>
      <c r="AB26" s="1" t="s">
        <v>98</v>
      </c>
      <c r="AC26" s="1" t="s">
        <v>65</v>
      </c>
      <c r="AD26" s="1" t="s">
        <v>99</v>
      </c>
      <c r="AE26" s="1" t="s">
        <v>100</v>
      </c>
      <c r="AF26" s="1" t="s">
        <v>67</v>
      </c>
      <c r="AG26" s="1" t="s">
        <v>413</v>
      </c>
      <c r="AH26" s="1" t="s">
        <v>98</v>
      </c>
      <c r="AI26" s="1" t="s">
        <v>414</v>
      </c>
      <c r="AJ26" s="1" t="s">
        <v>415</v>
      </c>
      <c r="AK26" s="1" t="s">
        <v>73</v>
      </c>
      <c r="AL26" s="1" t="s">
        <v>73</v>
      </c>
      <c r="AM26" s="1" t="s">
        <v>424</v>
      </c>
    </row>
    <row r="27" spans="1:39" x14ac:dyDescent="0.4">
      <c r="A27" s="1" t="s">
        <v>425</v>
      </c>
      <c r="B27" s="1" t="s">
        <v>426</v>
      </c>
      <c r="C27" s="1" t="s">
        <v>41</v>
      </c>
      <c r="D27" s="1" t="s">
        <v>42</v>
      </c>
      <c r="E27" s="1" t="s">
        <v>77</v>
      </c>
      <c r="F27" s="1" t="s">
        <v>78</v>
      </c>
      <c r="G27" s="1" t="s">
        <v>79</v>
      </c>
      <c r="H27" s="1" t="s">
        <v>427</v>
      </c>
      <c r="I27" s="1" t="s">
        <v>402</v>
      </c>
      <c r="J27" s="1" t="s">
        <v>428</v>
      </c>
      <c r="K27" s="1" t="s">
        <v>83</v>
      </c>
      <c r="L27" s="1" t="s">
        <v>84</v>
      </c>
      <c r="M27" s="1" t="s">
        <v>85</v>
      </c>
      <c r="N27" s="1" t="s">
        <v>86</v>
      </c>
      <c r="O27" s="1" t="s">
        <v>429</v>
      </c>
      <c r="P27" s="1" t="s">
        <v>430</v>
      </c>
      <c r="Q27" s="1" t="s">
        <v>431</v>
      </c>
      <c r="R27" s="1" t="s">
        <v>432</v>
      </c>
      <c r="S27" s="1" t="s">
        <v>433</v>
      </c>
      <c r="T27" s="1" t="s">
        <v>434</v>
      </c>
      <c r="U27" s="1" t="s">
        <v>435</v>
      </c>
      <c r="V27" s="1" t="s">
        <v>435</v>
      </c>
      <c r="W27" s="1" t="s">
        <v>436</v>
      </c>
      <c r="X27" s="1" t="s">
        <v>41</v>
      </c>
      <c r="Y27" s="1" t="s">
        <v>95</v>
      </c>
      <c r="Z27" s="1" t="s">
        <v>96</v>
      </c>
      <c r="AA27" s="1" t="s">
        <v>97</v>
      </c>
      <c r="AB27" s="1" t="s">
        <v>98</v>
      </c>
      <c r="AC27" s="1" t="s">
        <v>65</v>
      </c>
      <c r="AD27" s="1" t="s">
        <v>99</v>
      </c>
      <c r="AE27" s="1" t="s">
        <v>100</v>
      </c>
      <c r="AF27" s="1" t="s">
        <v>67</v>
      </c>
      <c r="AG27" s="1" t="s">
        <v>101</v>
      </c>
      <c r="AH27" s="1" t="s">
        <v>98</v>
      </c>
      <c r="AI27" s="1" t="s">
        <v>437</v>
      </c>
      <c r="AJ27" s="1" t="s">
        <v>64</v>
      </c>
      <c r="AK27" s="1" t="s">
        <v>103</v>
      </c>
      <c r="AL27" s="1" t="s">
        <v>41</v>
      </c>
      <c r="AM27" s="1" t="s">
        <v>438</v>
      </c>
    </row>
    <row r="28" spans="1:39" x14ac:dyDescent="0.4">
      <c r="A28" s="1" t="s">
        <v>439</v>
      </c>
      <c r="B28" s="1" t="s">
        <v>440</v>
      </c>
      <c r="C28" s="1" t="s">
        <v>41</v>
      </c>
      <c r="D28" s="1" t="s">
        <v>42</v>
      </c>
      <c r="E28" s="1" t="s">
        <v>77</v>
      </c>
      <c r="F28" s="1" t="s">
        <v>78</v>
      </c>
      <c r="G28" s="1" t="s">
        <v>79</v>
      </c>
      <c r="H28" s="1" t="s">
        <v>441</v>
      </c>
      <c r="I28" s="1" t="s">
        <v>442</v>
      </c>
      <c r="J28" s="1" t="s">
        <v>443</v>
      </c>
      <c r="K28" s="1" t="s">
        <v>83</v>
      </c>
      <c r="L28" s="1" t="s">
        <v>84</v>
      </c>
      <c r="M28" s="1" t="s">
        <v>85</v>
      </c>
      <c r="N28" s="1" t="s">
        <v>86</v>
      </c>
      <c r="O28" s="1" t="s">
        <v>444</v>
      </c>
      <c r="P28" s="1" t="s">
        <v>132</v>
      </c>
      <c r="Q28" s="1" t="s">
        <v>445</v>
      </c>
      <c r="R28" s="1" t="s">
        <v>446</v>
      </c>
      <c r="S28" s="1" t="s">
        <v>447</v>
      </c>
      <c r="T28" s="1" t="s">
        <v>448</v>
      </c>
      <c r="U28" s="1" t="s">
        <v>449</v>
      </c>
      <c r="V28" s="1" t="s">
        <v>449</v>
      </c>
      <c r="W28" s="1" t="s">
        <v>450</v>
      </c>
      <c r="X28" s="1" t="s">
        <v>41</v>
      </c>
      <c r="Y28" s="1" t="s">
        <v>95</v>
      </c>
      <c r="Z28" s="1" t="s">
        <v>96</v>
      </c>
      <c r="AA28" s="1" t="s">
        <v>97</v>
      </c>
      <c r="AB28" s="1" t="s">
        <v>98</v>
      </c>
      <c r="AC28" s="1" t="s">
        <v>65</v>
      </c>
      <c r="AD28" s="1" t="s">
        <v>99</v>
      </c>
      <c r="AE28" s="1" t="s">
        <v>100</v>
      </c>
      <c r="AF28" s="1" t="s">
        <v>67</v>
      </c>
      <c r="AG28" s="1" t="s">
        <v>101</v>
      </c>
      <c r="AH28" s="1" t="s">
        <v>98</v>
      </c>
      <c r="AI28" s="1" t="s">
        <v>102</v>
      </c>
      <c r="AJ28" s="1" t="s">
        <v>64</v>
      </c>
      <c r="AK28" s="1" t="s">
        <v>103</v>
      </c>
      <c r="AL28" s="1" t="s">
        <v>41</v>
      </c>
      <c r="AM28" s="1" t="s">
        <v>451</v>
      </c>
    </row>
    <row r="29" spans="1:39" x14ac:dyDescent="0.4">
      <c r="A29" s="1" t="s">
        <v>452</v>
      </c>
      <c r="B29" s="1" t="s">
        <v>453</v>
      </c>
      <c r="C29" s="1" t="s">
        <v>41</v>
      </c>
      <c r="D29" s="1" t="s">
        <v>42</v>
      </c>
      <c r="E29" s="1" t="s">
        <v>77</v>
      </c>
      <c r="F29" s="1" t="s">
        <v>454</v>
      </c>
      <c r="G29" s="1" t="s">
        <v>455</v>
      </c>
      <c r="H29" s="1" t="s">
        <v>456</v>
      </c>
      <c r="I29" s="1" t="s">
        <v>194</v>
      </c>
      <c r="J29" s="1" t="s">
        <v>457</v>
      </c>
      <c r="K29" s="1" t="s">
        <v>83</v>
      </c>
      <c r="L29" s="1" t="s">
        <v>458</v>
      </c>
      <c r="M29" s="1" t="s">
        <v>459</v>
      </c>
      <c r="N29" s="1" t="s">
        <v>86</v>
      </c>
      <c r="O29" s="1" t="s">
        <v>460</v>
      </c>
      <c r="P29" s="1" t="s">
        <v>461</v>
      </c>
      <c r="Q29" s="1" t="s">
        <v>462</v>
      </c>
      <c r="R29" s="1" t="s">
        <v>463</v>
      </c>
      <c r="S29" s="1" t="s">
        <v>464</v>
      </c>
      <c r="T29" s="1" t="s">
        <v>465</v>
      </c>
      <c r="U29" s="1" t="s">
        <v>466</v>
      </c>
      <c r="V29" s="1" t="s">
        <v>466</v>
      </c>
      <c r="W29" s="1" t="s">
        <v>41</v>
      </c>
      <c r="X29" s="1" t="s">
        <v>41</v>
      </c>
      <c r="Y29" s="1" t="s">
        <v>61</v>
      </c>
      <c r="Z29" s="1" t="s">
        <v>96</v>
      </c>
      <c r="AA29" s="1" t="s">
        <v>467</v>
      </c>
      <c r="AB29" s="1" t="s">
        <v>98</v>
      </c>
      <c r="AC29" s="1" t="s">
        <v>65</v>
      </c>
      <c r="AD29" s="1" t="s">
        <v>99</v>
      </c>
      <c r="AE29" s="1" t="s">
        <v>100</v>
      </c>
      <c r="AF29" s="1" t="s">
        <v>67</v>
      </c>
      <c r="AG29" s="1" t="s">
        <v>468</v>
      </c>
      <c r="AH29" s="1" t="s">
        <v>98</v>
      </c>
      <c r="AI29" s="1" t="s">
        <v>469</v>
      </c>
      <c r="AJ29" s="1" t="s">
        <v>470</v>
      </c>
      <c r="AK29" s="1" t="s">
        <v>103</v>
      </c>
      <c r="AL29" s="1" t="s">
        <v>41</v>
      </c>
      <c r="AM29" s="1" t="s">
        <v>471</v>
      </c>
    </row>
    <row r="30" spans="1:39" x14ac:dyDescent="0.4">
      <c r="A30" s="1" t="s">
        <v>472</v>
      </c>
      <c r="B30" s="1" t="s">
        <v>473</v>
      </c>
      <c r="C30" s="1" t="s">
        <v>41</v>
      </c>
      <c r="D30" s="1" t="s">
        <v>42</v>
      </c>
      <c r="E30" s="1" t="s">
        <v>43</v>
      </c>
      <c r="F30" s="1" t="s">
        <v>98</v>
      </c>
      <c r="G30" s="1" t="s">
        <v>474</v>
      </c>
      <c r="H30" s="1" t="s">
        <v>475</v>
      </c>
      <c r="I30" s="1" t="s">
        <v>476</v>
      </c>
      <c r="J30" s="1" t="s">
        <v>310</v>
      </c>
      <c r="K30" s="1" t="s">
        <v>64</v>
      </c>
      <c r="L30" s="1" t="s">
        <v>477</v>
      </c>
      <c r="M30" s="1" t="s">
        <v>478</v>
      </c>
      <c r="N30" s="1" t="s">
        <v>479</v>
      </c>
      <c r="O30" s="1" t="s">
        <v>480</v>
      </c>
      <c r="P30" s="1" t="s">
        <v>481</v>
      </c>
      <c r="Q30" s="1" t="s">
        <v>482</v>
      </c>
      <c r="R30" s="1" t="s">
        <v>483</v>
      </c>
      <c r="S30" s="1" t="s">
        <v>484</v>
      </c>
      <c r="T30" s="1" t="s">
        <v>485</v>
      </c>
      <c r="U30" s="1" t="s">
        <v>486</v>
      </c>
      <c r="V30" s="1" t="s">
        <v>486</v>
      </c>
      <c r="W30" s="1" t="s">
        <v>41</v>
      </c>
      <c r="X30" s="1" t="s">
        <v>41</v>
      </c>
      <c r="Y30" s="1" t="s">
        <v>61</v>
      </c>
      <c r="Z30" s="1" t="s">
        <v>321</v>
      </c>
      <c r="AA30" s="1" t="s">
        <v>487</v>
      </c>
      <c r="AB30" s="1" t="s">
        <v>98</v>
      </c>
      <c r="AC30" s="1" t="s">
        <v>65</v>
      </c>
      <c r="AD30" s="1" t="s">
        <v>66</v>
      </c>
      <c r="AE30" s="1" t="s">
        <v>100</v>
      </c>
      <c r="AF30" s="1" t="s">
        <v>67</v>
      </c>
      <c r="AG30" s="1" t="s">
        <v>488</v>
      </c>
      <c r="AH30" s="1" t="s">
        <v>98</v>
      </c>
      <c r="AI30" s="1" t="s">
        <v>489</v>
      </c>
      <c r="AJ30" s="1" t="s">
        <v>490</v>
      </c>
      <c r="AK30" s="1" t="s">
        <v>73</v>
      </c>
      <c r="AL30" s="1" t="s">
        <v>73</v>
      </c>
      <c r="AM30" s="1" t="s">
        <v>98</v>
      </c>
    </row>
    <row r="31" spans="1:39" x14ac:dyDescent="0.4">
      <c r="A31" s="1" t="s">
        <v>491</v>
      </c>
      <c r="B31" s="1" t="s">
        <v>492</v>
      </c>
      <c r="C31" s="1" t="s">
        <v>41</v>
      </c>
      <c r="D31" s="1" t="s">
        <v>42</v>
      </c>
      <c r="E31" s="1" t="s">
        <v>43</v>
      </c>
      <c r="F31" s="1" t="s">
        <v>493</v>
      </c>
      <c r="G31" s="1" t="s">
        <v>45</v>
      </c>
      <c r="H31" s="1" t="s">
        <v>494</v>
      </c>
      <c r="I31" s="1" t="s">
        <v>442</v>
      </c>
      <c r="J31" s="1" t="s">
        <v>495</v>
      </c>
      <c r="K31" s="1" t="s">
        <v>49</v>
      </c>
      <c r="L31" s="1" t="s">
        <v>496</v>
      </c>
      <c r="M31" s="1" t="s">
        <v>497</v>
      </c>
      <c r="N31" s="1" t="s">
        <v>52</v>
      </c>
      <c r="O31" s="1" t="s">
        <v>498</v>
      </c>
      <c r="P31" s="1" t="s">
        <v>499</v>
      </c>
      <c r="Q31" s="1" t="s">
        <v>500</v>
      </c>
      <c r="R31" s="1" t="s">
        <v>501</v>
      </c>
      <c r="S31" s="1" t="s">
        <v>502</v>
      </c>
      <c r="T31" s="1" t="s">
        <v>503</v>
      </c>
      <c r="U31" s="1" t="s">
        <v>504</v>
      </c>
      <c r="V31" s="1" t="s">
        <v>504</v>
      </c>
      <c r="W31" s="1" t="s">
        <v>60</v>
      </c>
      <c r="X31" s="1" t="s">
        <v>226</v>
      </c>
      <c r="Y31" s="1" t="s">
        <v>505</v>
      </c>
      <c r="Z31" s="1" t="s">
        <v>62</v>
      </c>
      <c r="AA31" s="1" t="s">
        <v>63</v>
      </c>
      <c r="AB31" s="1" t="s">
        <v>64</v>
      </c>
      <c r="AC31" s="1" t="s">
        <v>65</v>
      </c>
      <c r="AD31" s="1" t="s">
        <v>66</v>
      </c>
      <c r="AE31" s="1" t="s">
        <v>100</v>
      </c>
      <c r="AF31" s="1" t="s">
        <v>67</v>
      </c>
      <c r="AG31" s="1" t="s">
        <v>68</v>
      </c>
      <c r="AH31" s="1" t="s">
        <v>98</v>
      </c>
      <c r="AI31" s="1" t="s">
        <v>506</v>
      </c>
      <c r="AJ31" s="1" t="s">
        <v>71</v>
      </c>
      <c r="AK31" s="1" t="s">
        <v>72</v>
      </c>
      <c r="AL31" s="1" t="s">
        <v>343</v>
      </c>
      <c r="AM31" s="1" t="s">
        <v>507</v>
      </c>
    </row>
    <row r="32" spans="1:39" x14ac:dyDescent="0.4">
      <c r="A32" s="1" t="s">
        <v>508</v>
      </c>
      <c r="B32" s="1" t="s">
        <v>509</v>
      </c>
      <c r="C32" s="1" t="s">
        <v>41</v>
      </c>
      <c r="D32" s="1" t="s">
        <v>42</v>
      </c>
      <c r="E32" s="1" t="s">
        <v>77</v>
      </c>
      <c r="F32" s="1" t="s">
        <v>214</v>
      </c>
      <c r="G32" s="1" t="s">
        <v>215</v>
      </c>
      <c r="H32" s="1" t="s">
        <v>510</v>
      </c>
      <c r="I32" s="1" t="s">
        <v>511</v>
      </c>
      <c r="J32" s="1" t="s">
        <v>512</v>
      </c>
      <c r="K32" s="1" t="s">
        <v>83</v>
      </c>
      <c r="L32" s="1" t="s">
        <v>513</v>
      </c>
      <c r="M32" s="1" t="s">
        <v>514</v>
      </c>
      <c r="N32" s="1" t="s">
        <v>86</v>
      </c>
      <c r="O32" s="1" t="s">
        <v>515</v>
      </c>
      <c r="P32" s="1" t="s">
        <v>461</v>
      </c>
      <c r="Q32" s="1" t="s">
        <v>516</v>
      </c>
      <c r="R32" s="1" t="s">
        <v>517</v>
      </c>
      <c r="S32" s="1" t="s">
        <v>518</v>
      </c>
      <c r="T32" s="1" t="s">
        <v>519</v>
      </c>
      <c r="U32" s="1" t="s">
        <v>520</v>
      </c>
      <c r="V32" s="1" t="s">
        <v>520</v>
      </c>
      <c r="W32" s="1" t="s">
        <v>41</v>
      </c>
      <c r="X32" s="1" t="s">
        <v>41</v>
      </c>
      <c r="Y32" s="1" t="s">
        <v>61</v>
      </c>
      <c r="Z32" s="1" t="s">
        <v>96</v>
      </c>
      <c r="AA32" s="1" t="s">
        <v>467</v>
      </c>
      <c r="AB32" s="1" t="s">
        <v>98</v>
      </c>
      <c r="AC32" s="1" t="s">
        <v>65</v>
      </c>
      <c r="AD32" s="1" t="s">
        <v>99</v>
      </c>
      <c r="AE32" s="1" t="s">
        <v>100</v>
      </c>
      <c r="AF32" s="1" t="s">
        <v>67</v>
      </c>
      <c r="AG32" s="1" t="s">
        <v>521</v>
      </c>
      <c r="AH32" s="1" t="s">
        <v>98</v>
      </c>
      <c r="AI32" s="1" t="s">
        <v>522</v>
      </c>
      <c r="AJ32" s="1" t="s">
        <v>470</v>
      </c>
      <c r="AK32" s="1" t="s">
        <v>103</v>
      </c>
      <c r="AL32" s="1" t="s">
        <v>73</v>
      </c>
      <c r="AM32" s="1" t="s">
        <v>523</v>
      </c>
    </row>
    <row r="33" spans="1:39" x14ac:dyDescent="0.4">
      <c r="A33" s="1" t="s">
        <v>524</v>
      </c>
      <c r="B33" s="1" t="s">
        <v>525</v>
      </c>
      <c r="C33" s="1" t="s">
        <v>41</v>
      </c>
      <c r="D33" s="1" t="s">
        <v>42</v>
      </c>
      <c r="E33" s="1" t="s">
        <v>77</v>
      </c>
      <c r="F33" s="1" t="s">
        <v>214</v>
      </c>
      <c r="G33" s="1" t="s">
        <v>215</v>
      </c>
      <c r="H33" s="1" t="s">
        <v>526</v>
      </c>
      <c r="I33" s="1" t="s">
        <v>511</v>
      </c>
      <c r="J33" s="1" t="s">
        <v>527</v>
      </c>
      <c r="K33" s="1" t="s">
        <v>83</v>
      </c>
      <c r="L33" s="1" t="s">
        <v>513</v>
      </c>
      <c r="M33" s="1" t="s">
        <v>514</v>
      </c>
      <c r="N33" s="1" t="s">
        <v>86</v>
      </c>
      <c r="O33" s="1" t="s">
        <v>528</v>
      </c>
      <c r="P33" s="1" t="s">
        <v>461</v>
      </c>
      <c r="Q33" s="1" t="s">
        <v>529</v>
      </c>
      <c r="R33" s="1" t="s">
        <v>517</v>
      </c>
      <c r="S33" s="1" t="s">
        <v>518</v>
      </c>
      <c r="T33" s="1" t="s">
        <v>530</v>
      </c>
      <c r="U33" s="1" t="s">
        <v>531</v>
      </c>
      <c r="V33" s="1" t="s">
        <v>531</v>
      </c>
      <c r="W33" s="1" t="s">
        <v>41</v>
      </c>
      <c r="X33" s="1" t="s">
        <v>41</v>
      </c>
      <c r="Y33" s="1" t="s">
        <v>61</v>
      </c>
      <c r="Z33" s="1" t="s">
        <v>96</v>
      </c>
      <c r="AA33" s="1" t="s">
        <v>467</v>
      </c>
      <c r="AB33" s="1" t="s">
        <v>98</v>
      </c>
      <c r="AC33" s="1" t="s">
        <v>65</v>
      </c>
      <c r="AD33" s="1" t="s">
        <v>99</v>
      </c>
      <c r="AE33" s="1" t="s">
        <v>100</v>
      </c>
      <c r="AF33" s="1" t="s">
        <v>67</v>
      </c>
      <c r="AG33" s="1" t="s">
        <v>521</v>
      </c>
      <c r="AH33" s="1" t="s">
        <v>98</v>
      </c>
      <c r="AI33" s="1" t="s">
        <v>532</v>
      </c>
      <c r="AJ33" s="1" t="s">
        <v>470</v>
      </c>
      <c r="AK33" s="1" t="s">
        <v>103</v>
      </c>
      <c r="AL33" s="1" t="s">
        <v>73</v>
      </c>
      <c r="AM33" s="1" t="s">
        <v>533</v>
      </c>
    </row>
    <row r="34" spans="1:39" x14ac:dyDescent="0.4">
      <c r="A34" s="1" t="s">
        <v>534</v>
      </c>
      <c r="B34" s="1" t="s">
        <v>535</v>
      </c>
      <c r="C34" s="1" t="s">
        <v>41</v>
      </c>
      <c r="D34" s="1" t="s">
        <v>42</v>
      </c>
      <c r="E34" s="1" t="s">
        <v>77</v>
      </c>
      <c r="F34" s="1" t="s">
        <v>214</v>
      </c>
      <c r="G34" s="1" t="s">
        <v>215</v>
      </c>
      <c r="H34" s="1" t="s">
        <v>536</v>
      </c>
      <c r="I34" s="1" t="s">
        <v>511</v>
      </c>
      <c r="J34" s="1" t="s">
        <v>537</v>
      </c>
      <c r="K34" s="1" t="s">
        <v>83</v>
      </c>
      <c r="L34" s="1" t="s">
        <v>513</v>
      </c>
      <c r="M34" s="1" t="s">
        <v>514</v>
      </c>
      <c r="N34" s="1" t="s">
        <v>86</v>
      </c>
      <c r="O34" s="1" t="s">
        <v>538</v>
      </c>
      <c r="P34" s="1" t="s">
        <v>461</v>
      </c>
      <c r="Q34" s="1" t="s">
        <v>539</v>
      </c>
      <c r="R34" s="1" t="s">
        <v>517</v>
      </c>
      <c r="S34" s="1" t="s">
        <v>518</v>
      </c>
      <c r="T34" s="1" t="s">
        <v>540</v>
      </c>
      <c r="U34" s="1" t="s">
        <v>541</v>
      </c>
      <c r="V34" s="1" t="s">
        <v>541</v>
      </c>
      <c r="W34" s="1" t="s">
        <v>41</v>
      </c>
      <c r="X34" s="1" t="s">
        <v>41</v>
      </c>
      <c r="Y34" s="1" t="s">
        <v>61</v>
      </c>
      <c r="Z34" s="1" t="s">
        <v>96</v>
      </c>
      <c r="AA34" s="1" t="s">
        <v>467</v>
      </c>
      <c r="AB34" s="1" t="s">
        <v>98</v>
      </c>
      <c r="AC34" s="1" t="s">
        <v>65</v>
      </c>
      <c r="AD34" s="1" t="s">
        <v>99</v>
      </c>
      <c r="AE34" s="1" t="s">
        <v>100</v>
      </c>
      <c r="AF34" s="1" t="s">
        <v>67</v>
      </c>
      <c r="AG34" s="1" t="s">
        <v>521</v>
      </c>
      <c r="AH34" s="1" t="s">
        <v>98</v>
      </c>
      <c r="AI34" s="1" t="s">
        <v>532</v>
      </c>
      <c r="AJ34" s="1" t="s">
        <v>470</v>
      </c>
      <c r="AK34" s="1" t="s">
        <v>103</v>
      </c>
      <c r="AL34" s="1" t="s">
        <v>73</v>
      </c>
      <c r="AM34" s="1" t="s">
        <v>542</v>
      </c>
    </row>
    <row r="35" spans="1:39" x14ac:dyDescent="0.4">
      <c r="A35" s="1" t="s">
        <v>543</v>
      </c>
      <c r="B35" s="1" t="s">
        <v>544</v>
      </c>
      <c r="C35" s="1" t="s">
        <v>41</v>
      </c>
      <c r="D35" s="1" t="s">
        <v>42</v>
      </c>
      <c r="E35" s="1" t="s">
        <v>77</v>
      </c>
      <c r="F35" s="1" t="s">
        <v>78</v>
      </c>
      <c r="G35" s="1" t="s">
        <v>79</v>
      </c>
      <c r="H35" s="1" t="s">
        <v>545</v>
      </c>
      <c r="I35" s="1" t="s">
        <v>442</v>
      </c>
      <c r="J35" s="1" t="s">
        <v>546</v>
      </c>
      <c r="K35" s="1" t="s">
        <v>83</v>
      </c>
      <c r="L35" s="1" t="s">
        <v>84</v>
      </c>
      <c r="M35" s="1" t="s">
        <v>85</v>
      </c>
      <c r="N35" s="1" t="s">
        <v>86</v>
      </c>
      <c r="O35" s="1" t="s">
        <v>547</v>
      </c>
      <c r="P35" s="1" t="s">
        <v>548</v>
      </c>
      <c r="Q35" s="1" t="s">
        <v>549</v>
      </c>
      <c r="R35" s="1" t="s">
        <v>550</v>
      </c>
      <c r="S35" s="1" t="s">
        <v>447</v>
      </c>
      <c r="T35" s="1" t="s">
        <v>551</v>
      </c>
      <c r="U35" s="1" t="s">
        <v>552</v>
      </c>
      <c r="V35" s="1" t="s">
        <v>552</v>
      </c>
      <c r="W35" s="1" t="s">
        <v>553</v>
      </c>
      <c r="X35" s="1" t="s">
        <v>41</v>
      </c>
      <c r="Y35" s="1" t="s">
        <v>95</v>
      </c>
      <c r="Z35" s="1" t="s">
        <v>96</v>
      </c>
      <c r="AA35" s="1" t="s">
        <v>554</v>
      </c>
      <c r="AB35" s="1" t="s">
        <v>98</v>
      </c>
      <c r="AC35" s="1" t="s">
        <v>65</v>
      </c>
      <c r="AD35" s="1" t="s">
        <v>99</v>
      </c>
      <c r="AE35" s="1" t="s">
        <v>100</v>
      </c>
      <c r="AF35" s="1" t="s">
        <v>67</v>
      </c>
      <c r="AG35" s="1" t="s">
        <v>101</v>
      </c>
      <c r="AH35" s="1" t="s">
        <v>98</v>
      </c>
      <c r="AI35" s="1" t="s">
        <v>437</v>
      </c>
      <c r="AJ35" s="1" t="s">
        <v>64</v>
      </c>
      <c r="AK35" s="1" t="s">
        <v>103</v>
      </c>
      <c r="AL35" s="1" t="s">
        <v>41</v>
      </c>
      <c r="AM35" s="1" t="s">
        <v>555</v>
      </c>
    </row>
    <row r="36" spans="1:39" x14ac:dyDescent="0.4">
      <c r="A36" s="1" t="s">
        <v>556</v>
      </c>
      <c r="B36" s="1" t="s">
        <v>557</v>
      </c>
      <c r="C36" s="1" t="s">
        <v>41</v>
      </c>
      <c r="D36" s="1" t="s">
        <v>42</v>
      </c>
      <c r="E36" s="1" t="s">
        <v>43</v>
      </c>
      <c r="F36" s="1" t="s">
        <v>98</v>
      </c>
      <c r="G36" s="1" t="s">
        <v>558</v>
      </c>
      <c r="H36" s="1" t="s">
        <v>559</v>
      </c>
      <c r="I36" s="1" t="s">
        <v>560</v>
      </c>
      <c r="J36" s="1" t="s">
        <v>98</v>
      </c>
      <c r="K36" s="1" t="s">
        <v>98</v>
      </c>
      <c r="L36" s="1" t="s">
        <v>561</v>
      </c>
      <c r="M36" s="1" t="s">
        <v>562</v>
      </c>
      <c r="N36" s="1" t="s">
        <v>177</v>
      </c>
      <c r="O36" s="1" t="s">
        <v>563</v>
      </c>
      <c r="P36" s="1" t="s">
        <v>564</v>
      </c>
      <c r="Q36" s="1" t="s">
        <v>565</v>
      </c>
      <c r="R36" s="1" t="s">
        <v>566</v>
      </c>
      <c r="S36" s="1" t="s">
        <v>363</v>
      </c>
      <c r="T36" s="1" t="s">
        <v>567</v>
      </c>
      <c r="U36" s="1" t="s">
        <v>568</v>
      </c>
      <c r="V36" s="1" t="s">
        <v>568</v>
      </c>
      <c r="W36" s="1" t="s">
        <v>569</v>
      </c>
      <c r="X36" s="1" t="s">
        <v>570</v>
      </c>
      <c r="Y36" s="1" t="s">
        <v>571</v>
      </c>
      <c r="Z36" s="1" t="s">
        <v>98</v>
      </c>
      <c r="AA36" s="1" t="s">
        <v>184</v>
      </c>
      <c r="AB36" s="1" t="s">
        <v>98</v>
      </c>
      <c r="AC36" s="1" t="s">
        <v>65</v>
      </c>
      <c r="AD36" s="1" t="s">
        <v>185</v>
      </c>
      <c r="AE36" s="1" t="s">
        <v>98</v>
      </c>
      <c r="AF36" s="1" t="s">
        <v>98</v>
      </c>
      <c r="AG36" s="1" t="s">
        <v>186</v>
      </c>
      <c r="AH36" s="1" t="s">
        <v>98</v>
      </c>
      <c r="AI36" s="1" t="s">
        <v>287</v>
      </c>
      <c r="AJ36" s="1" t="s">
        <v>98</v>
      </c>
      <c r="AK36" s="1" t="s">
        <v>73</v>
      </c>
      <c r="AL36" s="1" t="s">
        <v>98</v>
      </c>
      <c r="AM36" s="1" t="s">
        <v>98</v>
      </c>
    </row>
    <row r="37" spans="1:39" x14ac:dyDescent="0.4">
      <c r="A37" s="1" t="s">
        <v>572</v>
      </c>
      <c r="B37" s="1" t="s">
        <v>573</v>
      </c>
      <c r="C37" s="1" t="s">
        <v>41</v>
      </c>
      <c r="D37" s="1" t="s">
        <v>42</v>
      </c>
      <c r="E37" s="1" t="s">
        <v>77</v>
      </c>
      <c r="F37" s="1" t="s">
        <v>214</v>
      </c>
      <c r="G37" s="1" t="s">
        <v>215</v>
      </c>
      <c r="H37" s="1" t="s">
        <v>574</v>
      </c>
      <c r="I37" s="1" t="s">
        <v>511</v>
      </c>
      <c r="J37" s="1" t="s">
        <v>575</v>
      </c>
      <c r="K37" s="1" t="s">
        <v>83</v>
      </c>
      <c r="L37" s="1" t="s">
        <v>513</v>
      </c>
      <c r="M37" s="1" t="s">
        <v>514</v>
      </c>
      <c r="N37" s="1" t="s">
        <v>86</v>
      </c>
      <c r="O37" s="1" t="s">
        <v>576</v>
      </c>
      <c r="P37" s="1" t="s">
        <v>461</v>
      </c>
      <c r="Q37" s="1" t="s">
        <v>516</v>
      </c>
      <c r="R37" s="1" t="s">
        <v>517</v>
      </c>
      <c r="S37" s="1" t="s">
        <v>518</v>
      </c>
      <c r="T37" s="1" t="s">
        <v>577</v>
      </c>
      <c r="U37" s="1" t="s">
        <v>578</v>
      </c>
      <c r="V37" s="1" t="s">
        <v>578</v>
      </c>
      <c r="W37" s="1" t="s">
        <v>41</v>
      </c>
      <c r="X37" s="1" t="s">
        <v>41</v>
      </c>
      <c r="Y37" s="1" t="s">
        <v>61</v>
      </c>
      <c r="Z37" s="1" t="s">
        <v>96</v>
      </c>
      <c r="AA37" s="1" t="s">
        <v>467</v>
      </c>
      <c r="AB37" s="1" t="s">
        <v>98</v>
      </c>
      <c r="AC37" s="1" t="s">
        <v>65</v>
      </c>
      <c r="AD37" s="1" t="s">
        <v>99</v>
      </c>
      <c r="AE37" s="1" t="s">
        <v>100</v>
      </c>
      <c r="AF37" s="1" t="s">
        <v>67</v>
      </c>
      <c r="AG37" s="1" t="s">
        <v>521</v>
      </c>
      <c r="AH37" s="1" t="s">
        <v>98</v>
      </c>
      <c r="AI37" s="1" t="s">
        <v>522</v>
      </c>
      <c r="AJ37" s="1" t="s">
        <v>470</v>
      </c>
      <c r="AK37" s="1" t="s">
        <v>103</v>
      </c>
      <c r="AL37" s="1" t="s">
        <v>73</v>
      </c>
      <c r="AM37" s="1" t="s">
        <v>579</v>
      </c>
    </row>
    <row r="38" spans="1:39" x14ac:dyDescent="0.4">
      <c r="A38" s="1" t="s">
        <v>580</v>
      </c>
      <c r="B38" s="1" t="s">
        <v>581</v>
      </c>
      <c r="C38" s="1" t="s">
        <v>41</v>
      </c>
      <c r="D38" s="1" t="s">
        <v>42</v>
      </c>
      <c r="E38" s="1" t="s">
        <v>77</v>
      </c>
      <c r="F38" s="1" t="s">
        <v>214</v>
      </c>
      <c r="G38" s="1" t="s">
        <v>215</v>
      </c>
      <c r="H38" s="1" t="s">
        <v>582</v>
      </c>
      <c r="I38" s="1" t="s">
        <v>511</v>
      </c>
      <c r="J38" s="1" t="s">
        <v>583</v>
      </c>
      <c r="K38" s="1" t="s">
        <v>83</v>
      </c>
      <c r="L38" s="1" t="s">
        <v>513</v>
      </c>
      <c r="M38" s="1" t="s">
        <v>514</v>
      </c>
      <c r="N38" s="1" t="s">
        <v>86</v>
      </c>
      <c r="O38" s="1" t="s">
        <v>584</v>
      </c>
      <c r="P38" s="1" t="s">
        <v>461</v>
      </c>
      <c r="Q38" s="1" t="s">
        <v>516</v>
      </c>
      <c r="R38" s="1" t="s">
        <v>517</v>
      </c>
      <c r="S38" s="1" t="s">
        <v>518</v>
      </c>
      <c r="T38" s="1" t="s">
        <v>585</v>
      </c>
      <c r="U38" s="1" t="s">
        <v>586</v>
      </c>
      <c r="V38" s="1" t="s">
        <v>586</v>
      </c>
      <c r="W38" s="1" t="s">
        <v>41</v>
      </c>
      <c r="X38" s="1" t="s">
        <v>41</v>
      </c>
      <c r="Y38" s="1" t="s">
        <v>61</v>
      </c>
      <c r="Z38" s="1" t="s">
        <v>96</v>
      </c>
      <c r="AA38" s="1" t="s">
        <v>467</v>
      </c>
      <c r="AB38" s="1" t="s">
        <v>98</v>
      </c>
      <c r="AC38" s="1" t="s">
        <v>65</v>
      </c>
      <c r="AD38" s="1" t="s">
        <v>99</v>
      </c>
      <c r="AE38" s="1" t="s">
        <v>100</v>
      </c>
      <c r="AF38" s="1" t="s">
        <v>67</v>
      </c>
      <c r="AG38" s="1" t="s">
        <v>521</v>
      </c>
      <c r="AH38" s="1" t="s">
        <v>98</v>
      </c>
      <c r="AI38" s="1" t="s">
        <v>522</v>
      </c>
      <c r="AJ38" s="1" t="s">
        <v>470</v>
      </c>
      <c r="AK38" s="1" t="s">
        <v>103</v>
      </c>
      <c r="AL38" s="1" t="s">
        <v>73</v>
      </c>
      <c r="AM38" s="1" t="s">
        <v>587</v>
      </c>
    </row>
    <row r="39" spans="1:39" x14ac:dyDescent="0.4">
      <c r="A39" s="1" t="s">
        <v>588</v>
      </c>
      <c r="B39" s="1" t="s">
        <v>589</v>
      </c>
      <c r="C39" s="1" t="s">
        <v>41</v>
      </c>
      <c r="D39" s="1" t="s">
        <v>42</v>
      </c>
      <c r="E39" s="1" t="s">
        <v>43</v>
      </c>
      <c r="F39" s="1" t="s">
        <v>98</v>
      </c>
      <c r="G39" s="1" t="s">
        <v>107</v>
      </c>
      <c r="H39" s="1" t="s">
        <v>590</v>
      </c>
      <c r="I39" s="1" t="s">
        <v>591</v>
      </c>
      <c r="J39" s="1" t="s">
        <v>592</v>
      </c>
      <c r="K39" s="1" t="s">
        <v>49</v>
      </c>
      <c r="L39" s="1" t="s">
        <v>593</v>
      </c>
      <c r="M39" s="1" t="s">
        <v>594</v>
      </c>
      <c r="N39" s="1" t="s">
        <v>595</v>
      </c>
      <c r="O39" s="1" t="s">
        <v>596</v>
      </c>
      <c r="P39" s="1" t="s">
        <v>54</v>
      </c>
      <c r="Q39" s="1" t="s">
        <v>597</v>
      </c>
      <c r="R39" s="1" t="s">
        <v>598</v>
      </c>
      <c r="S39" s="1" t="s">
        <v>599</v>
      </c>
      <c r="T39" s="1" t="s">
        <v>600</v>
      </c>
      <c r="U39" s="1" t="s">
        <v>601</v>
      </c>
      <c r="V39" s="1" t="s">
        <v>601</v>
      </c>
      <c r="W39" s="1" t="s">
        <v>60</v>
      </c>
      <c r="X39" s="1" t="s">
        <v>60</v>
      </c>
      <c r="Y39" s="1" t="s">
        <v>61</v>
      </c>
      <c r="Z39" s="1" t="s">
        <v>62</v>
      </c>
      <c r="AA39" s="1" t="s">
        <v>120</v>
      </c>
      <c r="AB39" s="1" t="s">
        <v>98</v>
      </c>
      <c r="AC39" s="1" t="s">
        <v>65</v>
      </c>
      <c r="AD39" s="1" t="s">
        <v>99</v>
      </c>
      <c r="AE39" s="1" t="s">
        <v>100</v>
      </c>
      <c r="AF39" s="1" t="s">
        <v>67</v>
      </c>
      <c r="AG39" s="1" t="s">
        <v>122</v>
      </c>
      <c r="AH39" s="1" t="s">
        <v>98</v>
      </c>
      <c r="AI39" s="1" t="s">
        <v>123</v>
      </c>
      <c r="AJ39" s="1" t="s">
        <v>71</v>
      </c>
      <c r="AK39" s="1" t="s">
        <v>72</v>
      </c>
      <c r="AL39" s="1" t="s">
        <v>41</v>
      </c>
      <c r="AM39" s="1" t="s">
        <v>602</v>
      </c>
    </row>
    <row r="40" spans="1:39" x14ac:dyDescent="0.4">
      <c r="A40" s="1" t="s">
        <v>603</v>
      </c>
      <c r="B40" s="1" t="s">
        <v>604</v>
      </c>
      <c r="C40" s="1" t="s">
        <v>41</v>
      </c>
      <c r="D40" s="1" t="s">
        <v>42</v>
      </c>
      <c r="E40" s="1" t="s">
        <v>77</v>
      </c>
      <c r="F40" s="1" t="s">
        <v>78</v>
      </c>
      <c r="G40" s="1" t="s">
        <v>79</v>
      </c>
      <c r="H40" s="1" t="s">
        <v>605</v>
      </c>
      <c r="I40" s="1" t="s">
        <v>591</v>
      </c>
      <c r="J40" s="1" t="s">
        <v>606</v>
      </c>
      <c r="K40" s="1" t="s">
        <v>83</v>
      </c>
      <c r="L40" s="1" t="s">
        <v>84</v>
      </c>
      <c r="M40" s="1" t="s">
        <v>85</v>
      </c>
      <c r="N40" s="1" t="s">
        <v>86</v>
      </c>
      <c r="O40" s="1" t="s">
        <v>607</v>
      </c>
      <c r="P40" s="1" t="s">
        <v>608</v>
      </c>
      <c r="Q40" s="1" t="s">
        <v>609</v>
      </c>
      <c r="R40" s="1" t="s">
        <v>550</v>
      </c>
      <c r="S40" s="1" t="s">
        <v>447</v>
      </c>
      <c r="T40" s="1" t="s">
        <v>610</v>
      </c>
      <c r="U40" s="1" t="s">
        <v>611</v>
      </c>
      <c r="V40" s="1" t="s">
        <v>611</v>
      </c>
      <c r="W40" s="1" t="s">
        <v>612</v>
      </c>
      <c r="X40" s="1" t="s">
        <v>41</v>
      </c>
      <c r="Y40" s="1" t="s">
        <v>95</v>
      </c>
      <c r="Z40" s="1" t="s">
        <v>96</v>
      </c>
      <c r="AA40" s="1" t="s">
        <v>97</v>
      </c>
      <c r="AB40" s="1" t="s">
        <v>98</v>
      </c>
      <c r="AC40" s="1" t="s">
        <v>65</v>
      </c>
      <c r="AD40" s="1" t="s">
        <v>99</v>
      </c>
      <c r="AE40" s="1" t="s">
        <v>100</v>
      </c>
      <c r="AF40" s="1" t="s">
        <v>67</v>
      </c>
      <c r="AG40" s="1" t="s">
        <v>101</v>
      </c>
      <c r="AH40" s="1" t="s">
        <v>98</v>
      </c>
      <c r="AI40" s="1" t="s">
        <v>149</v>
      </c>
      <c r="AJ40" s="1" t="s">
        <v>64</v>
      </c>
      <c r="AK40" s="1" t="s">
        <v>103</v>
      </c>
      <c r="AL40" s="1" t="s">
        <v>41</v>
      </c>
      <c r="AM40" s="1" t="s">
        <v>613</v>
      </c>
    </row>
    <row r="41" spans="1:39" x14ac:dyDescent="0.4">
      <c r="A41" s="1" t="s">
        <v>614</v>
      </c>
      <c r="B41" s="1" t="s">
        <v>615</v>
      </c>
      <c r="C41" s="1" t="s">
        <v>41</v>
      </c>
      <c r="D41" s="1" t="s">
        <v>42</v>
      </c>
      <c r="E41" s="1" t="s">
        <v>365</v>
      </c>
      <c r="F41" s="1" t="s">
        <v>454</v>
      </c>
      <c r="G41" s="1" t="s">
        <v>455</v>
      </c>
      <c r="H41" s="1" t="s">
        <v>616</v>
      </c>
      <c r="I41" s="1" t="s">
        <v>591</v>
      </c>
      <c r="J41" s="1" t="s">
        <v>617</v>
      </c>
      <c r="K41" s="1" t="s">
        <v>83</v>
      </c>
      <c r="L41" s="1" t="s">
        <v>618</v>
      </c>
      <c r="M41" s="1" t="s">
        <v>619</v>
      </c>
      <c r="N41" s="1" t="s">
        <v>86</v>
      </c>
      <c r="O41" s="1" t="s">
        <v>620</v>
      </c>
      <c r="P41" s="1" t="s">
        <v>88</v>
      </c>
      <c r="Q41" s="1" t="s">
        <v>621</v>
      </c>
      <c r="R41" s="1" t="s">
        <v>622</v>
      </c>
      <c r="S41" s="1" t="s">
        <v>623</v>
      </c>
      <c r="T41" s="1" t="s">
        <v>624</v>
      </c>
      <c r="U41" s="1" t="s">
        <v>625</v>
      </c>
      <c r="V41" s="1" t="s">
        <v>625</v>
      </c>
      <c r="W41" s="1" t="s">
        <v>626</v>
      </c>
      <c r="X41" s="1" t="s">
        <v>41</v>
      </c>
      <c r="Y41" s="1" t="s">
        <v>137</v>
      </c>
      <c r="Z41" s="1" t="s">
        <v>96</v>
      </c>
      <c r="AA41" s="1" t="s">
        <v>627</v>
      </c>
      <c r="AB41" s="1" t="s">
        <v>98</v>
      </c>
      <c r="AC41" s="1" t="s">
        <v>65</v>
      </c>
      <c r="AD41" s="1" t="s">
        <v>99</v>
      </c>
      <c r="AE41" s="1" t="s">
        <v>185</v>
      </c>
      <c r="AF41" s="1" t="s">
        <v>67</v>
      </c>
      <c r="AG41" s="1" t="s">
        <v>628</v>
      </c>
      <c r="AH41" s="1" t="s">
        <v>629</v>
      </c>
      <c r="AI41" s="1" t="s">
        <v>138</v>
      </c>
      <c r="AJ41" s="1" t="s">
        <v>64</v>
      </c>
      <c r="AK41" s="1" t="s">
        <v>103</v>
      </c>
      <c r="AL41" s="1" t="s">
        <v>343</v>
      </c>
      <c r="AM41" s="1" t="s">
        <v>630</v>
      </c>
    </row>
    <row r="42" spans="1:39" x14ac:dyDescent="0.4">
      <c r="A42" s="1" t="s">
        <v>631</v>
      </c>
      <c r="B42" s="1" t="s">
        <v>632</v>
      </c>
      <c r="C42" s="1" t="s">
        <v>41</v>
      </c>
      <c r="D42" s="1" t="s">
        <v>42</v>
      </c>
      <c r="E42" s="1" t="s">
        <v>77</v>
      </c>
      <c r="F42" s="1" t="s">
        <v>454</v>
      </c>
      <c r="G42" s="1" t="s">
        <v>633</v>
      </c>
      <c r="H42" s="1" t="s">
        <v>634</v>
      </c>
      <c r="I42" s="1" t="s">
        <v>591</v>
      </c>
      <c r="J42" s="1" t="s">
        <v>635</v>
      </c>
      <c r="K42" s="1" t="s">
        <v>83</v>
      </c>
      <c r="L42" s="1" t="s">
        <v>636</v>
      </c>
      <c r="M42" s="1" t="s">
        <v>637</v>
      </c>
      <c r="N42" s="1" t="s">
        <v>86</v>
      </c>
      <c r="O42" s="1" t="s">
        <v>638</v>
      </c>
      <c r="P42" s="1" t="s">
        <v>639</v>
      </c>
      <c r="Q42" s="1" t="s">
        <v>640</v>
      </c>
      <c r="R42" s="1" t="s">
        <v>641</v>
      </c>
      <c r="S42" s="1" t="s">
        <v>642</v>
      </c>
      <c r="T42" s="1" t="s">
        <v>643</v>
      </c>
      <c r="U42" s="1" t="s">
        <v>644</v>
      </c>
      <c r="V42" s="1" t="s">
        <v>644</v>
      </c>
      <c r="W42" s="1" t="s">
        <v>645</v>
      </c>
      <c r="X42" s="1" t="s">
        <v>41</v>
      </c>
      <c r="Y42" s="1" t="s">
        <v>646</v>
      </c>
      <c r="Z42" s="1" t="s">
        <v>96</v>
      </c>
      <c r="AA42" s="1" t="s">
        <v>97</v>
      </c>
      <c r="AB42" s="1" t="s">
        <v>98</v>
      </c>
      <c r="AC42" s="1" t="s">
        <v>65</v>
      </c>
      <c r="AD42" s="1" t="s">
        <v>99</v>
      </c>
      <c r="AE42" s="1" t="s">
        <v>100</v>
      </c>
      <c r="AF42" s="1" t="s">
        <v>67</v>
      </c>
      <c r="AG42" s="1" t="s">
        <v>647</v>
      </c>
      <c r="AH42" s="1" t="s">
        <v>98</v>
      </c>
      <c r="AI42" s="1" t="s">
        <v>648</v>
      </c>
      <c r="AJ42" s="1" t="s">
        <v>470</v>
      </c>
      <c r="AK42" s="1" t="s">
        <v>103</v>
      </c>
      <c r="AL42" s="1" t="s">
        <v>41</v>
      </c>
      <c r="AM42" s="1" t="s">
        <v>649</v>
      </c>
    </row>
    <row r="43" spans="1:39" x14ac:dyDescent="0.4">
      <c r="A43" s="1" t="s">
        <v>650</v>
      </c>
      <c r="B43" s="1" t="s">
        <v>651</v>
      </c>
      <c r="C43" s="1" t="s">
        <v>41</v>
      </c>
      <c r="D43" s="1" t="s">
        <v>42</v>
      </c>
      <c r="E43" s="1" t="s">
        <v>77</v>
      </c>
      <c r="F43" s="1" t="s">
        <v>454</v>
      </c>
      <c r="G43" s="1" t="s">
        <v>633</v>
      </c>
      <c r="H43" s="1" t="s">
        <v>652</v>
      </c>
      <c r="I43" s="1" t="s">
        <v>591</v>
      </c>
      <c r="J43" s="1" t="s">
        <v>653</v>
      </c>
      <c r="K43" s="1" t="s">
        <v>83</v>
      </c>
      <c r="L43" s="1" t="s">
        <v>654</v>
      </c>
      <c r="M43" s="1" t="s">
        <v>655</v>
      </c>
      <c r="N43" s="1" t="s">
        <v>86</v>
      </c>
      <c r="O43" s="1" t="s">
        <v>656</v>
      </c>
      <c r="P43" s="1" t="s">
        <v>88</v>
      </c>
      <c r="Q43" s="1" t="s">
        <v>657</v>
      </c>
      <c r="R43" s="1" t="s">
        <v>658</v>
      </c>
      <c r="S43" s="1" t="s">
        <v>659</v>
      </c>
      <c r="T43" s="1" t="s">
        <v>660</v>
      </c>
      <c r="U43" s="1" t="s">
        <v>661</v>
      </c>
      <c r="V43" s="1" t="s">
        <v>661</v>
      </c>
      <c r="W43" s="1" t="s">
        <v>626</v>
      </c>
      <c r="X43" s="1" t="s">
        <v>41</v>
      </c>
      <c r="Y43" s="1" t="s">
        <v>137</v>
      </c>
      <c r="Z43" s="1" t="s">
        <v>96</v>
      </c>
      <c r="AA43" s="1" t="s">
        <v>97</v>
      </c>
      <c r="AB43" s="1" t="s">
        <v>98</v>
      </c>
      <c r="AC43" s="1" t="s">
        <v>65</v>
      </c>
      <c r="AD43" s="1" t="s">
        <v>99</v>
      </c>
      <c r="AE43" s="1" t="s">
        <v>100</v>
      </c>
      <c r="AF43" s="1" t="s">
        <v>67</v>
      </c>
      <c r="AG43" s="1" t="s">
        <v>647</v>
      </c>
      <c r="AH43" s="1" t="s">
        <v>98</v>
      </c>
      <c r="AI43" s="1" t="s">
        <v>379</v>
      </c>
      <c r="AJ43" s="1" t="s">
        <v>470</v>
      </c>
      <c r="AK43" s="1" t="s">
        <v>103</v>
      </c>
      <c r="AL43" s="1" t="s">
        <v>41</v>
      </c>
      <c r="AM43" s="1" t="s">
        <v>662</v>
      </c>
    </row>
    <row r="44" spans="1:39" x14ac:dyDescent="0.4">
      <c r="A44" s="1" t="s">
        <v>663</v>
      </c>
      <c r="B44" s="1" t="s">
        <v>664</v>
      </c>
      <c r="C44" s="1" t="s">
        <v>41</v>
      </c>
      <c r="D44" s="1" t="s">
        <v>42</v>
      </c>
      <c r="E44" s="1" t="s">
        <v>43</v>
      </c>
      <c r="F44" s="1" t="s">
        <v>98</v>
      </c>
      <c r="G44" s="1" t="s">
        <v>45</v>
      </c>
      <c r="H44" s="1" t="s">
        <v>665</v>
      </c>
      <c r="I44" s="1" t="s">
        <v>666</v>
      </c>
      <c r="J44" s="1" t="s">
        <v>667</v>
      </c>
      <c r="K44" s="1" t="s">
        <v>83</v>
      </c>
      <c r="L44" s="1" t="s">
        <v>668</v>
      </c>
      <c r="M44" s="1" t="s">
        <v>669</v>
      </c>
      <c r="N44" s="1" t="s">
        <v>52</v>
      </c>
      <c r="O44" s="1" t="s">
        <v>670</v>
      </c>
      <c r="P44" s="1" t="s">
        <v>336</v>
      </c>
      <c r="Q44" s="1" t="s">
        <v>671</v>
      </c>
      <c r="R44" s="1" t="s">
        <v>672</v>
      </c>
      <c r="S44" s="1" t="s">
        <v>673</v>
      </c>
      <c r="T44" s="1" t="s">
        <v>674</v>
      </c>
      <c r="U44" s="1" t="s">
        <v>675</v>
      </c>
      <c r="V44" s="1" t="s">
        <v>675</v>
      </c>
      <c r="W44" s="1" t="s">
        <v>41</v>
      </c>
      <c r="X44" s="1" t="s">
        <v>41</v>
      </c>
      <c r="Y44" s="1" t="s">
        <v>61</v>
      </c>
      <c r="Z44" s="1" t="s">
        <v>96</v>
      </c>
      <c r="AA44" s="1" t="s">
        <v>63</v>
      </c>
      <c r="AB44" s="1" t="s">
        <v>342</v>
      </c>
      <c r="AC44" s="1" t="s">
        <v>65</v>
      </c>
      <c r="AD44" s="1" t="s">
        <v>66</v>
      </c>
      <c r="AE44" s="1" t="s">
        <v>100</v>
      </c>
      <c r="AF44" s="1" t="s">
        <v>67</v>
      </c>
      <c r="AG44" s="1" t="s">
        <v>68</v>
      </c>
      <c r="AH44" s="1" t="s">
        <v>98</v>
      </c>
      <c r="AI44" s="1" t="s">
        <v>70</v>
      </c>
      <c r="AJ44" s="1" t="s">
        <v>64</v>
      </c>
      <c r="AK44" s="1" t="s">
        <v>103</v>
      </c>
      <c r="AL44" s="1" t="s">
        <v>41</v>
      </c>
      <c r="AM44" s="1" t="s">
        <v>676</v>
      </c>
    </row>
    <row r="45" spans="1:39" x14ac:dyDescent="0.4">
      <c r="A45" s="1" t="s">
        <v>677</v>
      </c>
      <c r="B45" s="1" t="s">
        <v>678</v>
      </c>
      <c r="C45" s="1" t="s">
        <v>41</v>
      </c>
      <c r="D45" s="1" t="s">
        <v>42</v>
      </c>
      <c r="E45" s="1" t="s">
        <v>43</v>
      </c>
      <c r="F45" s="1" t="s">
        <v>98</v>
      </c>
      <c r="G45" s="1" t="s">
        <v>45</v>
      </c>
      <c r="H45" s="1" t="s">
        <v>679</v>
      </c>
      <c r="I45" s="1" t="s">
        <v>680</v>
      </c>
      <c r="J45" s="1" t="s">
        <v>681</v>
      </c>
      <c r="K45" s="1" t="s">
        <v>83</v>
      </c>
      <c r="L45" s="1" t="s">
        <v>668</v>
      </c>
      <c r="M45" s="1" t="s">
        <v>669</v>
      </c>
      <c r="N45" s="1" t="s">
        <v>52</v>
      </c>
      <c r="O45" s="1" t="s">
        <v>682</v>
      </c>
      <c r="P45" s="1" t="s">
        <v>683</v>
      </c>
      <c r="Q45" s="1" t="s">
        <v>684</v>
      </c>
      <c r="R45" s="1" t="s">
        <v>685</v>
      </c>
      <c r="S45" s="1" t="s">
        <v>686</v>
      </c>
      <c r="T45" s="1" t="s">
        <v>687</v>
      </c>
      <c r="U45" s="1" t="s">
        <v>286</v>
      </c>
      <c r="V45" s="1" t="s">
        <v>286</v>
      </c>
      <c r="W45" s="1" t="s">
        <v>41</v>
      </c>
      <c r="X45" s="1" t="s">
        <v>41</v>
      </c>
      <c r="Y45" s="1" t="s">
        <v>61</v>
      </c>
      <c r="Z45" s="1" t="s">
        <v>96</v>
      </c>
      <c r="AA45" s="1" t="s">
        <v>63</v>
      </c>
      <c r="AB45" s="1" t="s">
        <v>342</v>
      </c>
      <c r="AC45" s="1" t="s">
        <v>65</v>
      </c>
      <c r="AD45" s="1" t="s">
        <v>66</v>
      </c>
      <c r="AE45" s="1" t="s">
        <v>100</v>
      </c>
      <c r="AF45" s="1" t="s">
        <v>67</v>
      </c>
      <c r="AG45" s="1" t="s">
        <v>68</v>
      </c>
      <c r="AH45" s="1" t="s">
        <v>98</v>
      </c>
      <c r="AI45" s="1" t="s">
        <v>287</v>
      </c>
      <c r="AJ45" s="1" t="s">
        <v>64</v>
      </c>
      <c r="AK45" s="1" t="s">
        <v>103</v>
      </c>
      <c r="AL45" s="1" t="s">
        <v>41</v>
      </c>
      <c r="AM45" s="1" t="s">
        <v>688</v>
      </c>
    </row>
    <row r="46" spans="1:39" x14ac:dyDescent="0.4">
      <c r="A46" s="1" t="s">
        <v>689</v>
      </c>
      <c r="B46" s="1" t="s">
        <v>690</v>
      </c>
      <c r="C46" s="1" t="s">
        <v>41</v>
      </c>
      <c r="D46" s="1" t="s">
        <v>42</v>
      </c>
      <c r="E46" s="1" t="s">
        <v>43</v>
      </c>
      <c r="F46" s="1" t="s">
        <v>98</v>
      </c>
      <c r="G46" s="1" t="s">
        <v>691</v>
      </c>
      <c r="H46" s="1" t="s">
        <v>692</v>
      </c>
      <c r="I46" s="1" t="s">
        <v>680</v>
      </c>
      <c r="J46" s="1" t="s">
        <v>98</v>
      </c>
      <c r="K46" s="1" t="s">
        <v>98</v>
      </c>
      <c r="L46" s="1" t="s">
        <v>693</v>
      </c>
      <c r="M46" s="1" t="s">
        <v>694</v>
      </c>
      <c r="N46" s="1" t="s">
        <v>52</v>
      </c>
      <c r="O46" s="1" t="s">
        <v>695</v>
      </c>
      <c r="P46" s="1" t="s">
        <v>696</v>
      </c>
      <c r="Q46" s="1" t="s">
        <v>697</v>
      </c>
      <c r="R46" s="1" t="s">
        <v>698</v>
      </c>
      <c r="S46" s="1" t="s">
        <v>699</v>
      </c>
      <c r="T46" s="1" t="s">
        <v>700</v>
      </c>
      <c r="U46" s="1" t="s">
        <v>504</v>
      </c>
      <c r="V46" s="1" t="s">
        <v>504</v>
      </c>
      <c r="W46" s="1" t="s">
        <v>701</v>
      </c>
      <c r="X46" s="1" t="s">
        <v>226</v>
      </c>
      <c r="Y46" s="1" t="s">
        <v>702</v>
      </c>
      <c r="Z46" s="1" t="s">
        <v>98</v>
      </c>
      <c r="AA46" s="1" t="s">
        <v>63</v>
      </c>
      <c r="AB46" s="1" t="s">
        <v>98</v>
      </c>
      <c r="AC46" s="1" t="s">
        <v>65</v>
      </c>
      <c r="AD46" s="1" t="s">
        <v>185</v>
      </c>
      <c r="AE46" s="1" t="s">
        <v>98</v>
      </c>
      <c r="AF46" s="1" t="s">
        <v>98</v>
      </c>
      <c r="AG46" s="1" t="s">
        <v>703</v>
      </c>
      <c r="AH46" s="1" t="s">
        <v>98</v>
      </c>
      <c r="AI46" s="1" t="s">
        <v>506</v>
      </c>
      <c r="AJ46" s="1" t="s">
        <v>98</v>
      </c>
      <c r="AK46" s="1" t="s">
        <v>73</v>
      </c>
      <c r="AL46" s="1" t="s">
        <v>98</v>
      </c>
      <c r="AM46" s="1" t="s">
        <v>98</v>
      </c>
    </row>
    <row r="47" spans="1:39" x14ac:dyDescent="0.4">
      <c r="A47" s="1" t="s">
        <v>704</v>
      </c>
      <c r="B47" s="1" t="s">
        <v>705</v>
      </c>
      <c r="C47" s="1" t="s">
        <v>41</v>
      </c>
      <c r="D47" s="1" t="s">
        <v>42</v>
      </c>
      <c r="E47" s="1" t="s">
        <v>398</v>
      </c>
      <c r="F47" s="1" t="s">
        <v>78</v>
      </c>
      <c r="G47" s="1" t="s">
        <v>79</v>
      </c>
      <c r="H47" s="1" t="s">
        <v>706</v>
      </c>
      <c r="I47" s="1" t="s">
        <v>680</v>
      </c>
      <c r="J47" s="1" t="s">
        <v>310</v>
      </c>
      <c r="K47" s="1" t="s">
        <v>64</v>
      </c>
      <c r="L47" s="1" t="s">
        <v>707</v>
      </c>
      <c r="M47" s="1" t="s">
        <v>708</v>
      </c>
      <c r="N47" s="1" t="s">
        <v>405</v>
      </c>
      <c r="O47" s="1" t="s">
        <v>709</v>
      </c>
      <c r="P47" s="1" t="s">
        <v>461</v>
      </c>
      <c r="Q47" s="1" t="s">
        <v>710</v>
      </c>
      <c r="R47" s="1" t="s">
        <v>711</v>
      </c>
      <c r="S47" s="1" t="s">
        <v>712</v>
      </c>
      <c r="T47" s="1" t="s">
        <v>713</v>
      </c>
      <c r="U47" s="1" t="s">
        <v>714</v>
      </c>
      <c r="V47" s="1" t="s">
        <v>714</v>
      </c>
      <c r="W47" s="1" t="s">
        <v>41</v>
      </c>
      <c r="X47" s="1" t="s">
        <v>41</v>
      </c>
      <c r="Y47" s="1" t="s">
        <v>61</v>
      </c>
      <c r="Z47" s="1" t="s">
        <v>321</v>
      </c>
      <c r="AA47" s="1" t="s">
        <v>97</v>
      </c>
      <c r="AB47" s="1" t="s">
        <v>98</v>
      </c>
      <c r="AC47" s="1" t="s">
        <v>65</v>
      </c>
      <c r="AD47" s="1" t="s">
        <v>66</v>
      </c>
      <c r="AE47" s="1" t="s">
        <v>715</v>
      </c>
      <c r="AF47" s="1" t="s">
        <v>324</v>
      </c>
      <c r="AG47" s="1" t="s">
        <v>101</v>
      </c>
      <c r="AH47" s="1" t="s">
        <v>98</v>
      </c>
      <c r="AI47" s="1" t="s">
        <v>716</v>
      </c>
      <c r="AJ47" s="1" t="s">
        <v>717</v>
      </c>
      <c r="AK47" s="1" t="s">
        <v>73</v>
      </c>
      <c r="AL47" s="1" t="s">
        <v>73</v>
      </c>
      <c r="AM47" s="1" t="s">
        <v>718</v>
      </c>
    </row>
    <row r="48" spans="1:39" x14ac:dyDescent="0.4">
      <c r="A48" s="1" t="s">
        <v>719</v>
      </c>
      <c r="B48" s="1" t="s">
        <v>720</v>
      </c>
      <c r="C48" s="1" t="s">
        <v>41</v>
      </c>
      <c r="D48" s="1" t="s">
        <v>42</v>
      </c>
      <c r="E48" s="1" t="s">
        <v>398</v>
      </c>
      <c r="F48" s="1" t="s">
        <v>78</v>
      </c>
      <c r="G48" s="1" t="s">
        <v>79</v>
      </c>
      <c r="H48" s="1" t="s">
        <v>721</v>
      </c>
      <c r="I48" s="1" t="s">
        <v>680</v>
      </c>
      <c r="J48" s="1" t="s">
        <v>310</v>
      </c>
      <c r="K48" s="1" t="s">
        <v>64</v>
      </c>
      <c r="L48" s="1" t="s">
        <v>707</v>
      </c>
      <c r="M48" s="1" t="s">
        <v>708</v>
      </c>
      <c r="N48" s="1" t="s">
        <v>405</v>
      </c>
      <c r="O48" s="1" t="s">
        <v>722</v>
      </c>
      <c r="P48" s="1" t="s">
        <v>461</v>
      </c>
      <c r="Q48" s="1" t="s">
        <v>710</v>
      </c>
      <c r="R48" s="1" t="s">
        <v>711</v>
      </c>
      <c r="S48" s="1" t="s">
        <v>712</v>
      </c>
      <c r="T48" s="1" t="s">
        <v>723</v>
      </c>
      <c r="U48" s="1" t="s">
        <v>714</v>
      </c>
      <c r="V48" s="1" t="s">
        <v>714</v>
      </c>
      <c r="W48" s="1" t="s">
        <v>41</v>
      </c>
      <c r="X48" s="1" t="s">
        <v>41</v>
      </c>
      <c r="Y48" s="1" t="s">
        <v>61</v>
      </c>
      <c r="Z48" s="1" t="s">
        <v>321</v>
      </c>
      <c r="AA48" s="1" t="s">
        <v>97</v>
      </c>
      <c r="AB48" s="1" t="s">
        <v>98</v>
      </c>
      <c r="AC48" s="1" t="s">
        <v>65</v>
      </c>
      <c r="AD48" s="1" t="s">
        <v>66</v>
      </c>
      <c r="AE48" s="1" t="s">
        <v>715</v>
      </c>
      <c r="AF48" s="1" t="s">
        <v>324</v>
      </c>
      <c r="AG48" s="1" t="s">
        <v>101</v>
      </c>
      <c r="AH48" s="1" t="s">
        <v>98</v>
      </c>
      <c r="AI48" s="1" t="s">
        <v>716</v>
      </c>
      <c r="AJ48" s="1" t="s">
        <v>717</v>
      </c>
      <c r="AK48" s="1" t="s">
        <v>73</v>
      </c>
      <c r="AL48" s="1" t="s">
        <v>73</v>
      </c>
      <c r="AM48" s="1" t="s">
        <v>724</v>
      </c>
    </row>
    <row r="49" spans="1:39" x14ac:dyDescent="0.4">
      <c r="A49" s="1" t="s">
        <v>725</v>
      </c>
      <c r="B49" s="1" t="s">
        <v>726</v>
      </c>
      <c r="C49" s="1" t="s">
        <v>41</v>
      </c>
      <c r="D49" s="1" t="s">
        <v>42</v>
      </c>
      <c r="E49" s="1" t="s">
        <v>43</v>
      </c>
      <c r="F49" s="1" t="s">
        <v>98</v>
      </c>
      <c r="G49" s="1" t="s">
        <v>45</v>
      </c>
      <c r="H49" s="1" t="s">
        <v>727</v>
      </c>
      <c r="I49" s="1" t="s">
        <v>728</v>
      </c>
      <c r="J49" s="1" t="s">
        <v>729</v>
      </c>
      <c r="K49" s="1" t="s">
        <v>49</v>
      </c>
      <c r="L49" s="1" t="s">
        <v>730</v>
      </c>
      <c r="M49" s="1" t="s">
        <v>731</v>
      </c>
      <c r="N49" s="1" t="s">
        <v>595</v>
      </c>
      <c r="O49" s="1" t="s">
        <v>732</v>
      </c>
      <c r="P49" s="1" t="s">
        <v>733</v>
      </c>
      <c r="Q49" s="1" t="s">
        <v>734</v>
      </c>
      <c r="R49" s="1" t="s">
        <v>735</v>
      </c>
      <c r="S49" s="1" t="s">
        <v>736</v>
      </c>
      <c r="T49" s="1" t="s">
        <v>737</v>
      </c>
      <c r="U49" s="1" t="s">
        <v>738</v>
      </c>
      <c r="V49" s="1" t="s">
        <v>738</v>
      </c>
      <c r="W49" s="1" t="s">
        <v>60</v>
      </c>
      <c r="X49" s="1" t="s">
        <v>41</v>
      </c>
      <c r="Y49" s="1" t="s">
        <v>739</v>
      </c>
      <c r="Z49" s="1" t="s">
        <v>62</v>
      </c>
      <c r="AA49" s="1" t="s">
        <v>120</v>
      </c>
      <c r="AB49" s="1" t="s">
        <v>98</v>
      </c>
      <c r="AC49" s="1" t="s">
        <v>65</v>
      </c>
      <c r="AD49" s="1" t="s">
        <v>99</v>
      </c>
      <c r="AE49" s="1" t="s">
        <v>100</v>
      </c>
      <c r="AF49" s="1" t="s">
        <v>67</v>
      </c>
      <c r="AG49" s="1" t="s">
        <v>122</v>
      </c>
      <c r="AH49" s="1" t="s">
        <v>98</v>
      </c>
      <c r="AI49" s="1" t="s">
        <v>287</v>
      </c>
      <c r="AJ49" s="1" t="s">
        <v>71</v>
      </c>
      <c r="AK49" s="1" t="s">
        <v>72</v>
      </c>
      <c r="AL49" s="1" t="s">
        <v>73</v>
      </c>
      <c r="AM49" s="1" t="s">
        <v>740</v>
      </c>
    </row>
    <row r="50" spans="1:39" x14ac:dyDescent="0.4">
      <c r="A50" s="1" t="s">
        <v>741</v>
      </c>
      <c r="B50" s="1" t="s">
        <v>742</v>
      </c>
      <c r="C50" s="1" t="s">
        <v>41</v>
      </c>
      <c r="D50" s="1" t="s">
        <v>42</v>
      </c>
      <c r="E50" s="1" t="s">
        <v>43</v>
      </c>
      <c r="F50" s="1" t="s">
        <v>98</v>
      </c>
      <c r="G50" s="1" t="s">
        <v>45</v>
      </c>
      <c r="H50" s="1" t="s">
        <v>743</v>
      </c>
      <c r="I50" s="1" t="s">
        <v>680</v>
      </c>
      <c r="J50" s="1" t="s">
        <v>744</v>
      </c>
      <c r="K50" s="1" t="s">
        <v>49</v>
      </c>
      <c r="L50" s="1" t="s">
        <v>745</v>
      </c>
      <c r="M50" s="1" t="s">
        <v>746</v>
      </c>
      <c r="N50" s="1" t="s">
        <v>595</v>
      </c>
      <c r="O50" s="1" t="s">
        <v>747</v>
      </c>
      <c r="P50" s="1" t="s">
        <v>748</v>
      </c>
      <c r="Q50" s="1" t="s">
        <v>749</v>
      </c>
      <c r="R50" s="1" t="s">
        <v>750</v>
      </c>
      <c r="S50" s="1" t="s">
        <v>751</v>
      </c>
      <c r="T50" s="1" t="s">
        <v>752</v>
      </c>
      <c r="U50" s="1" t="s">
        <v>753</v>
      </c>
      <c r="V50" s="1" t="s">
        <v>753</v>
      </c>
      <c r="W50" s="1" t="s">
        <v>60</v>
      </c>
      <c r="X50" s="1" t="s">
        <v>41</v>
      </c>
      <c r="Y50" s="1" t="s">
        <v>739</v>
      </c>
      <c r="Z50" s="1" t="s">
        <v>62</v>
      </c>
      <c r="AA50" s="1" t="s">
        <v>120</v>
      </c>
      <c r="AB50" s="1" t="s">
        <v>98</v>
      </c>
      <c r="AC50" s="1" t="s">
        <v>65</v>
      </c>
      <c r="AD50" s="1" t="s">
        <v>99</v>
      </c>
      <c r="AE50" s="1" t="s">
        <v>100</v>
      </c>
      <c r="AF50" s="1" t="s">
        <v>67</v>
      </c>
      <c r="AG50" s="1" t="s">
        <v>122</v>
      </c>
      <c r="AH50" s="1" t="s">
        <v>98</v>
      </c>
      <c r="AI50" s="1" t="s">
        <v>287</v>
      </c>
      <c r="AJ50" s="1" t="s">
        <v>71</v>
      </c>
      <c r="AK50" s="1" t="s">
        <v>72</v>
      </c>
      <c r="AL50" s="1" t="s">
        <v>73</v>
      </c>
      <c r="AM50" s="1" t="s">
        <v>754</v>
      </c>
    </row>
    <row r="51" spans="1:39" x14ac:dyDescent="0.4">
      <c r="A51" s="1" t="s">
        <v>755</v>
      </c>
      <c r="B51" s="1" t="s">
        <v>756</v>
      </c>
      <c r="C51" s="1" t="s">
        <v>41</v>
      </c>
      <c r="D51" s="1" t="s">
        <v>42</v>
      </c>
      <c r="E51" s="1" t="s">
        <v>77</v>
      </c>
      <c r="F51" s="1" t="s">
        <v>78</v>
      </c>
      <c r="G51" s="1" t="s">
        <v>79</v>
      </c>
      <c r="H51" s="1" t="s">
        <v>757</v>
      </c>
      <c r="I51" s="1" t="s">
        <v>758</v>
      </c>
      <c r="J51" s="1" t="s">
        <v>759</v>
      </c>
      <c r="K51" s="1" t="s">
        <v>83</v>
      </c>
      <c r="L51" s="1" t="s">
        <v>84</v>
      </c>
      <c r="M51" s="1" t="s">
        <v>85</v>
      </c>
      <c r="N51" s="1" t="s">
        <v>86</v>
      </c>
      <c r="O51" s="1" t="s">
        <v>760</v>
      </c>
      <c r="P51" s="1" t="s">
        <v>608</v>
      </c>
      <c r="Q51" s="1" t="s">
        <v>761</v>
      </c>
      <c r="R51" s="1" t="s">
        <v>762</v>
      </c>
      <c r="S51" s="1" t="s">
        <v>763</v>
      </c>
      <c r="T51" s="1" t="s">
        <v>764</v>
      </c>
      <c r="U51" s="1" t="s">
        <v>765</v>
      </c>
      <c r="V51" s="1" t="s">
        <v>765</v>
      </c>
      <c r="W51" s="1" t="s">
        <v>766</v>
      </c>
      <c r="X51" s="1" t="s">
        <v>41</v>
      </c>
      <c r="Y51" s="1" t="s">
        <v>767</v>
      </c>
      <c r="Z51" s="1" t="s">
        <v>96</v>
      </c>
      <c r="AA51" s="1" t="s">
        <v>97</v>
      </c>
      <c r="AB51" s="1" t="s">
        <v>98</v>
      </c>
      <c r="AC51" s="1" t="s">
        <v>65</v>
      </c>
      <c r="AD51" s="1" t="s">
        <v>99</v>
      </c>
      <c r="AE51" s="1" t="s">
        <v>100</v>
      </c>
      <c r="AF51" s="1" t="s">
        <v>67</v>
      </c>
      <c r="AG51" s="1" t="s">
        <v>101</v>
      </c>
      <c r="AH51" s="1" t="s">
        <v>98</v>
      </c>
      <c r="AI51" s="1" t="s">
        <v>102</v>
      </c>
      <c r="AJ51" s="1" t="s">
        <v>64</v>
      </c>
      <c r="AK51" s="1" t="s">
        <v>103</v>
      </c>
      <c r="AL51" s="1" t="s">
        <v>41</v>
      </c>
      <c r="AM51" s="1" t="s">
        <v>768</v>
      </c>
    </row>
    <row r="52" spans="1:39" x14ac:dyDescent="0.4">
      <c r="A52" s="1" t="s">
        <v>769</v>
      </c>
      <c r="B52" s="1" t="s">
        <v>770</v>
      </c>
      <c r="C52" s="1" t="s">
        <v>41</v>
      </c>
      <c r="D52" s="1" t="s">
        <v>42</v>
      </c>
      <c r="E52" s="1" t="s">
        <v>77</v>
      </c>
      <c r="F52" s="1" t="s">
        <v>78</v>
      </c>
      <c r="G52" s="1" t="s">
        <v>383</v>
      </c>
      <c r="H52" s="1" t="s">
        <v>771</v>
      </c>
      <c r="I52" s="1" t="s">
        <v>629</v>
      </c>
      <c r="J52" s="1" t="s">
        <v>772</v>
      </c>
      <c r="K52" s="1" t="s">
        <v>83</v>
      </c>
      <c r="L52" s="1" t="s">
        <v>773</v>
      </c>
      <c r="M52" s="1" t="s">
        <v>774</v>
      </c>
      <c r="N52" s="1" t="s">
        <v>86</v>
      </c>
      <c r="O52" s="1" t="s">
        <v>775</v>
      </c>
      <c r="P52" s="1" t="s">
        <v>132</v>
      </c>
      <c r="Q52" s="1" t="s">
        <v>776</v>
      </c>
      <c r="R52" s="1" t="s">
        <v>777</v>
      </c>
      <c r="S52" s="1" t="s">
        <v>778</v>
      </c>
      <c r="T52" s="1" t="s">
        <v>779</v>
      </c>
      <c r="U52" s="1" t="s">
        <v>780</v>
      </c>
      <c r="V52" s="1" t="s">
        <v>780</v>
      </c>
      <c r="W52" s="1" t="s">
        <v>781</v>
      </c>
      <c r="X52" s="1" t="s">
        <v>41</v>
      </c>
      <c r="Y52" s="1" t="s">
        <v>782</v>
      </c>
      <c r="Z52" s="1" t="s">
        <v>96</v>
      </c>
      <c r="AA52" s="1" t="s">
        <v>97</v>
      </c>
      <c r="AB52" s="1" t="s">
        <v>98</v>
      </c>
      <c r="AC52" s="1" t="s">
        <v>65</v>
      </c>
      <c r="AD52" s="1" t="s">
        <v>99</v>
      </c>
      <c r="AE52" s="1" t="s">
        <v>100</v>
      </c>
      <c r="AF52" s="1" t="s">
        <v>67</v>
      </c>
      <c r="AG52" s="1" t="s">
        <v>101</v>
      </c>
      <c r="AH52" s="1" t="s">
        <v>98</v>
      </c>
      <c r="AI52" s="1" t="s">
        <v>648</v>
      </c>
      <c r="AJ52" s="1" t="s">
        <v>64</v>
      </c>
      <c r="AK52" s="1" t="s">
        <v>103</v>
      </c>
      <c r="AL52" s="1" t="s">
        <v>41</v>
      </c>
      <c r="AM52" s="1" t="s">
        <v>783</v>
      </c>
    </row>
    <row r="53" spans="1:39" x14ac:dyDescent="0.4">
      <c r="A53" s="1" t="s">
        <v>784</v>
      </c>
      <c r="B53" s="1" t="s">
        <v>785</v>
      </c>
      <c r="C53" s="1" t="s">
        <v>41</v>
      </c>
      <c r="D53" s="1" t="s">
        <v>42</v>
      </c>
      <c r="E53" s="1" t="s">
        <v>77</v>
      </c>
      <c r="F53" s="1" t="s">
        <v>78</v>
      </c>
      <c r="G53" s="1" t="s">
        <v>383</v>
      </c>
      <c r="H53" s="1" t="s">
        <v>786</v>
      </c>
      <c r="I53" s="1" t="s">
        <v>629</v>
      </c>
      <c r="J53" s="1" t="s">
        <v>787</v>
      </c>
      <c r="K53" s="1" t="s">
        <v>83</v>
      </c>
      <c r="L53" s="1" t="s">
        <v>773</v>
      </c>
      <c r="M53" s="1" t="s">
        <v>774</v>
      </c>
      <c r="N53" s="1" t="s">
        <v>86</v>
      </c>
      <c r="O53" s="1" t="s">
        <v>788</v>
      </c>
      <c r="P53" s="1" t="s">
        <v>132</v>
      </c>
      <c r="Q53" s="1" t="s">
        <v>789</v>
      </c>
      <c r="R53" s="1" t="s">
        <v>777</v>
      </c>
      <c r="S53" s="1" t="s">
        <v>778</v>
      </c>
      <c r="T53" s="1" t="s">
        <v>790</v>
      </c>
      <c r="U53" s="1" t="s">
        <v>791</v>
      </c>
      <c r="V53" s="1" t="s">
        <v>791</v>
      </c>
      <c r="W53" s="1" t="s">
        <v>792</v>
      </c>
      <c r="X53" s="1" t="s">
        <v>41</v>
      </c>
      <c r="Y53" s="1" t="s">
        <v>782</v>
      </c>
      <c r="Z53" s="1" t="s">
        <v>96</v>
      </c>
      <c r="AA53" s="1" t="s">
        <v>97</v>
      </c>
      <c r="AB53" s="1" t="s">
        <v>98</v>
      </c>
      <c r="AC53" s="1" t="s">
        <v>65</v>
      </c>
      <c r="AD53" s="1" t="s">
        <v>99</v>
      </c>
      <c r="AE53" s="1" t="s">
        <v>100</v>
      </c>
      <c r="AF53" s="1" t="s">
        <v>67</v>
      </c>
      <c r="AG53" s="1" t="s">
        <v>101</v>
      </c>
      <c r="AH53" s="1" t="s">
        <v>98</v>
      </c>
      <c r="AI53" s="1" t="s">
        <v>648</v>
      </c>
      <c r="AJ53" s="1" t="s">
        <v>64</v>
      </c>
      <c r="AK53" s="1" t="s">
        <v>103</v>
      </c>
      <c r="AL53" s="1" t="s">
        <v>41</v>
      </c>
      <c r="AM53" s="1" t="s">
        <v>793</v>
      </c>
    </row>
    <row r="54" spans="1:39" x14ac:dyDescent="0.4">
      <c r="A54" s="1" t="s">
        <v>794</v>
      </c>
      <c r="B54" s="1" t="s">
        <v>795</v>
      </c>
      <c r="C54" s="1" t="s">
        <v>41</v>
      </c>
      <c r="D54" s="1" t="s">
        <v>42</v>
      </c>
      <c r="E54" s="1" t="s">
        <v>77</v>
      </c>
      <c r="F54" s="1" t="s">
        <v>78</v>
      </c>
      <c r="G54" s="1" t="s">
        <v>383</v>
      </c>
      <c r="H54" s="1" t="s">
        <v>796</v>
      </c>
      <c r="I54" s="1" t="s">
        <v>629</v>
      </c>
      <c r="J54" s="1" t="s">
        <v>98</v>
      </c>
      <c r="K54" s="1" t="s">
        <v>98</v>
      </c>
      <c r="L54" s="1" t="s">
        <v>773</v>
      </c>
      <c r="M54" s="1" t="s">
        <v>774</v>
      </c>
      <c r="N54" s="1" t="s">
        <v>86</v>
      </c>
      <c r="O54" s="1" t="s">
        <v>797</v>
      </c>
      <c r="P54" s="1" t="s">
        <v>798</v>
      </c>
      <c r="Q54" s="1" t="s">
        <v>799</v>
      </c>
      <c r="R54" s="1" t="s">
        <v>777</v>
      </c>
      <c r="S54" s="1" t="s">
        <v>778</v>
      </c>
      <c r="T54" s="1" t="s">
        <v>800</v>
      </c>
      <c r="U54" s="1" t="s">
        <v>801</v>
      </c>
      <c r="V54" s="1" t="s">
        <v>801</v>
      </c>
      <c r="W54" s="1" t="s">
        <v>802</v>
      </c>
      <c r="X54" s="1" t="s">
        <v>41</v>
      </c>
      <c r="Y54" s="1" t="s">
        <v>782</v>
      </c>
      <c r="Z54" s="1" t="s">
        <v>98</v>
      </c>
      <c r="AA54" s="1" t="s">
        <v>97</v>
      </c>
      <c r="AB54" s="1" t="s">
        <v>98</v>
      </c>
      <c r="AC54" s="1" t="s">
        <v>65</v>
      </c>
      <c r="AD54" s="1" t="s">
        <v>185</v>
      </c>
      <c r="AE54" s="1" t="s">
        <v>98</v>
      </c>
      <c r="AF54" s="1" t="s">
        <v>98</v>
      </c>
      <c r="AG54" s="1" t="s">
        <v>468</v>
      </c>
      <c r="AH54" s="1" t="s">
        <v>98</v>
      </c>
      <c r="AI54" s="1" t="s">
        <v>803</v>
      </c>
      <c r="AJ54" s="1" t="s">
        <v>98</v>
      </c>
      <c r="AK54" s="1" t="s">
        <v>73</v>
      </c>
      <c r="AL54" s="1" t="s">
        <v>98</v>
      </c>
      <c r="AM54" s="1" t="s">
        <v>98</v>
      </c>
    </row>
    <row r="55" spans="1:39" x14ac:dyDescent="0.4">
      <c r="A55" s="1" t="s">
        <v>804</v>
      </c>
      <c r="B55" s="1" t="s">
        <v>805</v>
      </c>
      <c r="C55" s="1" t="s">
        <v>41</v>
      </c>
      <c r="D55" s="1" t="s">
        <v>42</v>
      </c>
      <c r="E55" s="1" t="s">
        <v>190</v>
      </c>
      <c r="F55" s="1" t="s">
        <v>454</v>
      </c>
      <c r="G55" s="1" t="s">
        <v>806</v>
      </c>
      <c r="H55" s="1" t="s">
        <v>807</v>
      </c>
      <c r="I55" s="1" t="s">
        <v>629</v>
      </c>
      <c r="J55" s="1" t="s">
        <v>808</v>
      </c>
      <c r="K55" s="1" t="s">
        <v>83</v>
      </c>
      <c r="L55" s="1" t="s">
        <v>809</v>
      </c>
      <c r="M55" s="1" t="s">
        <v>810</v>
      </c>
      <c r="N55" s="1" t="s">
        <v>198</v>
      </c>
      <c r="O55" s="1" t="s">
        <v>811</v>
      </c>
      <c r="P55" s="1" t="s">
        <v>812</v>
      </c>
      <c r="Q55" s="1" t="s">
        <v>813</v>
      </c>
      <c r="R55" s="1" t="s">
        <v>814</v>
      </c>
      <c r="S55" s="1" t="s">
        <v>815</v>
      </c>
      <c r="T55" s="1" t="s">
        <v>816</v>
      </c>
      <c r="U55" s="1" t="s">
        <v>817</v>
      </c>
      <c r="V55" s="1" t="s">
        <v>817</v>
      </c>
      <c r="W55" s="1" t="s">
        <v>206</v>
      </c>
      <c r="X55" s="1" t="s">
        <v>41</v>
      </c>
      <c r="Y55" s="1" t="s">
        <v>818</v>
      </c>
      <c r="Z55" s="1" t="s">
        <v>96</v>
      </c>
      <c r="AA55" s="1" t="s">
        <v>819</v>
      </c>
      <c r="AB55" s="1" t="s">
        <v>820</v>
      </c>
      <c r="AC55" s="1" t="s">
        <v>65</v>
      </c>
      <c r="AD55" s="1" t="s">
        <v>66</v>
      </c>
      <c r="AE55" s="1" t="s">
        <v>100</v>
      </c>
      <c r="AF55" s="1" t="s">
        <v>67</v>
      </c>
      <c r="AG55" s="1" t="s">
        <v>209</v>
      </c>
      <c r="AH55" s="1" t="s">
        <v>98</v>
      </c>
      <c r="AI55" s="1" t="s">
        <v>821</v>
      </c>
      <c r="AJ55" s="1" t="s">
        <v>822</v>
      </c>
      <c r="AK55" s="1" t="s">
        <v>103</v>
      </c>
      <c r="AL55" s="1" t="s">
        <v>73</v>
      </c>
      <c r="AM55" s="1" t="s">
        <v>823</v>
      </c>
    </row>
    <row r="56" spans="1:39" x14ac:dyDescent="0.4">
      <c r="A56" s="1" t="s">
        <v>804</v>
      </c>
      <c r="B56" s="1" t="s">
        <v>805</v>
      </c>
      <c r="C56" s="1" t="s">
        <v>226</v>
      </c>
      <c r="D56" s="1" t="s">
        <v>42</v>
      </c>
      <c r="E56" s="1" t="s">
        <v>190</v>
      </c>
      <c r="F56" s="1" t="s">
        <v>454</v>
      </c>
      <c r="G56" s="1" t="s">
        <v>806</v>
      </c>
      <c r="H56" s="1" t="s">
        <v>807</v>
      </c>
      <c r="I56" s="1" t="s">
        <v>629</v>
      </c>
      <c r="J56" s="1" t="s">
        <v>808</v>
      </c>
      <c r="K56" s="1" t="s">
        <v>83</v>
      </c>
      <c r="L56" s="1" t="s">
        <v>809</v>
      </c>
      <c r="M56" s="1" t="s">
        <v>810</v>
      </c>
      <c r="N56" s="1" t="s">
        <v>198</v>
      </c>
      <c r="O56" s="1" t="s">
        <v>811</v>
      </c>
      <c r="P56" s="1" t="s">
        <v>200</v>
      </c>
      <c r="Q56" s="1" t="s">
        <v>824</v>
      </c>
      <c r="R56" s="1" t="s">
        <v>814</v>
      </c>
      <c r="S56" s="1" t="s">
        <v>815</v>
      </c>
      <c r="T56" s="1" t="s">
        <v>816</v>
      </c>
      <c r="U56" s="1" t="s">
        <v>817</v>
      </c>
      <c r="V56" s="1" t="s">
        <v>817</v>
      </c>
      <c r="W56" s="1" t="s">
        <v>206</v>
      </c>
      <c r="X56" s="1" t="s">
        <v>226</v>
      </c>
      <c r="Y56" s="1" t="s">
        <v>825</v>
      </c>
      <c r="Z56" s="1" t="s">
        <v>96</v>
      </c>
      <c r="AA56" s="1" t="s">
        <v>819</v>
      </c>
      <c r="AB56" s="1" t="s">
        <v>820</v>
      </c>
      <c r="AC56" s="1" t="s">
        <v>65</v>
      </c>
      <c r="AD56" s="1" t="s">
        <v>66</v>
      </c>
      <c r="AE56" s="1" t="s">
        <v>100</v>
      </c>
      <c r="AF56" s="1" t="s">
        <v>67</v>
      </c>
      <c r="AG56" s="1" t="s">
        <v>209</v>
      </c>
      <c r="AH56" s="1" t="s">
        <v>98</v>
      </c>
      <c r="AI56" s="1" t="s">
        <v>821</v>
      </c>
      <c r="AJ56" s="1" t="s">
        <v>822</v>
      </c>
      <c r="AK56" s="1" t="s">
        <v>73</v>
      </c>
      <c r="AL56" s="1" t="s">
        <v>73</v>
      </c>
      <c r="AM56" s="1" t="s">
        <v>823</v>
      </c>
    </row>
    <row r="57" spans="1:39" x14ac:dyDescent="0.4">
      <c r="A57" s="1" t="s">
        <v>826</v>
      </c>
      <c r="B57" s="1" t="s">
        <v>827</v>
      </c>
      <c r="C57" s="1" t="s">
        <v>41</v>
      </c>
      <c r="D57" s="1" t="s">
        <v>42</v>
      </c>
      <c r="E57" s="1" t="s">
        <v>77</v>
      </c>
      <c r="F57" s="1" t="s">
        <v>78</v>
      </c>
      <c r="G57" s="1" t="s">
        <v>383</v>
      </c>
      <c r="H57" s="1" t="s">
        <v>828</v>
      </c>
      <c r="I57" s="1" t="s">
        <v>629</v>
      </c>
      <c r="J57" s="1" t="s">
        <v>98</v>
      </c>
      <c r="K57" s="1" t="s">
        <v>98</v>
      </c>
      <c r="L57" s="1" t="s">
        <v>773</v>
      </c>
      <c r="M57" s="1" t="s">
        <v>774</v>
      </c>
      <c r="N57" s="1" t="s">
        <v>86</v>
      </c>
      <c r="O57" s="1" t="s">
        <v>829</v>
      </c>
      <c r="P57" s="1" t="s">
        <v>830</v>
      </c>
      <c r="Q57" s="1" t="s">
        <v>831</v>
      </c>
      <c r="R57" s="1" t="s">
        <v>777</v>
      </c>
      <c r="S57" s="1" t="s">
        <v>778</v>
      </c>
      <c r="T57" s="1" t="s">
        <v>832</v>
      </c>
      <c r="U57" s="1" t="s">
        <v>833</v>
      </c>
      <c r="V57" s="1" t="s">
        <v>833</v>
      </c>
      <c r="W57" s="1" t="s">
        <v>834</v>
      </c>
      <c r="X57" s="1" t="s">
        <v>41</v>
      </c>
      <c r="Y57" s="1" t="s">
        <v>782</v>
      </c>
      <c r="Z57" s="1" t="s">
        <v>98</v>
      </c>
      <c r="AA57" s="1" t="s">
        <v>97</v>
      </c>
      <c r="AB57" s="1" t="s">
        <v>98</v>
      </c>
      <c r="AC57" s="1" t="s">
        <v>65</v>
      </c>
      <c r="AD57" s="1" t="s">
        <v>185</v>
      </c>
      <c r="AE57" s="1" t="s">
        <v>98</v>
      </c>
      <c r="AF57" s="1" t="s">
        <v>98</v>
      </c>
      <c r="AG57" s="1" t="s">
        <v>101</v>
      </c>
      <c r="AH57" s="1" t="s">
        <v>98</v>
      </c>
      <c r="AI57" s="1" t="s">
        <v>648</v>
      </c>
      <c r="AJ57" s="1" t="s">
        <v>98</v>
      </c>
      <c r="AK57" s="1" t="s">
        <v>73</v>
      </c>
      <c r="AL57" s="1" t="s">
        <v>98</v>
      </c>
      <c r="AM57" s="1" t="s">
        <v>98</v>
      </c>
    </row>
    <row r="58" spans="1:39" x14ac:dyDescent="0.4">
      <c r="A58" s="1" t="s">
        <v>835</v>
      </c>
      <c r="B58" s="1" t="s">
        <v>836</v>
      </c>
      <c r="C58" s="1" t="s">
        <v>41</v>
      </c>
      <c r="D58" s="1" t="s">
        <v>42</v>
      </c>
      <c r="E58" s="1" t="s">
        <v>77</v>
      </c>
      <c r="F58" s="1" t="s">
        <v>78</v>
      </c>
      <c r="G58" s="1" t="s">
        <v>455</v>
      </c>
      <c r="H58" s="1" t="s">
        <v>837</v>
      </c>
      <c r="I58" s="1" t="s">
        <v>629</v>
      </c>
      <c r="J58" s="1" t="s">
        <v>98</v>
      </c>
      <c r="K58" s="1" t="s">
        <v>98</v>
      </c>
      <c r="L58" s="1" t="s">
        <v>838</v>
      </c>
      <c r="M58" s="1" t="s">
        <v>839</v>
      </c>
      <c r="N58" s="1" t="s">
        <v>86</v>
      </c>
      <c r="O58" s="1" t="s">
        <v>840</v>
      </c>
      <c r="P58" s="1" t="s">
        <v>841</v>
      </c>
      <c r="Q58" s="1" t="s">
        <v>842</v>
      </c>
      <c r="R58" s="1" t="s">
        <v>843</v>
      </c>
      <c r="S58" s="1" t="s">
        <v>844</v>
      </c>
      <c r="T58" s="1" t="s">
        <v>845</v>
      </c>
      <c r="U58" s="1" t="s">
        <v>846</v>
      </c>
      <c r="V58" s="1" t="s">
        <v>846</v>
      </c>
      <c r="W58" s="1" t="s">
        <v>626</v>
      </c>
      <c r="X58" s="1" t="s">
        <v>41</v>
      </c>
      <c r="Y58" s="1" t="s">
        <v>137</v>
      </c>
      <c r="Z58" s="1" t="s">
        <v>98</v>
      </c>
      <c r="AA58" s="1" t="s">
        <v>97</v>
      </c>
      <c r="AB58" s="1" t="s">
        <v>98</v>
      </c>
      <c r="AC58" s="1" t="s">
        <v>65</v>
      </c>
      <c r="AD58" s="1" t="s">
        <v>185</v>
      </c>
      <c r="AE58" s="1" t="s">
        <v>98</v>
      </c>
      <c r="AF58" s="1" t="s">
        <v>98</v>
      </c>
      <c r="AG58" s="1" t="s">
        <v>468</v>
      </c>
      <c r="AH58" s="1" t="s">
        <v>98</v>
      </c>
      <c r="AI58" s="1" t="s">
        <v>379</v>
      </c>
      <c r="AJ58" s="1" t="s">
        <v>98</v>
      </c>
      <c r="AK58" s="1" t="s">
        <v>73</v>
      </c>
      <c r="AL58" s="1" t="s">
        <v>98</v>
      </c>
      <c r="AM58" s="1" t="s">
        <v>98</v>
      </c>
    </row>
    <row r="59" spans="1:39" x14ac:dyDescent="0.4">
      <c r="A59" s="1" t="s">
        <v>847</v>
      </c>
      <c r="B59" s="1" t="s">
        <v>848</v>
      </c>
      <c r="C59" s="1" t="s">
        <v>41</v>
      </c>
      <c r="D59" s="1" t="s">
        <v>42</v>
      </c>
      <c r="E59" s="1" t="s">
        <v>43</v>
      </c>
      <c r="F59" s="1" t="s">
        <v>98</v>
      </c>
      <c r="G59" s="1" t="s">
        <v>45</v>
      </c>
      <c r="H59" s="1" t="s">
        <v>849</v>
      </c>
      <c r="I59" s="1" t="s">
        <v>850</v>
      </c>
      <c r="J59" s="1" t="s">
        <v>98</v>
      </c>
      <c r="K59" s="1" t="s">
        <v>98</v>
      </c>
      <c r="L59" s="1" t="s">
        <v>745</v>
      </c>
      <c r="M59" s="1" t="s">
        <v>746</v>
      </c>
      <c r="N59" s="1" t="s">
        <v>595</v>
      </c>
      <c r="O59" s="1" t="s">
        <v>851</v>
      </c>
      <c r="P59" s="1" t="s">
        <v>733</v>
      </c>
      <c r="Q59" s="1" t="s">
        <v>852</v>
      </c>
      <c r="R59" s="1" t="s">
        <v>750</v>
      </c>
      <c r="S59" s="1" t="s">
        <v>751</v>
      </c>
      <c r="T59" s="1" t="s">
        <v>853</v>
      </c>
      <c r="U59" s="1" t="s">
        <v>753</v>
      </c>
      <c r="V59" s="1" t="s">
        <v>753</v>
      </c>
      <c r="W59" s="1" t="s">
        <v>60</v>
      </c>
      <c r="X59" s="1" t="s">
        <v>225</v>
      </c>
      <c r="Y59" s="1" t="s">
        <v>854</v>
      </c>
      <c r="Z59" s="1" t="s">
        <v>98</v>
      </c>
      <c r="AA59" s="1" t="s">
        <v>120</v>
      </c>
      <c r="AB59" s="1" t="s">
        <v>98</v>
      </c>
      <c r="AC59" s="1" t="s">
        <v>65</v>
      </c>
      <c r="AD59" s="1" t="s">
        <v>855</v>
      </c>
      <c r="AE59" s="1" t="s">
        <v>98</v>
      </c>
      <c r="AF59" s="1" t="s">
        <v>98</v>
      </c>
      <c r="AG59" s="1" t="s">
        <v>98</v>
      </c>
      <c r="AH59" s="1" t="s">
        <v>98</v>
      </c>
      <c r="AI59" s="1" t="s">
        <v>287</v>
      </c>
      <c r="AJ59" s="1" t="s">
        <v>98</v>
      </c>
      <c r="AK59" s="1" t="s">
        <v>73</v>
      </c>
      <c r="AL59" s="1" t="s">
        <v>98</v>
      </c>
      <c r="AM59" s="1" t="s">
        <v>98</v>
      </c>
    </row>
    <row r="60" spans="1:39" x14ac:dyDescent="0.4">
      <c r="A60" s="1" t="s">
        <v>856</v>
      </c>
      <c r="B60" s="1" t="s">
        <v>857</v>
      </c>
      <c r="C60" s="1" t="s">
        <v>41</v>
      </c>
      <c r="D60" s="1" t="s">
        <v>42</v>
      </c>
      <c r="E60" s="1" t="s">
        <v>43</v>
      </c>
      <c r="F60" s="1" t="s">
        <v>98</v>
      </c>
      <c r="G60" s="1" t="s">
        <v>858</v>
      </c>
      <c r="H60" s="1" t="s">
        <v>859</v>
      </c>
      <c r="I60" s="1" t="s">
        <v>850</v>
      </c>
      <c r="J60" s="1" t="s">
        <v>98</v>
      </c>
      <c r="K60" s="1" t="s">
        <v>98</v>
      </c>
      <c r="L60" s="1" t="s">
        <v>860</v>
      </c>
      <c r="M60" s="1" t="s">
        <v>861</v>
      </c>
      <c r="N60" s="1" t="s">
        <v>862</v>
      </c>
      <c r="O60" s="1" t="s">
        <v>863</v>
      </c>
      <c r="P60" s="1" t="s">
        <v>864</v>
      </c>
      <c r="Q60" s="1" t="s">
        <v>865</v>
      </c>
      <c r="R60" s="1" t="s">
        <v>866</v>
      </c>
      <c r="S60" s="1" t="s">
        <v>867</v>
      </c>
      <c r="T60" s="1" t="s">
        <v>868</v>
      </c>
      <c r="U60" s="1" t="s">
        <v>341</v>
      </c>
      <c r="V60" s="1" t="s">
        <v>341</v>
      </c>
      <c r="W60" s="1" t="s">
        <v>41</v>
      </c>
      <c r="X60" s="1" t="s">
        <v>41</v>
      </c>
      <c r="Y60" s="1" t="s">
        <v>61</v>
      </c>
      <c r="Z60" s="1" t="s">
        <v>98</v>
      </c>
      <c r="AA60" s="1" t="s">
        <v>869</v>
      </c>
      <c r="AB60" s="1" t="s">
        <v>98</v>
      </c>
      <c r="AC60" s="1" t="s">
        <v>65</v>
      </c>
      <c r="AD60" s="1" t="s">
        <v>855</v>
      </c>
      <c r="AE60" s="1" t="s">
        <v>98</v>
      </c>
      <c r="AF60" s="1" t="s">
        <v>98</v>
      </c>
      <c r="AG60" s="1" t="s">
        <v>98</v>
      </c>
      <c r="AH60" s="1" t="s">
        <v>98</v>
      </c>
      <c r="AI60" s="1" t="s">
        <v>287</v>
      </c>
      <c r="AJ60" s="1" t="s">
        <v>98</v>
      </c>
      <c r="AK60" s="1" t="s">
        <v>73</v>
      </c>
      <c r="AL60" s="1" t="s">
        <v>98</v>
      </c>
      <c r="AM60" s="1" t="s">
        <v>98</v>
      </c>
    </row>
    <row r="61" spans="1:39" x14ac:dyDescent="0.4">
      <c r="A61" s="1" t="s">
        <v>870</v>
      </c>
      <c r="B61" s="1" t="s">
        <v>871</v>
      </c>
      <c r="C61" s="1" t="s">
        <v>41</v>
      </c>
      <c r="D61" s="1" t="s">
        <v>42</v>
      </c>
      <c r="E61" s="1" t="s">
        <v>398</v>
      </c>
      <c r="F61" s="1" t="s">
        <v>399</v>
      </c>
      <c r="G61" s="1" t="s">
        <v>400</v>
      </c>
      <c r="H61" s="1" t="s">
        <v>872</v>
      </c>
      <c r="I61" s="1" t="s">
        <v>850</v>
      </c>
      <c r="J61" s="1" t="s">
        <v>98</v>
      </c>
      <c r="K61" s="1" t="s">
        <v>98</v>
      </c>
      <c r="L61" s="1" t="s">
        <v>403</v>
      </c>
      <c r="M61" s="1" t="s">
        <v>404</v>
      </c>
      <c r="N61" s="1" t="s">
        <v>405</v>
      </c>
      <c r="O61" s="1" t="s">
        <v>873</v>
      </c>
      <c r="P61" s="1" t="s">
        <v>146</v>
      </c>
      <c r="Q61" s="1" t="s">
        <v>874</v>
      </c>
      <c r="R61" s="1" t="s">
        <v>408</v>
      </c>
      <c r="S61" s="1" t="s">
        <v>875</v>
      </c>
      <c r="T61" s="1" t="s">
        <v>876</v>
      </c>
      <c r="U61" s="1" t="s">
        <v>877</v>
      </c>
      <c r="V61" s="1" t="s">
        <v>877</v>
      </c>
      <c r="W61" s="1" t="s">
        <v>569</v>
      </c>
      <c r="X61" s="1" t="s">
        <v>878</v>
      </c>
      <c r="Y61" s="1" t="s">
        <v>879</v>
      </c>
      <c r="Z61" s="1" t="s">
        <v>98</v>
      </c>
      <c r="AA61" s="1" t="s">
        <v>412</v>
      </c>
      <c r="AB61" s="1" t="s">
        <v>98</v>
      </c>
      <c r="AC61" s="1" t="s">
        <v>65</v>
      </c>
      <c r="AD61" s="1" t="s">
        <v>185</v>
      </c>
      <c r="AE61" s="1" t="s">
        <v>98</v>
      </c>
      <c r="AF61" s="1" t="s">
        <v>98</v>
      </c>
      <c r="AG61" s="1" t="s">
        <v>413</v>
      </c>
      <c r="AH61" s="1" t="s">
        <v>98</v>
      </c>
      <c r="AI61" s="1" t="s">
        <v>414</v>
      </c>
      <c r="AJ61" s="1" t="s">
        <v>98</v>
      </c>
      <c r="AK61" s="1" t="s">
        <v>73</v>
      </c>
      <c r="AL61" s="1" t="s">
        <v>98</v>
      </c>
      <c r="AM61" s="1" t="s">
        <v>98</v>
      </c>
    </row>
    <row r="62" spans="1:39" x14ac:dyDescent="0.4">
      <c r="A62" s="1" t="s">
        <v>880</v>
      </c>
      <c r="B62" s="1" t="s">
        <v>881</v>
      </c>
      <c r="C62" s="1" t="s">
        <v>41</v>
      </c>
      <c r="D62" s="1" t="s">
        <v>42</v>
      </c>
      <c r="E62" s="1" t="s">
        <v>77</v>
      </c>
      <c r="F62" s="1" t="s">
        <v>78</v>
      </c>
      <c r="G62" s="1" t="s">
        <v>882</v>
      </c>
      <c r="H62" s="1" t="s">
        <v>883</v>
      </c>
      <c r="I62" s="1" t="s">
        <v>884</v>
      </c>
      <c r="J62" s="1" t="s">
        <v>98</v>
      </c>
      <c r="K62" s="1" t="s">
        <v>98</v>
      </c>
      <c r="L62" s="1" t="s">
        <v>885</v>
      </c>
      <c r="M62" s="1" t="s">
        <v>886</v>
      </c>
      <c r="N62" s="1" t="s">
        <v>887</v>
      </c>
      <c r="O62" s="1" t="s">
        <v>888</v>
      </c>
      <c r="P62" s="1" t="s">
        <v>889</v>
      </c>
      <c r="Q62" s="1" t="s">
        <v>890</v>
      </c>
      <c r="R62" s="1" t="s">
        <v>891</v>
      </c>
      <c r="S62" s="1" t="s">
        <v>892</v>
      </c>
      <c r="T62" s="1" t="s">
        <v>893</v>
      </c>
      <c r="U62" s="1" t="s">
        <v>894</v>
      </c>
      <c r="V62" s="1" t="s">
        <v>894</v>
      </c>
      <c r="W62" s="1" t="s">
        <v>41</v>
      </c>
      <c r="X62" s="1" t="s">
        <v>41</v>
      </c>
      <c r="Y62" s="1" t="s">
        <v>61</v>
      </c>
      <c r="Z62" s="1" t="s">
        <v>98</v>
      </c>
      <c r="AA62" s="1" t="s">
        <v>359</v>
      </c>
      <c r="AB62" s="1" t="s">
        <v>98</v>
      </c>
      <c r="AC62" s="1" t="s">
        <v>65</v>
      </c>
      <c r="AD62" s="1" t="s">
        <v>185</v>
      </c>
      <c r="AE62" s="1" t="s">
        <v>98</v>
      </c>
      <c r="AF62" s="1" t="s">
        <v>98</v>
      </c>
      <c r="AG62" s="1" t="s">
        <v>468</v>
      </c>
      <c r="AH62" s="1" t="s">
        <v>98</v>
      </c>
      <c r="AI62" s="1" t="s">
        <v>821</v>
      </c>
      <c r="AJ62" s="1" t="s">
        <v>98</v>
      </c>
      <c r="AK62" s="1" t="s">
        <v>73</v>
      </c>
      <c r="AL62" s="1" t="s">
        <v>98</v>
      </c>
      <c r="AM62" s="1" t="s">
        <v>98</v>
      </c>
    </row>
  </sheetData>
  <phoneticPr fontId="2" type="noConversion"/>
  <conditionalFormatting sqref="AD21:AD25">
    <cfRule type="cellIs" dxfId="9" priority="5" stopIfTrue="1" operator="greaterThan">
      <formula>#REF!</formula>
    </cfRule>
  </conditionalFormatting>
  <conditionalFormatting sqref="AF21:AF25">
    <cfRule type="cellIs" dxfId="7" priority="4" stopIfTrue="1" operator="greaterThan">
      <formula>#REF!</formula>
    </cfRule>
  </conditionalFormatting>
  <conditionalFormatting sqref="AH21:AH25">
    <cfRule type="cellIs" dxfId="5" priority="3" stopIfTrue="1" operator="greaterThan">
      <formula>#REF!</formula>
    </cfRule>
  </conditionalFormatting>
  <conditionalFormatting sqref="AL21:AL25">
    <cfRule type="cellIs" dxfId="3" priority="1" stopIfTrue="1" operator="greaterThan">
      <formula>#REF!</formula>
    </cfRule>
  </conditionalFormatting>
  <conditionalFormatting sqref="AJ21:AJ25">
    <cfRule type="cellIs" dxfId="1" priority="2" stopIfTrue="1" operator="greaterThan">
      <formula>#REF!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錢柏維</dc:creator>
  <cp:lastModifiedBy>錢柏維</cp:lastModifiedBy>
  <dcterms:created xsi:type="dcterms:W3CDTF">2023-04-08T21:09:08Z</dcterms:created>
  <dcterms:modified xsi:type="dcterms:W3CDTF">2023-04-08T21:10:12Z</dcterms:modified>
</cp:coreProperties>
</file>