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an\Downloads\Excel_Data_Analytics_Course-main\6_Advanced_Data_Analysis\"/>
    </mc:Choice>
  </mc:AlternateContent>
  <xr:revisionPtr revIDLastSave="0" documentId="13_ncr:1_{9A9B2E53-29B4-4649-9C2B-55856EFEBB97}" xr6:coauthVersionLast="47" xr6:coauthVersionMax="47" xr10:uidLastSave="{00000000-0000-0000-0000-000000000000}"/>
  <bookViews>
    <workbookView xWindow="-120" yWindow="-120" windowWidth="29040" windowHeight="15720" firstSheet="2" activeTab="7" xr2:uid="{6C37AC85-509F-4D10-9DB1-F70D16D6FBAB}"/>
  </bookViews>
  <sheets>
    <sheet name="Sheet2" sheetId="17" r:id="rId1"/>
    <sheet name="Forecast_Original" sheetId="7" r:id="rId2"/>
    <sheet name="Forecast_Final" sheetId="8" r:id="rId3"/>
    <sheet name="Scenario Summary" sheetId="18" r:id="rId4"/>
    <sheet name="Answer Report 1" sheetId="19" r:id="rId5"/>
    <sheet name="Sensitivity Report 1" sheetId="20" r:id="rId6"/>
    <sheet name="Limits Report 1" sheetId="21" r:id="rId7"/>
    <sheet name="Answer Report 2" sheetId="22" r:id="rId8"/>
    <sheet name="What-If_Analysis" sheetId="3" r:id="rId9"/>
    <sheet name="Scenario_Summary" sheetId="12" r:id="rId10"/>
    <sheet name="Answer_Report" sheetId="13" r:id="rId11"/>
    <sheet name="Limits_Report" sheetId="15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4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4" hidden="1">1</definedName>
    <definedName name="solver_neg" localSheetId="8" hidden="1">1</definedName>
    <definedName name="solver_nod" localSheetId="8" hidden="1">2147483647</definedName>
    <definedName name="solver_num" localSheetId="4" hidden="1">0</definedName>
    <definedName name="solver_num" localSheetId="8" hidden="1">2</definedName>
    <definedName name="solver_nwt" localSheetId="8" hidden="1">1</definedName>
    <definedName name="solver_opt" localSheetId="4" hidden="1">'Answer Report 1'!$A$1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4" hidden="1">1</definedName>
    <definedName name="solver_typ" localSheetId="8" hidden="1">3</definedName>
    <definedName name="solver_val" localSheetId="4" hidden="1">0</definedName>
    <definedName name="solver_val" localSheetId="8" hidden="1">640000</definedName>
    <definedName name="solver_ver" localSheetId="4" hidden="1">3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7" l="1"/>
  <c r="C383" i="17"/>
  <c r="C399" i="17"/>
  <c r="C415" i="17"/>
  <c r="C368" i="17"/>
  <c r="C384" i="17"/>
  <c r="C400" i="17"/>
  <c r="C416" i="17"/>
  <c r="C369" i="17"/>
  <c r="C385" i="17"/>
  <c r="C401" i="17"/>
  <c r="C417" i="17"/>
  <c r="C370" i="17"/>
  <c r="C386" i="17"/>
  <c r="C402" i="17"/>
  <c r="C418" i="17"/>
  <c r="C371" i="17"/>
  <c r="C387" i="17"/>
  <c r="C403" i="17"/>
  <c r="C419" i="17"/>
  <c r="C372" i="17"/>
  <c r="C388" i="17"/>
  <c r="C404" i="17"/>
  <c r="C420" i="17"/>
  <c r="C373" i="17"/>
  <c r="C389" i="17"/>
  <c r="C405" i="17"/>
  <c r="C421" i="17"/>
  <c r="C374" i="17"/>
  <c r="C390" i="17"/>
  <c r="C406" i="17"/>
  <c r="C422" i="17"/>
  <c r="C375" i="17"/>
  <c r="C391" i="17"/>
  <c r="C407" i="17"/>
  <c r="C423" i="17"/>
  <c r="C376" i="17"/>
  <c r="C392" i="17"/>
  <c r="C408" i="17"/>
  <c r="C424" i="17"/>
  <c r="C377" i="17"/>
  <c r="C393" i="17"/>
  <c r="C409" i="17"/>
  <c r="C425" i="17"/>
  <c r="C378" i="17"/>
  <c r="C394" i="17"/>
  <c r="C410" i="17"/>
  <c r="C426" i="17"/>
  <c r="C379" i="17"/>
  <c r="C395" i="17"/>
  <c r="C411" i="17"/>
  <c r="C427" i="17"/>
  <c r="C380" i="17"/>
  <c r="C396" i="17"/>
  <c r="C412" i="17"/>
  <c r="C381" i="17"/>
  <c r="C397" i="17"/>
  <c r="C413" i="17"/>
  <c r="C382" i="17"/>
  <c r="C398" i="17"/>
  <c r="C414" i="17"/>
  <c r="E414" i="17"/>
  <c r="E380" i="17"/>
  <c r="E378" i="17"/>
  <c r="E376" i="17"/>
  <c r="E374" i="17"/>
  <c r="D372" i="17"/>
  <c r="D370" i="17"/>
  <c r="E368" i="17"/>
  <c r="D380" i="17"/>
  <c r="D414" i="17"/>
  <c r="E398" i="17"/>
  <c r="E427" i="17"/>
  <c r="E425" i="17"/>
  <c r="E423" i="17"/>
  <c r="E421" i="17"/>
  <c r="D419" i="17"/>
  <c r="E417" i="17"/>
  <c r="E415" i="17"/>
  <c r="E375" i="17"/>
  <c r="D367" i="17"/>
  <c r="E410" i="17"/>
  <c r="E396" i="17"/>
  <c r="D388" i="17"/>
  <c r="D374" i="17"/>
  <c r="D398" i="17"/>
  <c r="D427" i="17"/>
  <c r="D425" i="17"/>
  <c r="D423" i="17"/>
  <c r="D421" i="17"/>
  <c r="E419" i="17"/>
  <c r="D417" i="17"/>
  <c r="D415" i="17"/>
  <c r="E369" i="17"/>
  <c r="E392" i="17"/>
  <c r="D392" i="17"/>
  <c r="E382" i="17"/>
  <c r="E411" i="17"/>
  <c r="E409" i="17"/>
  <c r="E407" i="17"/>
  <c r="E405" i="17"/>
  <c r="D403" i="17"/>
  <c r="E401" i="17"/>
  <c r="E399" i="17"/>
  <c r="E371" i="17"/>
  <c r="D404" i="17"/>
  <c r="E388" i="17"/>
  <c r="E370" i="17"/>
  <c r="D382" i="17"/>
  <c r="D411" i="17"/>
  <c r="D409" i="17"/>
  <c r="D407" i="17"/>
  <c r="D405" i="17"/>
  <c r="E403" i="17"/>
  <c r="D401" i="17"/>
  <c r="D399" i="17"/>
  <c r="E373" i="17"/>
  <c r="D369" i="17"/>
  <c r="E416" i="17"/>
  <c r="D426" i="17"/>
  <c r="D424" i="17"/>
  <c r="E420" i="17"/>
  <c r="D416" i="17"/>
  <c r="E408" i="17"/>
  <c r="E413" i="17"/>
  <c r="E395" i="17"/>
  <c r="E393" i="17"/>
  <c r="E391" i="17"/>
  <c r="E389" i="17"/>
  <c r="D387" i="17"/>
  <c r="E385" i="17"/>
  <c r="E383" i="17"/>
  <c r="D373" i="17"/>
  <c r="D402" i="17"/>
  <c r="D394" i="17"/>
  <c r="D413" i="17"/>
  <c r="D395" i="17"/>
  <c r="D393" i="17"/>
  <c r="D391" i="17"/>
  <c r="D389" i="17"/>
  <c r="E387" i="17"/>
  <c r="D385" i="17"/>
  <c r="D383" i="17"/>
  <c r="E377" i="17"/>
  <c r="E367" i="17"/>
  <c r="E418" i="17"/>
  <c r="E386" i="17"/>
  <c r="E397" i="17"/>
  <c r="E379" i="17"/>
  <c r="D371" i="17"/>
  <c r="D375" i="17"/>
  <c r="D386" i="17"/>
  <c r="D397" i="17"/>
  <c r="D379" i="17"/>
  <c r="D377" i="17"/>
  <c r="E390" i="17"/>
  <c r="E372" i="17"/>
  <c r="E381" i="17"/>
  <c r="E426" i="17"/>
  <c r="E424" i="17"/>
  <c r="E422" i="17"/>
  <c r="D420" i="17"/>
  <c r="D418" i="17"/>
  <c r="D390" i="17"/>
  <c r="D381" i="17"/>
  <c r="D422" i="17"/>
  <c r="E400" i="17"/>
  <c r="E394" i="17"/>
  <c r="E384" i="17"/>
  <c r="D396" i="17"/>
  <c r="D376" i="17"/>
  <c r="D368" i="17"/>
  <c r="E412" i="17"/>
  <c r="E406" i="17"/>
  <c r="D384" i="17"/>
  <c r="D412" i="17"/>
  <c r="D410" i="17"/>
  <c r="D408" i="17"/>
  <c r="D406" i="17"/>
  <c r="E404" i="17"/>
  <c r="E402" i="17"/>
  <c r="D400" i="17"/>
  <c r="D378" i="17"/>
  <c r="F6" i="3" l="1"/>
  <c r="C13" i="3"/>
  <c r="C12" i="3"/>
  <c r="C11" i="3"/>
  <c r="C10" i="3"/>
  <c r="C9" i="3"/>
  <c r="C376" i="8"/>
  <c r="C392" i="8"/>
  <c r="C408" i="8"/>
  <c r="C424" i="8"/>
  <c r="C440" i="8"/>
  <c r="C456" i="8"/>
  <c r="C400" i="8"/>
  <c r="C448" i="8"/>
  <c r="C369" i="8"/>
  <c r="C433" i="8"/>
  <c r="C449" i="8"/>
  <c r="C370" i="8"/>
  <c r="C418" i="8"/>
  <c r="C451" i="8"/>
  <c r="C372" i="8"/>
  <c r="C436" i="8"/>
  <c r="C421" i="8"/>
  <c r="C438" i="8"/>
  <c r="C407" i="8"/>
  <c r="C377" i="8"/>
  <c r="C393" i="8"/>
  <c r="C409" i="8"/>
  <c r="C425" i="8"/>
  <c r="C441" i="8"/>
  <c r="C457" i="8"/>
  <c r="C399" i="8"/>
  <c r="C390" i="8"/>
  <c r="C378" i="8"/>
  <c r="C394" i="8"/>
  <c r="C410" i="8"/>
  <c r="C426" i="8"/>
  <c r="C442" i="8"/>
  <c r="C458" i="8"/>
  <c r="C429" i="8"/>
  <c r="C398" i="8"/>
  <c r="C430" i="8"/>
  <c r="C437" i="8"/>
  <c r="C379" i="8"/>
  <c r="C395" i="8"/>
  <c r="C411" i="8"/>
  <c r="C427" i="8"/>
  <c r="C443" i="8"/>
  <c r="C380" i="8"/>
  <c r="C396" i="8"/>
  <c r="C412" i="8"/>
  <c r="C428" i="8"/>
  <c r="C444" i="8"/>
  <c r="C405" i="8"/>
  <c r="C375" i="8"/>
  <c r="C381" i="8"/>
  <c r="C397" i="8"/>
  <c r="C413" i="8"/>
  <c r="C445" i="8"/>
  <c r="C414" i="8"/>
  <c r="C446" i="8"/>
  <c r="C383" i="8"/>
  <c r="C431" i="8"/>
  <c r="C417" i="8"/>
  <c r="C386" i="8"/>
  <c r="C419" i="8"/>
  <c r="C388" i="8"/>
  <c r="C452" i="8"/>
  <c r="C374" i="8"/>
  <c r="C454" i="8"/>
  <c r="C382" i="8"/>
  <c r="C367" i="8"/>
  <c r="C415" i="8"/>
  <c r="C447" i="8"/>
  <c r="C368" i="8"/>
  <c r="C384" i="8"/>
  <c r="C416" i="8"/>
  <c r="C432" i="8"/>
  <c r="C450" i="8"/>
  <c r="C420" i="8"/>
  <c r="C373" i="8"/>
  <c r="C406" i="8"/>
  <c r="C423" i="8"/>
  <c r="C385" i="8"/>
  <c r="C434" i="8"/>
  <c r="C435" i="8"/>
  <c r="C439" i="8"/>
  <c r="C402" i="8"/>
  <c r="C389" i="8"/>
  <c r="C422" i="8"/>
  <c r="C391" i="8"/>
  <c r="C455" i="8"/>
  <c r="C401" i="8"/>
  <c r="C453" i="8"/>
  <c r="C371" i="8"/>
  <c r="C387" i="8"/>
  <c r="C403" i="8"/>
  <c r="C404" i="8"/>
  <c r="C14" i="3" l="1"/>
  <c r="D367" i="8"/>
  <c r="D375" i="8"/>
  <c r="E383" i="8"/>
  <c r="D391" i="8"/>
  <c r="E399" i="8"/>
  <c r="E407" i="8"/>
  <c r="D415" i="8"/>
  <c r="D423" i="8"/>
  <c r="D431" i="8"/>
  <c r="E439" i="8"/>
  <c r="E447" i="8"/>
  <c r="D455" i="8"/>
  <c r="D447" i="8"/>
  <c r="E455" i="8"/>
  <c r="D376" i="8"/>
  <c r="E408" i="8"/>
  <c r="E440" i="8"/>
  <c r="E376" i="8"/>
  <c r="D408" i="8"/>
  <c r="D440" i="8"/>
  <c r="D449" i="8"/>
  <c r="D442" i="8"/>
  <c r="E386" i="8"/>
  <c r="E419" i="8"/>
  <c r="D388" i="8"/>
  <c r="E388" i="8"/>
  <c r="D413" i="8"/>
  <c r="D405" i="8"/>
  <c r="D430" i="8"/>
  <c r="E446" i="8"/>
  <c r="E367" i="8"/>
  <c r="E375" i="8"/>
  <c r="D383" i="8"/>
  <c r="E391" i="8"/>
  <c r="D399" i="8"/>
  <c r="D407" i="8"/>
  <c r="E415" i="8"/>
  <c r="E423" i="8"/>
  <c r="E431" i="8"/>
  <c r="D439" i="8"/>
  <c r="E392" i="8"/>
  <c r="D416" i="8"/>
  <c r="D432" i="8"/>
  <c r="E448" i="8"/>
  <c r="E384" i="8"/>
  <c r="D400" i="8"/>
  <c r="E416" i="8"/>
  <c r="D448" i="8"/>
  <c r="D457" i="8"/>
  <c r="E458" i="8"/>
  <c r="D402" i="8"/>
  <c r="D450" i="8"/>
  <c r="E411" i="8"/>
  <c r="E372" i="8"/>
  <c r="D452" i="8"/>
  <c r="E428" i="8"/>
  <c r="D389" i="8"/>
  <c r="E429" i="8"/>
  <c r="D398" i="8"/>
  <c r="D368" i="8"/>
  <c r="D384" i="8"/>
  <c r="E400" i="8"/>
  <c r="E424" i="8"/>
  <c r="E456" i="8"/>
  <c r="D392" i="8"/>
  <c r="D424" i="8"/>
  <c r="D456" i="8"/>
  <c r="D418" i="8"/>
  <c r="E418" i="8"/>
  <c r="D434" i="8"/>
  <c r="E379" i="8"/>
  <c r="D412" i="8"/>
  <c r="D372" i="8"/>
  <c r="E452" i="8"/>
  <c r="E453" i="8"/>
  <c r="E381" i="8"/>
  <c r="D382" i="8"/>
  <c r="E368" i="8"/>
  <c r="E432" i="8"/>
  <c r="D370" i="8"/>
  <c r="D458" i="8"/>
  <c r="E443" i="8"/>
  <c r="D396" i="8"/>
  <c r="E412" i="8"/>
  <c r="E397" i="8"/>
  <c r="E437" i="8"/>
  <c r="D454" i="8"/>
  <c r="D406" i="8"/>
  <c r="E369" i="8"/>
  <c r="D377" i="8"/>
  <c r="D385" i="8"/>
  <c r="E393" i="8"/>
  <c r="E401" i="8"/>
  <c r="D409" i="8"/>
  <c r="D417" i="8"/>
  <c r="E425" i="8"/>
  <c r="D433" i="8"/>
  <c r="D441" i="8"/>
  <c r="E449" i="8"/>
  <c r="E457" i="8"/>
  <c r="E441" i="8"/>
  <c r="E450" i="8"/>
  <c r="E378" i="8"/>
  <c r="D395" i="8"/>
  <c r="D435" i="8"/>
  <c r="D420" i="8"/>
  <c r="D380" i="8"/>
  <c r="D436" i="8"/>
  <c r="D445" i="8"/>
  <c r="E373" i="8"/>
  <c r="E398" i="8"/>
  <c r="D369" i="8"/>
  <c r="E377" i="8"/>
  <c r="E385" i="8"/>
  <c r="D393" i="8"/>
  <c r="D401" i="8"/>
  <c r="E409" i="8"/>
  <c r="E417" i="8"/>
  <c r="D425" i="8"/>
  <c r="E433" i="8"/>
  <c r="E434" i="8"/>
  <c r="E410" i="8"/>
  <c r="E442" i="8"/>
  <c r="D403" i="8"/>
  <c r="E404" i="8"/>
  <c r="D444" i="8"/>
  <c r="E396" i="8"/>
  <c r="E405" i="8"/>
  <c r="D421" i="8"/>
  <c r="D414" i="8"/>
  <c r="E454" i="8"/>
  <c r="E370" i="8"/>
  <c r="D378" i="8"/>
  <c r="D386" i="8"/>
  <c r="E394" i="8"/>
  <c r="E402" i="8"/>
  <c r="D410" i="8"/>
  <c r="E426" i="8"/>
  <c r="D394" i="8"/>
  <c r="D426" i="8"/>
  <c r="E387" i="8"/>
  <c r="E427" i="8"/>
  <c r="D451" i="8"/>
  <c r="E380" i="8"/>
  <c r="E436" i="8"/>
  <c r="D404" i="8"/>
  <c r="D381" i="8"/>
  <c r="D437" i="8"/>
  <c r="E413" i="8"/>
  <c r="D453" i="8"/>
  <c r="E422" i="8"/>
  <c r="E414" i="8"/>
  <c r="D428" i="8"/>
  <c r="E445" i="8"/>
  <c r="E430" i="8"/>
  <c r="E371" i="8"/>
  <c r="D379" i="8"/>
  <c r="D387" i="8"/>
  <c r="E395" i="8"/>
  <c r="E403" i="8"/>
  <c r="D411" i="8"/>
  <c r="D419" i="8"/>
  <c r="D427" i="8"/>
  <c r="E435" i="8"/>
  <c r="D443" i="8"/>
  <c r="E451" i="8"/>
  <c r="E444" i="8"/>
  <c r="D429" i="8"/>
  <c r="E389" i="8"/>
  <c r="D446" i="8"/>
  <c r="E390" i="8"/>
  <c r="D371" i="8"/>
  <c r="E420" i="8"/>
  <c r="E421" i="8"/>
  <c r="D397" i="8"/>
  <c r="E438" i="8"/>
  <c r="D438" i="8"/>
  <c r="D373" i="8"/>
  <c r="E374" i="8"/>
  <c r="D374" i="8"/>
  <c r="E382" i="8"/>
  <c r="D390" i="8"/>
  <c r="E406" i="8"/>
  <c r="D422" i="8"/>
</calcChain>
</file>

<file path=xl/sharedStrings.xml><?xml version="1.0" encoding="utf-8"?>
<sst xmlns="http://schemas.openxmlformats.org/spreadsheetml/2006/main" count="287" uniqueCount="93">
  <si>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</si>
  <si>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</si>
  <si>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</si>
  <si>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</si>
  <si>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</si>
  <si>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</si>
  <si>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</si>
  <si>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</si>
  <si>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</si>
  <si>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</si>
  <si>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</si>
  <si>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</si>
  <si>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</si>
  <si>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</si>
  <si>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</si>
  <si>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</si>
  <si>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</si>
  <si>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</si>
  <si>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</si>
  <si>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</si>
  <si>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</si>
  <si>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</si>
  <si>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</si>
  <si>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</si>
  <si>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</si>
  <si>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</si>
  <si>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</si>
  <si>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</si>
  <si>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</si>
  <si>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</si>
  <si>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</si>
  <si>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</si>
  <si>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</si>
  <si>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</si>
  <si>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</si>
  <si>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</si>
  <si>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</si>
  <si>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</si>
  <si>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</si>
  <si>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</si>
  <si>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</si>
  <si>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</si>
  <si>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</si>
  <si>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</si>
  <si>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</si>
  <si>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</si>
  <si>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</si>
  <si>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</si>
  <si>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</si>
  <si>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</si>
  <si>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</si>
  <si>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</si>
  <si>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</si>
  <si>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</si>
  <si>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</si>
  <si>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</si>
  <si>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</si>
  <si>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</si>
  <si>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</si>
  <si>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</si>
  <si>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</si>
  <si>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</si>
  <si>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</si>
  <si>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</si>
  <si>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</si>
  <si>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</si>
  <si>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</si>
  <si>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</si>
  <si>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</si>
  <si>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</si>
  <si>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</si>
  <si>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</si>
  <si>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</si>
  <si>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</si>
  <si>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</si>
  <si>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</si>
  <si>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</si>
  <si>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</si>
  <si>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Rian on 30/11/2024
Modified by Rian on 30/11/2024</t>
  </si>
  <si>
    <t>Created by Rian on 30/11/2024</t>
  </si>
  <si>
    <t>Report Created: 30/11/2024 11:53:55 am</t>
  </si>
  <si>
    <t>Solution Time: 0.015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</si>
  <si>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</si>
  <si>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</si>
  <si>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</si>
  <si>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</si>
  <si>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</si>
  <si>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</si>
  <si>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</si>
  <si>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30/11/2024 11:57:13 am</t>
  </si>
  <si>
    <t>Solution Time: 0.032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</si>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</sst>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;\-&quot;$&quot;#,##0.00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5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5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B-435A-BFEB-31B3830E32B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B-435A-BFEB-31B3830E32B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B-435A-BFEB-31B3830E32B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B-435A-BFEB-31B3830E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390943"/>
        <c:axId val="1332388543"/>
      </c:lineChart>
      <c:catAx>
        <c:axId val="1332390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88543"/>
        <c:crosses val="autoZero"/>
        <c:auto val="1"/>
        <c:lblAlgn val="ctr"/>
        <c:lblOffset val="100"/>
        <c:noMultiLvlLbl val="0"/>
      </c:catAx>
      <c:valAx>
        <c:axId val="13323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23812</xdr:rowOff>
    </xdr:from>
    <xdr:to>
      <xdr:col>15</xdr:col>
      <xdr:colOff>409575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5B9AB-F167-4636-04D2-1FD8EA1A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57942A-54A9-4062-99BA-2820D5F1885C}" name="Table3" displayName="Table3" ref="A1:E427" totalsRowShown="0">
  <autoFilter ref="A1:E427" xr:uid="{5F57942A-54A9-4062-99BA-2820D5F1885C}"/>
  <tableColumns count="5">
    <tableColumn id="1" xr3:uid="{84B47C02-B9E2-4B37-A83C-AB4A6F2E928D}" name="Date" dataDxfId="2"/>
    <tableColumn id="2" xr3:uid="{0F3B8513-086A-46F4-96BF-9C6FC0F95E92}" name="Job Count"/>
    <tableColumn id="3" xr3:uid="{BB2C152C-D0EE-4CBA-A60E-8000F208268D}" name="Forecast(Job Count)">
      <calculatedColumnFormula>_xlfn.FORECAST.ETS(A2,$B$2:$B$366,$A$2:$A$366,1,1)</calculatedColumnFormula>
    </tableColumn>
    <tableColumn id="4" xr3:uid="{5BA123F0-5E37-45BE-8154-4F3F31560C64}" name="Lower Confidence Bound(Job Count)" dataDxfId="1">
      <calculatedColumnFormula>C2-_xlfn.FORECAST.ETS.CONFINT(A2,$B$2:$B$366,$A$2:$A$366,0.95,1,1)</calculatedColumnFormula>
    </tableColumn>
    <tableColumn id="5" xr3:uid="{C29FCCAF-9644-4A9D-873A-3EC7072D8A3D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BA43-13BD-4F7E-BA95-D6F44175AFC0}">
  <dimension ref="A1:E427"/>
  <sheetViews>
    <sheetView topLeftCell="A328" workbookViewId="0">
      <selection activeCell="G370" sqref="G370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E15" sqref="E15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F222-7614-4A20-A70E-37ACB56FC246}">
  <sheetPr>
    <outlinePr summaryBelow="0"/>
  </sheetPr>
  <dimension ref="B1:G18"/>
  <sheetViews>
    <sheetView showGridLines="0" workbookViewId="0">
      <selection activeCell="E10" sqref="E10:G15"/>
    </sheetView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5" outlineLevel="1" x14ac:dyDescent="0.25">
      <c r="B4" s="73"/>
      <c r="C4" s="73"/>
      <c r="D4" s="67"/>
      <c r="E4" s="77" t="s">
        <v>78</v>
      </c>
      <c r="F4" s="77" t="s">
        <v>79</v>
      </c>
      <c r="G4" s="77" t="s">
        <v>79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120000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132000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133980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135989.70000000001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138029.54550000001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140099.9886825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680099.23418250005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44FB-72F8-4B0E-B94E-3C419B1BCE60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80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81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7EFE-817F-43AB-84CA-7572D252E8FD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83</v>
      </c>
    </row>
    <row r="2" spans="1:5" x14ac:dyDescent="0.25">
      <c r="A2" s="7" t="s">
        <v>38</v>
      </c>
    </row>
    <row r="3" spans="1:5" x14ac:dyDescent="0.25">
      <c r="A3" s="7" t="s">
        <v>80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84</v>
      </c>
      <c r="E7" s="84" t="s">
        <v>85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84</v>
      </c>
      <c r="E13" s="84" t="s">
        <v>87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.75" thickBot="1" x14ac:dyDescent="0.3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188C-DD6C-4504-8FB9-587AF4DC6729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80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639999.95109999995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A464-DC56-42AC-A859-7BF99C8BDF27}">
  <dimension ref="A1:G29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90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663075.75</v>
      </c>
      <c r="E16" s="81">
        <v>639999.68649999995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0.2</v>
      </c>
      <c r="E21" s="82">
        <v>0.16902597816254772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0.05</v>
      </c>
      <c r="E22" s="83">
        <v>4.5359473111776905E-2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7">
        <v>639999.68999999994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0.16902597816254772</v>
      </c>
      <c r="E28" s="80" t="s">
        <v>91</v>
      </c>
      <c r="F28" s="80" t="s">
        <v>66</v>
      </c>
      <c r="G28" s="80">
        <v>3.0974021837452292E-2</v>
      </c>
    </row>
    <row r="29" spans="1:7" ht="15.75" thickBot="1" x14ac:dyDescent="0.3">
      <c r="B29" s="78" t="s">
        <v>62</v>
      </c>
      <c r="C29" s="78" t="s">
        <v>16</v>
      </c>
      <c r="D29" s="83">
        <v>4.5359473111776905E-2</v>
      </c>
      <c r="E29" s="78" t="s">
        <v>92</v>
      </c>
      <c r="F29" s="78" t="s">
        <v>66</v>
      </c>
      <c r="G29" s="78">
        <v>4.6405268882230982E-3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5" x14ac:dyDescent="0.25"/>
  <cols>
    <col min="2" max="2" width="12.5703125" bestFit="1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0.16902597816254772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4.5359473111776905E-2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116902.59781625478</v>
      </c>
    </row>
    <row r="10" spans="2:8" x14ac:dyDescent="0.25">
      <c r="B10" s="4">
        <v>1</v>
      </c>
      <c r="C10" s="2">
        <f>(base*(1+raise)^B10)*(1+bonus)</f>
        <v>122205.23805859804</v>
      </c>
    </row>
    <row r="11" spans="2:8" x14ac:dyDescent="0.25">
      <c r="B11" s="4">
        <v>2</v>
      </c>
      <c r="C11" s="2">
        <f>(base*(1+raise)^B11)*(1+bonus)</f>
        <v>127748.40326843532</v>
      </c>
    </row>
    <row r="12" spans="2:8" x14ac:dyDescent="0.25">
      <c r="B12" s="4">
        <v>3</v>
      </c>
      <c r="C12" s="2">
        <f>(base*(1+raise)^B12)*(1+bonus)</f>
        <v>133543.00353156231</v>
      </c>
    </row>
    <row r="13" spans="2:8" ht="15.75" thickBot="1" x14ac:dyDescent="0.3">
      <c r="B13" s="36">
        <v>4</v>
      </c>
      <c r="C13" s="37">
        <f>(base*(1+raise)^B13)*(1+bonus)</f>
        <v>139600.4438095181</v>
      </c>
    </row>
    <row r="14" spans="2:8" ht="16.5" thickTop="1" thickBot="1" x14ac:dyDescent="0.3">
      <c r="B14" s="34" t="s">
        <v>3</v>
      </c>
      <c r="C14" s="35">
        <f>SUM(C9:C13)</f>
        <v>639999.68648436863</v>
      </c>
    </row>
  </sheetData>
  <scenarios current="0" sqref="C9:C14">
    <scenario name="Job 1" locked="1" count="3" user="Rian" comment="Created by Rian on 30/11/2024_x000a_Modified by Rian on 30/11/2024">
      <inputCells r="C3" val="100000" numFmtId="165"/>
      <inputCells r="C4" val="0.1" numFmtId="9"/>
      <inputCells r="C5" val="0.015" numFmtId="166"/>
    </scenario>
    <scenario name="Job 2" locked="1" count="3" user="Rian" comment="Created by Rian on 30/11/2024">
      <inputCells r="C3" val="80000" numFmtId="165"/>
      <inputCells r="C4" val="0.15" numFmtId="9"/>
      <inputCells r="C5" val="0.012" numFmtId="166"/>
    </scenario>
    <scenario name="Job 3" locked="1" count="3" user="Rian" comment="Created by Rian on 30/11/2024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Sheet2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Chan Yan Sheng Roy /FSV</cp:lastModifiedBy>
  <dcterms:created xsi:type="dcterms:W3CDTF">2024-08-08T18:34:47Z</dcterms:created>
  <dcterms:modified xsi:type="dcterms:W3CDTF">2024-11-30T03:59:35Z</dcterms:modified>
</cp:coreProperties>
</file>