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\Documents\"/>
    </mc:Choice>
  </mc:AlternateContent>
  <xr:revisionPtr revIDLastSave="0" documentId="8_{0149DF90-5116-4964-9901-31DF3F13AED8}" xr6:coauthVersionLast="47" xr6:coauthVersionMax="47" xr10:uidLastSave="{00000000-0000-0000-0000-000000000000}"/>
  <bookViews>
    <workbookView xWindow="-120" yWindow="-120" windowWidth="29040" windowHeight="15840" xr2:uid="{6A7929AC-F89E-4F40-AFF4-35D7C22F0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3" i="1" l="1"/>
  <c r="Q113" i="1" s="1"/>
  <c r="O112" i="1"/>
  <c r="Q112" i="1" s="1"/>
  <c r="O111" i="1"/>
  <c r="Q111" i="1" s="1"/>
  <c r="O110" i="1"/>
  <c r="Q110" i="1" s="1"/>
  <c r="O109" i="1"/>
  <c r="Q109" i="1" s="1"/>
  <c r="O108" i="1"/>
  <c r="Q108" i="1" s="1"/>
  <c r="O107" i="1"/>
  <c r="Q107" i="1" s="1"/>
  <c r="O106" i="1"/>
  <c r="Q106" i="1" s="1"/>
  <c r="O105" i="1"/>
  <c r="Q105" i="1" s="1"/>
  <c r="O104" i="1"/>
  <c r="Q104" i="1" s="1"/>
  <c r="O103" i="1"/>
  <c r="Q103" i="1" s="1"/>
  <c r="O102" i="1"/>
  <c r="Q102" i="1" s="1"/>
  <c r="O101" i="1"/>
  <c r="Q101" i="1" s="1"/>
  <c r="O100" i="1"/>
  <c r="Q100" i="1" s="1"/>
  <c r="O99" i="1"/>
  <c r="Q99" i="1" s="1"/>
  <c r="O98" i="1"/>
  <c r="Q98" i="1" s="1"/>
  <c r="O97" i="1"/>
  <c r="Q97" i="1" s="1"/>
  <c r="O96" i="1"/>
  <c r="Q96" i="1" s="1"/>
  <c r="O95" i="1"/>
  <c r="Q95" i="1" s="1"/>
  <c r="O94" i="1"/>
  <c r="Q94" i="1" s="1"/>
  <c r="O93" i="1"/>
  <c r="Q93" i="1" s="1"/>
  <c r="O92" i="1"/>
  <c r="Q92" i="1" s="1"/>
  <c r="O91" i="1"/>
  <c r="Q91" i="1" s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67" i="1"/>
  <c r="Q67" i="1" s="1"/>
  <c r="O66" i="1"/>
  <c r="Q66" i="1" s="1"/>
  <c r="O65" i="1"/>
  <c r="Q65" i="1" s="1"/>
  <c r="O64" i="1"/>
  <c r="Q64" i="1" s="1"/>
  <c r="O63" i="1"/>
  <c r="Q63" i="1" s="1"/>
  <c r="O62" i="1"/>
  <c r="Q62" i="1" s="1"/>
  <c r="O61" i="1"/>
  <c r="Q61" i="1" s="1"/>
  <c r="O60" i="1"/>
  <c r="Q60" i="1" s="1"/>
  <c r="O59" i="1"/>
  <c r="Q59" i="1" s="1"/>
  <c r="O58" i="1"/>
  <c r="Q58" i="1" s="1"/>
  <c r="O57" i="1"/>
  <c r="Q57" i="1" s="1"/>
  <c r="O56" i="1"/>
  <c r="Q56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43" i="1"/>
  <c r="Q43" i="1" s="1"/>
  <c r="O42" i="1"/>
  <c r="Q42" i="1" s="1"/>
  <c r="O41" i="1"/>
  <c r="Q41" i="1" s="1"/>
  <c r="O40" i="1"/>
  <c r="Q40" i="1" s="1"/>
  <c r="O39" i="1"/>
  <c r="Q39" i="1" s="1"/>
  <c r="O38" i="1"/>
  <c r="Q38" i="1" s="1"/>
  <c r="O37" i="1"/>
  <c r="Q37" i="1" s="1"/>
  <c r="O36" i="1"/>
  <c r="Q36" i="1" s="1"/>
  <c r="O35" i="1"/>
  <c r="Q35" i="1" s="1"/>
  <c r="O34" i="1"/>
  <c r="Q34" i="1" s="1"/>
  <c r="O33" i="1"/>
  <c r="Q33" i="1" s="1"/>
  <c r="O32" i="1"/>
  <c r="Q32" i="1" s="1"/>
  <c r="O31" i="1"/>
  <c r="Q31" i="1" s="1"/>
  <c r="O30" i="1"/>
  <c r="Q30" i="1" s="1"/>
  <c r="O29" i="1"/>
  <c r="Q29" i="1" s="1"/>
  <c r="O28" i="1"/>
  <c r="Q28" i="1" s="1"/>
  <c r="O27" i="1"/>
  <c r="Q27" i="1" s="1"/>
  <c r="O26" i="1"/>
  <c r="Q26" i="1" s="1"/>
  <c r="O25" i="1"/>
  <c r="Q25" i="1" s="1"/>
  <c r="O24" i="1"/>
  <c r="Q24" i="1" s="1"/>
  <c r="O23" i="1"/>
  <c r="Q23" i="1" s="1"/>
  <c r="O22" i="1"/>
  <c r="Q22" i="1" s="1"/>
  <c r="O21" i="1"/>
  <c r="Q21" i="1" s="1"/>
  <c r="O20" i="1"/>
  <c r="Q20" i="1" s="1"/>
  <c r="O19" i="1"/>
  <c r="Q19" i="1" s="1"/>
  <c r="O18" i="1"/>
  <c r="Q18" i="1" s="1"/>
  <c r="O17" i="1"/>
  <c r="Q17" i="1" s="1"/>
  <c r="O16" i="1"/>
  <c r="Q16" i="1" s="1"/>
  <c r="O15" i="1"/>
  <c r="Q15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Q6" i="1" s="1"/>
  <c r="O5" i="1"/>
  <c r="Q5" i="1" s="1"/>
  <c r="O4" i="1"/>
  <c r="Q4" i="1" s="1"/>
  <c r="N4" i="1"/>
  <c r="N3" i="1"/>
  <c r="N5" i="1" l="1"/>
</calcChain>
</file>

<file path=xl/sharedStrings.xml><?xml version="1.0" encoding="utf-8"?>
<sst xmlns="http://schemas.openxmlformats.org/spreadsheetml/2006/main" count="16" uniqueCount="16">
  <si>
    <t>max</t>
    <phoneticPr fontId="1" type="noConversion"/>
  </si>
  <si>
    <t>value - min</t>
    <phoneticPr fontId="1" type="noConversion"/>
  </si>
  <si>
    <t>/max - min</t>
    <phoneticPr fontId="1" type="noConversion"/>
  </si>
  <si>
    <t>min</t>
    <phoneticPr fontId="1" type="noConversion"/>
  </si>
  <si>
    <t>max-min</t>
    <phoneticPr fontId="1" type="noConversion"/>
  </si>
  <si>
    <t>Zip Code</t>
  </si>
  <si>
    <t>Total Population, All Races</t>
  </si>
  <si>
    <t xml:space="preserve"> "American Indian &amp; Alaska Native"</t>
  </si>
  <si>
    <t xml:space="preserve"> "Asian"</t>
  </si>
  <si>
    <t xml:space="preserve"> "Black or African American"</t>
  </si>
  <si>
    <t xml:space="preserve"> "Native Hawaiian &amp; Other Pacific Islander"</t>
  </si>
  <si>
    <t xml:space="preserve"> "White (Not Hispanic or Latino)"</t>
  </si>
  <si>
    <t xml:space="preserve"> "Some other Race"</t>
  </si>
  <si>
    <t xml:space="preserve"> "Two or More Races"</t>
  </si>
  <si>
    <t xml:space="preserve"> "Hispanic or Latino"</t>
  </si>
  <si>
    <t>City of L.A.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</si>
</sst>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E00E-61F0-43C3-A528-DD4BEED877CE}">
  <dimension ref="A1:Q113"/>
  <sheetViews>
    <sheetView tabSelected="1" workbookViewId="0">
      <selection activeCell="K19" sqref="K19"/>
    </sheetView>
  </sheetViews>
  <sheetFormatPr defaultRowHeight="16.5" x14ac:dyDescent="0.3"/>
  <sheetData>
    <row r="1" spans="1:1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3" spans="1:17" x14ac:dyDescent="0.3">
      <c r="A3" t="s">
        <v>15</v>
      </c>
      <c r="B3" s="1">
        <v>3902440</v>
      </c>
      <c r="C3" s="2">
        <v>9.1000000000000004E-3</v>
      </c>
      <c r="D3" s="2">
        <v>0.1172</v>
      </c>
      <c r="E3" s="2">
        <v>8.6300000000000002E-2</v>
      </c>
      <c r="F3" s="2">
        <v>1.5E-3</v>
      </c>
      <c r="G3" s="2">
        <v>0.28070000000000001</v>
      </c>
      <c r="H3" s="2">
        <v>0.2397</v>
      </c>
      <c r="I3" s="2">
        <v>9.7500000000000003E-2</v>
      </c>
      <c r="J3" s="2">
        <v>0.4844</v>
      </c>
      <c r="M3" t="s">
        <v>0</v>
      </c>
      <c r="N3" s="1">
        <f>MAX(B4:B113)</f>
        <v>109511</v>
      </c>
      <c r="O3" t="s">
        <v>1</v>
      </c>
      <c r="Q3" t="s">
        <v>2</v>
      </c>
    </row>
    <row r="4" spans="1:17" x14ac:dyDescent="0.3">
      <c r="A4">
        <v>90001</v>
      </c>
      <c r="B4" s="1">
        <v>58245</v>
      </c>
      <c r="C4" s="2">
        <v>2.0500000000000001E-2</v>
      </c>
      <c r="D4" s="2">
        <v>5.0000000000000001E-3</v>
      </c>
      <c r="E4" s="2">
        <v>8.2400000000000001E-2</v>
      </c>
      <c r="F4" s="2">
        <v>1.1999999999999999E-3</v>
      </c>
      <c r="G4" s="2">
        <v>5.1000000000000004E-3</v>
      </c>
      <c r="H4" s="2">
        <v>0.4461</v>
      </c>
      <c r="I4" s="2">
        <v>0.1009</v>
      </c>
      <c r="J4" s="2">
        <v>0.90590000000000004</v>
      </c>
      <c r="M4" t="s">
        <v>3</v>
      </c>
      <c r="N4">
        <f>MIN(B:B)</f>
        <v>28</v>
      </c>
      <c r="O4" s="1">
        <f>B4-28</f>
        <v>58217</v>
      </c>
      <c r="Q4">
        <f>O4/109483</f>
        <v>0.53174465442123431</v>
      </c>
    </row>
    <row r="5" spans="1:17" x14ac:dyDescent="0.3">
      <c r="A5">
        <v>90002</v>
      </c>
      <c r="B5" s="1">
        <v>54384</v>
      </c>
      <c r="C5" s="2">
        <v>3.4799999999999998E-2</v>
      </c>
      <c r="D5" s="2">
        <v>1.15E-2</v>
      </c>
      <c r="E5" s="2">
        <v>0.17019999999999999</v>
      </c>
      <c r="F5" s="2">
        <v>1.4E-3</v>
      </c>
      <c r="G5" s="2">
        <v>3.2000000000000002E-3</v>
      </c>
      <c r="H5" s="2">
        <v>0.35949999999999999</v>
      </c>
      <c r="I5" s="2">
        <v>0.10489999999999999</v>
      </c>
      <c r="J5" s="2">
        <v>0.81059999999999999</v>
      </c>
      <c r="M5" t="s">
        <v>4</v>
      </c>
      <c r="N5" s="1">
        <f>N3-N4</f>
        <v>109483</v>
      </c>
      <c r="O5" s="1">
        <f t="shared" ref="O5:O50" si="0">B5-28</f>
        <v>54356</v>
      </c>
      <c r="Q5">
        <f t="shared" ref="Q5:Q50" si="1">O5/109483</f>
        <v>0.4964789054008385</v>
      </c>
    </row>
    <row r="6" spans="1:17" x14ac:dyDescent="0.3">
      <c r="A6">
        <v>90003</v>
      </c>
      <c r="B6" s="1">
        <v>75190</v>
      </c>
      <c r="C6" s="2">
        <v>9.4000000000000004E-3</v>
      </c>
      <c r="D6" s="2">
        <v>5.1000000000000004E-3</v>
      </c>
      <c r="E6" s="2">
        <v>0.1711</v>
      </c>
      <c r="F6" s="2">
        <v>5.9999999999999995E-4</v>
      </c>
      <c r="G6" s="2">
        <v>4.1999999999999997E-3</v>
      </c>
      <c r="H6" s="2">
        <v>0.45179999999999998</v>
      </c>
      <c r="I6" s="2">
        <v>0.14019999999999999</v>
      </c>
      <c r="J6" s="2">
        <v>0.81030000000000002</v>
      </c>
      <c r="O6" s="1">
        <f t="shared" si="0"/>
        <v>75162</v>
      </c>
      <c r="Q6">
        <f t="shared" si="1"/>
        <v>0.68651754153612887</v>
      </c>
    </row>
    <row r="7" spans="1:17" x14ac:dyDescent="0.3">
      <c r="A7">
        <v>90004</v>
      </c>
      <c r="B7" s="1">
        <v>59621</v>
      </c>
      <c r="C7" s="2">
        <v>7.4999999999999997E-3</v>
      </c>
      <c r="D7" s="2">
        <v>0.25530000000000003</v>
      </c>
      <c r="E7" s="2">
        <v>4.1099999999999998E-2</v>
      </c>
      <c r="F7" s="2">
        <v>1.6999999999999999E-3</v>
      </c>
      <c r="G7" s="2">
        <v>0.19769999999999999</v>
      </c>
      <c r="H7" s="2">
        <v>0.33389999999999997</v>
      </c>
      <c r="I7" s="2">
        <v>6.3899999999999998E-2</v>
      </c>
      <c r="J7" s="2">
        <v>0.47</v>
      </c>
      <c r="O7" s="1">
        <f t="shared" si="0"/>
        <v>59593</v>
      </c>
      <c r="Q7">
        <f t="shared" si="1"/>
        <v>0.54431281568828038</v>
      </c>
    </row>
    <row r="8" spans="1:17" x14ac:dyDescent="0.3">
      <c r="A8">
        <v>90005</v>
      </c>
      <c r="B8" s="1">
        <v>36910</v>
      </c>
      <c r="C8" s="2">
        <v>8.8000000000000005E-3</v>
      </c>
      <c r="D8" s="2">
        <v>0.33090000000000003</v>
      </c>
      <c r="E8" s="2">
        <v>5.91E-2</v>
      </c>
      <c r="F8" s="2">
        <v>5.0000000000000001E-4</v>
      </c>
      <c r="G8" s="2">
        <v>9.4899999999999998E-2</v>
      </c>
      <c r="H8" s="2">
        <v>0.27910000000000001</v>
      </c>
      <c r="I8" s="2">
        <v>0.1153</v>
      </c>
      <c r="J8" s="2">
        <v>0.49130000000000001</v>
      </c>
      <c r="O8" s="1">
        <f t="shared" si="0"/>
        <v>36882</v>
      </c>
      <c r="Q8">
        <f t="shared" si="1"/>
        <v>0.33687421791511013</v>
      </c>
    </row>
    <row r="9" spans="1:17" x14ac:dyDescent="0.3">
      <c r="A9">
        <v>90006</v>
      </c>
      <c r="B9" s="1">
        <v>57136</v>
      </c>
      <c r="C9" s="2">
        <v>1.09E-2</v>
      </c>
      <c r="D9" s="2">
        <v>0.18429999999999999</v>
      </c>
      <c r="E9" s="2">
        <v>3.32E-2</v>
      </c>
      <c r="F9" s="2">
        <v>2.0999999999999999E-3</v>
      </c>
      <c r="G9" s="2">
        <v>4.8899999999999999E-2</v>
      </c>
      <c r="H9" s="2">
        <v>0.36940000000000001</v>
      </c>
      <c r="I9" s="2">
        <v>0.1061</v>
      </c>
      <c r="J9" s="2">
        <v>0.72570000000000001</v>
      </c>
      <c r="O9" s="1">
        <f t="shared" si="0"/>
        <v>57108</v>
      </c>
      <c r="Q9">
        <f t="shared" si="1"/>
        <v>0.52161522793493054</v>
      </c>
    </row>
    <row r="10" spans="1:17" x14ac:dyDescent="0.3">
      <c r="A10">
        <v>90007</v>
      </c>
      <c r="B10" s="1">
        <v>41270</v>
      </c>
      <c r="C10" s="2">
        <v>6.1999999999999998E-3</v>
      </c>
      <c r="D10" s="2">
        <v>0.18740000000000001</v>
      </c>
      <c r="E10" s="2">
        <v>0.10440000000000001</v>
      </c>
      <c r="F10" s="2">
        <v>1.1000000000000001E-3</v>
      </c>
      <c r="G10" s="2">
        <v>0.15140000000000001</v>
      </c>
      <c r="H10" s="2">
        <v>0.2535</v>
      </c>
      <c r="I10" s="2">
        <v>9.9199999999999997E-2</v>
      </c>
      <c r="J10" s="2">
        <v>0.53200000000000003</v>
      </c>
      <c r="O10" s="1">
        <f t="shared" si="0"/>
        <v>41242</v>
      </c>
      <c r="Q10">
        <f t="shared" si="1"/>
        <v>0.37669775216243617</v>
      </c>
    </row>
    <row r="11" spans="1:17" x14ac:dyDescent="0.3">
      <c r="A11">
        <v>90008</v>
      </c>
      <c r="B11" s="1">
        <v>31046</v>
      </c>
      <c r="C11" s="2">
        <v>6.4999999999999997E-3</v>
      </c>
      <c r="D11" s="2">
        <v>4.1799999999999997E-2</v>
      </c>
      <c r="E11" s="2">
        <v>0.65900000000000003</v>
      </c>
      <c r="F11" s="2">
        <v>2.2000000000000001E-3</v>
      </c>
      <c r="G11" s="2">
        <v>5.8799999999999998E-2</v>
      </c>
      <c r="H11" s="2">
        <v>0.1346</v>
      </c>
      <c r="I11" s="2">
        <v>5.21E-2</v>
      </c>
      <c r="J11" s="2">
        <v>0.23150000000000001</v>
      </c>
      <c r="O11" s="1">
        <f t="shared" si="0"/>
        <v>31018</v>
      </c>
      <c r="Q11">
        <f t="shared" si="1"/>
        <v>0.28331339112008258</v>
      </c>
    </row>
    <row r="12" spans="1:17" x14ac:dyDescent="0.3">
      <c r="A12">
        <v>90010</v>
      </c>
      <c r="B12" s="1">
        <v>4313</v>
      </c>
      <c r="C12" s="2">
        <v>8.3000000000000001E-3</v>
      </c>
      <c r="D12" s="2">
        <v>0.61950000000000005</v>
      </c>
      <c r="E12" s="2">
        <v>5.5399999999999998E-2</v>
      </c>
      <c r="F12" s="2">
        <v>1.5100000000000001E-2</v>
      </c>
      <c r="G12" s="2">
        <v>0.17710000000000001</v>
      </c>
      <c r="H12" s="2">
        <v>2.3900000000000001E-2</v>
      </c>
      <c r="I12" s="2">
        <v>3.5200000000000002E-2</v>
      </c>
      <c r="J12" s="2">
        <v>0.10290000000000001</v>
      </c>
      <c r="O12" s="1">
        <f t="shared" si="0"/>
        <v>4285</v>
      </c>
      <c r="Q12">
        <f t="shared" si="1"/>
        <v>3.9138496387567022E-2</v>
      </c>
    </row>
    <row r="13" spans="1:17" x14ac:dyDescent="0.3">
      <c r="A13">
        <v>90011</v>
      </c>
      <c r="B13" s="1">
        <v>109511</v>
      </c>
      <c r="C13" s="2">
        <v>1.41E-2</v>
      </c>
      <c r="D13" s="2">
        <v>6.4000000000000003E-3</v>
      </c>
      <c r="E13" s="2">
        <v>6.0999999999999999E-2</v>
      </c>
      <c r="F13" s="2">
        <v>1E-3</v>
      </c>
      <c r="G13" s="2">
        <v>7.0000000000000001E-3</v>
      </c>
      <c r="H13" s="2">
        <v>0.49609999999999999</v>
      </c>
      <c r="I13" s="2">
        <v>0.10879999999999999</v>
      </c>
      <c r="J13" s="2">
        <v>0.91769999999999996</v>
      </c>
      <c r="O13" s="1">
        <f t="shared" si="0"/>
        <v>109483</v>
      </c>
      <c r="Q13">
        <f t="shared" si="1"/>
        <v>1</v>
      </c>
    </row>
    <row r="14" spans="1:17" x14ac:dyDescent="0.3">
      <c r="A14">
        <v>90012</v>
      </c>
      <c r="B14" s="1">
        <v>39709</v>
      </c>
      <c r="C14" s="2">
        <v>1.12E-2</v>
      </c>
      <c r="D14" s="2">
        <v>0.34239999999999998</v>
      </c>
      <c r="E14" s="2">
        <v>0.1376</v>
      </c>
      <c r="F14" s="2">
        <v>1.5E-3</v>
      </c>
      <c r="G14" s="2">
        <v>0.1855</v>
      </c>
      <c r="H14" s="2">
        <v>0.17299999999999999</v>
      </c>
      <c r="I14" s="2">
        <v>8.0799999999999997E-2</v>
      </c>
      <c r="J14" s="2">
        <v>0.29160000000000003</v>
      </c>
      <c r="O14" s="1">
        <f t="shared" si="0"/>
        <v>39681</v>
      </c>
      <c r="Q14">
        <f t="shared" si="1"/>
        <v>0.36243983084131781</v>
      </c>
    </row>
    <row r="15" spans="1:17" x14ac:dyDescent="0.3">
      <c r="A15">
        <v>90013</v>
      </c>
      <c r="B15" s="1">
        <v>13413</v>
      </c>
      <c r="C15" s="2">
        <v>1.5699999999999999E-2</v>
      </c>
      <c r="D15" s="2">
        <v>0.1434</v>
      </c>
      <c r="E15" s="2">
        <v>0.28320000000000001</v>
      </c>
      <c r="F15" s="2">
        <v>1.01E-2</v>
      </c>
      <c r="G15" s="2">
        <v>0.28499999999999998</v>
      </c>
      <c r="H15" s="2">
        <v>8.9700000000000002E-2</v>
      </c>
      <c r="I15" s="2">
        <v>0.112</v>
      </c>
      <c r="J15" s="2">
        <v>0.2175</v>
      </c>
      <c r="O15" s="1">
        <f t="shared" si="0"/>
        <v>13385</v>
      </c>
      <c r="Q15">
        <f t="shared" si="1"/>
        <v>0.12225642337166501</v>
      </c>
    </row>
    <row r="16" spans="1:17" x14ac:dyDescent="0.3">
      <c r="A16">
        <v>90014</v>
      </c>
      <c r="B16" s="1">
        <v>8547</v>
      </c>
      <c r="C16" s="2">
        <v>2.3E-3</v>
      </c>
      <c r="D16" s="2">
        <v>0.21829999999999999</v>
      </c>
      <c r="E16" s="2">
        <v>0.20619999999999999</v>
      </c>
      <c r="F16" s="2">
        <v>0</v>
      </c>
      <c r="G16" s="2">
        <v>0.29570000000000002</v>
      </c>
      <c r="H16" s="2">
        <v>0.1278</v>
      </c>
      <c r="I16" s="2">
        <v>7.6399999999999996E-2</v>
      </c>
      <c r="J16" s="2">
        <v>0.25230000000000002</v>
      </c>
      <c r="O16" s="1">
        <f t="shared" si="0"/>
        <v>8519</v>
      </c>
      <c r="Q16">
        <f t="shared" si="1"/>
        <v>7.7811167030497883E-2</v>
      </c>
    </row>
    <row r="17" spans="1:17" x14ac:dyDescent="0.3">
      <c r="A17">
        <v>90015</v>
      </c>
      <c r="B17" s="1">
        <v>24228</v>
      </c>
      <c r="C17" s="2">
        <v>1.54E-2</v>
      </c>
      <c r="D17" s="2">
        <v>0.19040000000000001</v>
      </c>
      <c r="E17" s="2">
        <v>8.1100000000000005E-2</v>
      </c>
      <c r="F17" s="2">
        <v>0</v>
      </c>
      <c r="G17" s="2">
        <v>0.13619999999999999</v>
      </c>
      <c r="H17" s="2">
        <v>0.29649999999999999</v>
      </c>
      <c r="I17" s="2">
        <v>7.85E-2</v>
      </c>
      <c r="J17" s="2">
        <v>0.56599999999999995</v>
      </c>
      <c r="O17" s="1">
        <f t="shared" si="0"/>
        <v>24200</v>
      </c>
      <c r="Q17">
        <f t="shared" si="1"/>
        <v>0.22103888274891992</v>
      </c>
    </row>
    <row r="18" spans="1:17" x14ac:dyDescent="0.3">
      <c r="A18">
        <v>90016</v>
      </c>
      <c r="B18" s="1">
        <v>45884</v>
      </c>
      <c r="C18" s="2">
        <v>1.8E-3</v>
      </c>
      <c r="D18" s="2">
        <v>4.5100000000000001E-2</v>
      </c>
      <c r="E18" s="2">
        <v>0.2833</v>
      </c>
      <c r="F18" s="2">
        <v>6.9999999999999999E-4</v>
      </c>
      <c r="G18" s="2">
        <v>9.9900000000000003E-2</v>
      </c>
      <c r="H18" s="2">
        <v>0.1885</v>
      </c>
      <c r="I18" s="2">
        <v>0.12970000000000001</v>
      </c>
      <c r="J18" s="2">
        <v>0.54820000000000002</v>
      </c>
      <c r="O18" s="1">
        <f t="shared" si="0"/>
        <v>45856</v>
      </c>
      <c r="Q18">
        <f t="shared" si="1"/>
        <v>0.41884128129481291</v>
      </c>
    </row>
    <row r="19" spans="1:17" x14ac:dyDescent="0.3">
      <c r="A19">
        <v>90017</v>
      </c>
      <c r="B19" s="1">
        <v>28433</v>
      </c>
      <c r="C19" s="2">
        <v>2.8E-3</v>
      </c>
      <c r="D19" s="2">
        <v>0.15459999999999999</v>
      </c>
      <c r="E19" s="2">
        <v>0.1133</v>
      </c>
      <c r="F19" s="2">
        <v>4.7999999999999996E-3</v>
      </c>
      <c r="G19" s="2">
        <v>0.11409999999999999</v>
      </c>
      <c r="H19" s="2">
        <v>0.3246</v>
      </c>
      <c r="I19" s="2">
        <v>5.4699999999999999E-2</v>
      </c>
      <c r="J19" s="2">
        <v>0.59119999999999995</v>
      </c>
      <c r="O19" s="1">
        <f t="shared" si="0"/>
        <v>28405</v>
      </c>
      <c r="Q19">
        <f t="shared" si="1"/>
        <v>0.2594466720860773</v>
      </c>
    </row>
    <row r="20" spans="1:17" x14ac:dyDescent="0.3">
      <c r="A20">
        <v>90018</v>
      </c>
      <c r="B20" s="1">
        <v>51388</v>
      </c>
      <c r="C20" s="2">
        <v>3.7000000000000002E-3</v>
      </c>
      <c r="D20" s="2">
        <v>5.3800000000000001E-2</v>
      </c>
      <c r="E20" s="2">
        <v>0.28039999999999998</v>
      </c>
      <c r="F20" s="2">
        <v>1.6999999999999999E-3</v>
      </c>
      <c r="G20" s="2">
        <v>7.4700000000000003E-2</v>
      </c>
      <c r="H20" s="2">
        <v>0.28489999999999999</v>
      </c>
      <c r="I20" s="2">
        <v>9.6600000000000005E-2</v>
      </c>
      <c r="J20" s="2">
        <v>0.56879999999999997</v>
      </c>
      <c r="O20" s="1">
        <f t="shared" si="0"/>
        <v>51360</v>
      </c>
      <c r="Q20">
        <f t="shared" si="1"/>
        <v>0.46911392636299698</v>
      </c>
    </row>
    <row r="21" spans="1:17" x14ac:dyDescent="0.3">
      <c r="A21">
        <v>90019</v>
      </c>
      <c r="B21" s="1">
        <v>61061</v>
      </c>
      <c r="C21" s="2">
        <v>6.4000000000000003E-3</v>
      </c>
      <c r="D21" s="2">
        <v>0.1762</v>
      </c>
      <c r="E21" s="2">
        <v>0.1772</v>
      </c>
      <c r="F21" s="2">
        <v>3.5000000000000001E-3</v>
      </c>
      <c r="G21" s="2">
        <v>0.1762</v>
      </c>
      <c r="H21" s="2">
        <v>0.21690000000000001</v>
      </c>
      <c r="I21" s="2">
        <v>0.1008</v>
      </c>
      <c r="J21" s="2">
        <v>0.43919999999999998</v>
      </c>
      <c r="O21" s="1">
        <f t="shared" si="0"/>
        <v>61033</v>
      </c>
      <c r="Q21">
        <f t="shared" si="1"/>
        <v>0.55746554259565417</v>
      </c>
    </row>
    <row r="22" spans="1:17" x14ac:dyDescent="0.3">
      <c r="A22">
        <v>90020</v>
      </c>
      <c r="B22" s="1">
        <v>38124</v>
      </c>
      <c r="C22" s="2">
        <v>1.2999999999999999E-2</v>
      </c>
      <c r="D22" s="2">
        <v>0.44379999999999997</v>
      </c>
      <c r="E22" s="2">
        <v>6.88E-2</v>
      </c>
      <c r="F22" s="2">
        <v>1.9E-3</v>
      </c>
      <c r="G22" s="2">
        <v>0.12</v>
      </c>
      <c r="H22" s="2">
        <v>0.21820000000000001</v>
      </c>
      <c r="I22" s="2">
        <v>5.3999999999999999E-2</v>
      </c>
      <c r="J22" s="2">
        <v>0.34079999999999999</v>
      </c>
      <c r="O22" s="1">
        <f t="shared" si="0"/>
        <v>38096</v>
      </c>
      <c r="Q22">
        <f t="shared" si="1"/>
        <v>0.34796269740507657</v>
      </c>
    </row>
    <row r="23" spans="1:17" x14ac:dyDescent="0.3">
      <c r="A23">
        <v>90021</v>
      </c>
      <c r="B23" s="1">
        <v>2724</v>
      </c>
      <c r="C23" s="2">
        <v>2.7900000000000001E-2</v>
      </c>
      <c r="D23" s="2">
        <v>6.3500000000000001E-2</v>
      </c>
      <c r="E23" s="2">
        <v>0.17660000000000001</v>
      </c>
      <c r="F23" s="2">
        <v>0</v>
      </c>
      <c r="G23" s="2">
        <v>0.19089999999999999</v>
      </c>
      <c r="H23" s="2">
        <v>0.31090000000000001</v>
      </c>
      <c r="I23" s="2">
        <v>0.1222</v>
      </c>
      <c r="J23" s="2">
        <v>0.54069999999999996</v>
      </c>
      <c r="O23" s="1">
        <f t="shared" si="0"/>
        <v>2696</v>
      </c>
      <c r="Q23">
        <f t="shared" si="1"/>
        <v>2.4624827598805295E-2</v>
      </c>
    </row>
    <row r="24" spans="1:17" x14ac:dyDescent="0.3">
      <c r="A24">
        <v>90023</v>
      </c>
      <c r="B24" s="1">
        <v>45732</v>
      </c>
      <c r="C24" s="2">
        <v>1.46E-2</v>
      </c>
      <c r="D24" s="2">
        <v>9.4999999999999998E-3</v>
      </c>
      <c r="E24" s="2">
        <v>1.04E-2</v>
      </c>
      <c r="F24" s="2">
        <v>0</v>
      </c>
      <c r="G24" s="2">
        <v>1.52E-2</v>
      </c>
      <c r="H24" s="2">
        <v>0.52239999999999998</v>
      </c>
      <c r="I24" s="2">
        <v>9.9299999999999999E-2</v>
      </c>
      <c r="J24" s="2">
        <v>0.96099999999999997</v>
      </c>
      <c r="O24" s="1">
        <f t="shared" si="0"/>
        <v>45704</v>
      </c>
      <c r="Q24">
        <f t="shared" si="1"/>
        <v>0.41745293789903454</v>
      </c>
    </row>
    <row r="25" spans="1:17" x14ac:dyDescent="0.3">
      <c r="A25">
        <v>90024</v>
      </c>
      <c r="B25" s="1">
        <v>50611</v>
      </c>
      <c r="C25" s="2">
        <v>3.0999999999999999E-3</v>
      </c>
      <c r="D25" s="2">
        <v>0.25900000000000001</v>
      </c>
      <c r="E25" s="2">
        <v>4.0500000000000001E-2</v>
      </c>
      <c r="F25" s="2">
        <v>2.0999999999999999E-3</v>
      </c>
      <c r="G25" s="2">
        <v>0.496</v>
      </c>
      <c r="H25" s="2">
        <v>3.5200000000000002E-2</v>
      </c>
      <c r="I25" s="2">
        <v>8.5199999999999998E-2</v>
      </c>
      <c r="J25" s="2">
        <v>0.13719999999999999</v>
      </c>
      <c r="O25" s="1">
        <f t="shared" si="0"/>
        <v>50583</v>
      </c>
      <c r="Q25">
        <f t="shared" si="1"/>
        <v>0.46201693413589323</v>
      </c>
    </row>
    <row r="26" spans="1:17" x14ac:dyDescent="0.3">
      <c r="A26">
        <v>90025</v>
      </c>
      <c r="B26" s="1">
        <v>44608</v>
      </c>
      <c r="C26" s="2">
        <v>5.0000000000000001E-4</v>
      </c>
      <c r="D26" s="2">
        <v>0.2346</v>
      </c>
      <c r="E26" s="2">
        <v>3.4099999999999998E-2</v>
      </c>
      <c r="F26" s="2">
        <v>4.0000000000000002E-4</v>
      </c>
      <c r="G26" s="2">
        <v>0.54120000000000001</v>
      </c>
      <c r="H26" s="2">
        <v>3.5700000000000003E-2</v>
      </c>
      <c r="I26" s="2">
        <v>7.3899999999999993E-2</v>
      </c>
      <c r="J26" s="2">
        <v>0.1331</v>
      </c>
      <c r="O26" s="1">
        <f t="shared" si="0"/>
        <v>44580</v>
      </c>
      <c r="Q26">
        <f t="shared" si="1"/>
        <v>0.40718650384077892</v>
      </c>
    </row>
    <row r="27" spans="1:17" x14ac:dyDescent="0.3">
      <c r="A27">
        <v>90026</v>
      </c>
      <c r="B27" s="1">
        <v>65921</v>
      </c>
      <c r="C27" s="2">
        <v>8.3000000000000001E-3</v>
      </c>
      <c r="D27" s="2">
        <v>0.1487</v>
      </c>
      <c r="E27" s="2">
        <v>3.4599999999999999E-2</v>
      </c>
      <c r="F27" s="2">
        <v>2.5000000000000001E-3</v>
      </c>
      <c r="G27" s="2">
        <v>0.2797</v>
      </c>
      <c r="H27" s="2">
        <v>0.32390000000000002</v>
      </c>
      <c r="I27" s="2">
        <v>8.5900000000000004E-2</v>
      </c>
      <c r="J27" s="2">
        <v>0.496</v>
      </c>
      <c r="O27" s="1">
        <f t="shared" si="0"/>
        <v>65893</v>
      </c>
      <c r="Q27">
        <f t="shared" si="1"/>
        <v>0.60185599590804051</v>
      </c>
    </row>
    <row r="28" spans="1:17" x14ac:dyDescent="0.3">
      <c r="A28">
        <v>90027</v>
      </c>
      <c r="B28" s="1">
        <v>44678</v>
      </c>
      <c r="C28" s="2">
        <v>2E-3</v>
      </c>
      <c r="D28" s="2">
        <v>0.1234</v>
      </c>
      <c r="E28" s="2">
        <v>2.7400000000000001E-2</v>
      </c>
      <c r="F28" s="2">
        <v>1.1999999999999999E-3</v>
      </c>
      <c r="G28" s="2">
        <v>0.58760000000000001</v>
      </c>
      <c r="H28" s="2">
        <v>0.12520000000000001</v>
      </c>
      <c r="I28" s="2">
        <v>7.0599999999999996E-2</v>
      </c>
      <c r="J28" s="2">
        <v>0.2253</v>
      </c>
      <c r="O28" s="1">
        <f t="shared" si="0"/>
        <v>44650</v>
      </c>
      <c r="Q28">
        <f t="shared" si="1"/>
        <v>0.40782587250988739</v>
      </c>
    </row>
    <row r="29" spans="1:17" x14ac:dyDescent="0.3">
      <c r="A29">
        <v>90028</v>
      </c>
      <c r="B29" s="1">
        <v>29887</v>
      </c>
      <c r="C29" s="2">
        <v>1.14E-2</v>
      </c>
      <c r="D29" s="2">
        <v>0.11650000000000001</v>
      </c>
      <c r="E29" s="2">
        <v>9.1399999999999995E-2</v>
      </c>
      <c r="F29" s="2">
        <v>0</v>
      </c>
      <c r="G29" s="2">
        <v>0.44140000000000001</v>
      </c>
      <c r="H29" s="2">
        <v>0.16339999999999999</v>
      </c>
      <c r="I29" s="2">
        <v>9.01E-2</v>
      </c>
      <c r="J29" s="2">
        <v>0.29430000000000001</v>
      </c>
      <c r="O29" s="1">
        <f t="shared" si="0"/>
        <v>29859</v>
      </c>
      <c r="Q29">
        <f t="shared" si="1"/>
        <v>0.27272727272727271</v>
      </c>
    </row>
    <row r="30" spans="1:17" x14ac:dyDescent="0.3">
      <c r="A30">
        <v>90029</v>
      </c>
      <c r="B30" s="1">
        <v>35037</v>
      </c>
      <c r="C30" s="2">
        <v>8.0999999999999996E-3</v>
      </c>
      <c r="D30" s="2">
        <v>0.15770000000000001</v>
      </c>
      <c r="E30" s="2">
        <v>3.9199999999999999E-2</v>
      </c>
      <c r="F30" s="2">
        <v>1.1000000000000001E-3</v>
      </c>
      <c r="G30" s="2">
        <v>0.24629999999999999</v>
      </c>
      <c r="H30" s="2">
        <v>0.38469999999999999</v>
      </c>
      <c r="I30" s="2">
        <v>6.83E-2</v>
      </c>
      <c r="J30" s="2">
        <v>0.53510000000000002</v>
      </c>
      <c r="O30" s="1">
        <f t="shared" si="0"/>
        <v>35009</v>
      </c>
      <c r="Q30">
        <f t="shared" si="1"/>
        <v>0.31976653909739411</v>
      </c>
    </row>
    <row r="31" spans="1:17" x14ac:dyDescent="0.3">
      <c r="A31">
        <v>90031</v>
      </c>
      <c r="B31" s="1">
        <v>38533</v>
      </c>
      <c r="C31" s="2">
        <v>1.4500000000000001E-2</v>
      </c>
      <c r="D31" s="2">
        <v>0.28249999999999997</v>
      </c>
      <c r="E31" s="2">
        <v>1.9300000000000001E-2</v>
      </c>
      <c r="F31" s="2">
        <v>1.4E-3</v>
      </c>
      <c r="G31" s="2">
        <v>8.0600000000000005E-2</v>
      </c>
      <c r="H31" s="2">
        <v>0.40360000000000001</v>
      </c>
      <c r="I31" s="2">
        <v>4.8399999999999999E-2</v>
      </c>
      <c r="J31" s="2">
        <v>0.6089</v>
      </c>
      <c r="O31" s="1">
        <f t="shared" si="0"/>
        <v>38505</v>
      </c>
      <c r="Q31">
        <f t="shared" si="1"/>
        <v>0.35169843720029592</v>
      </c>
    </row>
    <row r="32" spans="1:17" x14ac:dyDescent="0.3">
      <c r="A32">
        <v>90032</v>
      </c>
      <c r="B32" s="1">
        <v>45298</v>
      </c>
      <c r="C32" s="2">
        <v>1.3100000000000001E-2</v>
      </c>
      <c r="D32" s="2">
        <v>0.1203</v>
      </c>
      <c r="E32" s="2">
        <v>2.1399999999999999E-2</v>
      </c>
      <c r="F32" s="2">
        <v>2.0000000000000001E-4</v>
      </c>
      <c r="G32" s="2">
        <v>7.7899999999999997E-2</v>
      </c>
      <c r="H32" s="2">
        <v>0.45340000000000003</v>
      </c>
      <c r="I32" s="2">
        <v>9.8900000000000002E-2</v>
      </c>
      <c r="J32" s="2">
        <v>0.76800000000000002</v>
      </c>
      <c r="O32" s="1">
        <f t="shared" si="0"/>
        <v>45270</v>
      </c>
      <c r="Q32">
        <f t="shared" si="1"/>
        <v>0.41348885215056219</v>
      </c>
    </row>
    <row r="33" spans="1:17" x14ac:dyDescent="0.3">
      <c r="A33">
        <v>90033</v>
      </c>
      <c r="B33" s="1">
        <v>47495</v>
      </c>
      <c r="C33" s="2">
        <v>1.6899999999999998E-2</v>
      </c>
      <c r="D33" s="2">
        <v>4.5999999999999999E-2</v>
      </c>
      <c r="E33" s="2">
        <v>1.77E-2</v>
      </c>
      <c r="F33" s="2">
        <v>1.5E-3</v>
      </c>
      <c r="G33" s="2">
        <v>2.63E-2</v>
      </c>
      <c r="H33" s="2">
        <v>0.5333</v>
      </c>
      <c r="I33" s="2">
        <v>7.8899999999999998E-2</v>
      </c>
      <c r="J33" s="2">
        <v>0.90529999999999999</v>
      </c>
      <c r="O33" s="1">
        <f t="shared" si="0"/>
        <v>47467</v>
      </c>
      <c r="Q33">
        <f t="shared" si="1"/>
        <v>0.43355589452243726</v>
      </c>
    </row>
    <row r="34" spans="1:17" x14ac:dyDescent="0.3">
      <c r="A34">
        <v>90034</v>
      </c>
      <c r="B34" s="1">
        <v>53321</v>
      </c>
      <c r="C34" s="2">
        <v>8.3000000000000001E-3</v>
      </c>
      <c r="D34" s="2">
        <v>0.20330000000000001</v>
      </c>
      <c r="E34" s="2">
        <v>9.4700000000000006E-2</v>
      </c>
      <c r="F34" s="2">
        <v>1.6999999999999999E-3</v>
      </c>
      <c r="G34" s="2">
        <v>0.3891</v>
      </c>
      <c r="H34" s="2">
        <v>0.11840000000000001</v>
      </c>
      <c r="I34" s="2">
        <v>9.3799999999999994E-2</v>
      </c>
      <c r="J34" s="2">
        <v>0.26040000000000002</v>
      </c>
      <c r="O34" s="1">
        <f t="shared" si="0"/>
        <v>53293</v>
      </c>
      <c r="Q34">
        <f t="shared" si="1"/>
        <v>0.4867696354685202</v>
      </c>
    </row>
    <row r="35" spans="1:17" x14ac:dyDescent="0.3">
      <c r="A35">
        <v>90035</v>
      </c>
      <c r="B35" s="1">
        <v>26411</v>
      </c>
      <c r="C35" s="2">
        <v>1.1000000000000001E-3</v>
      </c>
      <c r="D35" s="2">
        <v>6.9099999999999995E-2</v>
      </c>
      <c r="E35" s="2">
        <v>6.7699999999999996E-2</v>
      </c>
      <c r="F35" s="2">
        <v>2.2000000000000001E-3</v>
      </c>
      <c r="G35" s="2">
        <v>0.68940000000000001</v>
      </c>
      <c r="H35" s="2">
        <v>3.9699999999999999E-2</v>
      </c>
      <c r="I35" s="2">
        <v>8.77E-2</v>
      </c>
      <c r="J35" s="2">
        <v>0.1171</v>
      </c>
      <c r="O35" s="1">
        <f t="shared" si="0"/>
        <v>26383</v>
      </c>
      <c r="Q35">
        <f t="shared" si="1"/>
        <v>0.24097805138697331</v>
      </c>
    </row>
    <row r="36" spans="1:17" x14ac:dyDescent="0.3">
      <c r="A36">
        <v>90036</v>
      </c>
      <c r="B36" s="1">
        <v>37596</v>
      </c>
      <c r="C36" s="2">
        <v>2E-3</v>
      </c>
      <c r="D36" s="2">
        <v>0.20030000000000001</v>
      </c>
      <c r="E36" s="2">
        <v>5.1400000000000001E-2</v>
      </c>
      <c r="F36" s="2">
        <v>1E-4</v>
      </c>
      <c r="G36" s="2">
        <v>0.5776</v>
      </c>
      <c r="H36" s="2">
        <v>3.5299999999999998E-2</v>
      </c>
      <c r="I36" s="2">
        <v>8.3199999999999996E-2</v>
      </c>
      <c r="J36" s="2">
        <v>0.1227</v>
      </c>
      <c r="O36" s="1">
        <f t="shared" si="0"/>
        <v>37568</v>
      </c>
      <c r="Q36">
        <f t="shared" si="1"/>
        <v>0.34314003087237288</v>
      </c>
    </row>
    <row r="37" spans="1:17" x14ac:dyDescent="0.3">
      <c r="A37">
        <v>90037</v>
      </c>
      <c r="B37" s="1">
        <v>68885</v>
      </c>
      <c r="C37" s="2">
        <v>1.8800000000000001E-2</v>
      </c>
      <c r="D37" s="2">
        <v>1.0800000000000001E-2</v>
      </c>
      <c r="E37" s="2">
        <v>0.16569999999999999</v>
      </c>
      <c r="F37" s="2">
        <v>1.1999999999999999E-3</v>
      </c>
      <c r="G37" s="2">
        <v>1.46E-2</v>
      </c>
      <c r="H37" s="2">
        <v>0.3826</v>
      </c>
      <c r="I37" s="2">
        <v>9.5299999999999996E-2</v>
      </c>
      <c r="J37" s="2">
        <v>0.79710000000000003</v>
      </c>
      <c r="O37" s="1">
        <f t="shared" si="0"/>
        <v>68857</v>
      </c>
      <c r="Q37">
        <f t="shared" si="1"/>
        <v>0.62892869212571811</v>
      </c>
    </row>
    <row r="38" spans="1:17" x14ac:dyDescent="0.3">
      <c r="A38">
        <v>90038</v>
      </c>
      <c r="B38" s="1">
        <v>27995</v>
      </c>
      <c r="C38" s="2">
        <v>1.41E-2</v>
      </c>
      <c r="D38" s="2">
        <v>6.6900000000000001E-2</v>
      </c>
      <c r="E38" s="2">
        <v>6.7699999999999996E-2</v>
      </c>
      <c r="F38" s="2">
        <v>3.0000000000000001E-3</v>
      </c>
      <c r="G38" s="2">
        <v>0.31090000000000001</v>
      </c>
      <c r="H38" s="2">
        <v>0.32219999999999999</v>
      </c>
      <c r="I38" s="2">
        <v>0.1036</v>
      </c>
      <c r="J38" s="2">
        <v>0.50549999999999995</v>
      </c>
      <c r="O38" s="1">
        <f t="shared" si="0"/>
        <v>27967</v>
      </c>
      <c r="Q38">
        <f t="shared" si="1"/>
        <v>0.25544605098508444</v>
      </c>
    </row>
    <row r="39" spans="1:17" x14ac:dyDescent="0.3">
      <c r="A39">
        <v>90039</v>
      </c>
      <c r="B39" s="1">
        <v>28839</v>
      </c>
      <c r="C39" s="2">
        <v>2.5700000000000001E-2</v>
      </c>
      <c r="D39" s="2">
        <v>0.1855</v>
      </c>
      <c r="E39" s="2">
        <v>1.4E-2</v>
      </c>
      <c r="F39" s="2">
        <v>4.0000000000000002E-4</v>
      </c>
      <c r="G39" s="2">
        <v>0.41949999999999998</v>
      </c>
      <c r="H39" s="2">
        <v>0.13289999999999999</v>
      </c>
      <c r="I39" s="2">
        <v>0.1125</v>
      </c>
      <c r="J39" s="2">
        <v>0.32690000000000002</v>
      </c>
      <c r="O39" s="1">
        <f t="shared" si="0"/>
        <v>28811</v>
      </c>
      <c r="Q39">
        <f t="shared" si="1"/>
        <v>0.26315501036690625</v>
      </c>
    </row>
    <row r="40" spans="1:17" x14ac:dyDescent="0.3">
      <c r="A40">
        <v>90041</v>
      </c>
      <c r="B40" s="1">
        <v>28956</v>
      </c>
      <c r="C40" s="2">
        <v>1.6299999999999999E-2</v>
      </c>
      <c r="D40" s="2">
        <v>0.26619999999999999</v>
      </c>
      <c r="E40" s="2">
        <v>2.1299999999999999E-2</v>
      </c>
      <c r="F40" s="2">
        <v>1.2999999999999999E-3</v>
      </c>
      <c r="G40" s="2">
        <v>0.30680000000000002</v>
      </c>
      <c r="H40" s="2">
        <v>0.13489999999999999</v>
      </c>
      <c r="I40" s="2">
        <v>0.1227</v>
      </c>
      <c r="J40" s="2">
        <v>0.35570000000000002</v>
      </c>
      <c r="O40" s="1">
        <f t="shared" si="0"/>
        <v>28928</v>
      </c>
      <c r="Q40">
        <f t="shared" si="1"/>
        <v>0.26422366942813041</v>
      </c>
    </row>
    <row r="41" spans="1:17" x14ac:dyDescent="0.3">
      <c r="A41">
        <v>90042</v>
      </c>
      <c r="B41" s="1">
        <v>59658</v>
      </c>
      <c r="C41" s="2">
        <v>3.3099999999999997E-2</v>
      </c>
      <c r="D41" s="2">
        <v>0.13850000000000001</v>
      </c>
      <c r="E41" s="2">
        <v>2.1299999999999999E-2</v>
      </c>
      <c r="F41" s="2">
        <v>2.9999999999999997E-4</v>
      </c>
      <c r="G41" s="2">
        <v>0.21779999999999999</v>
      </c>
      <c r="H41" s="2">
        <v>0.27229999999999999</v>
      </c>
      <c r="I41" s="2">
        <v>0.1406</v>
      </c>
      <c r="J41" s="2">
        <v>0.58709999999999996</v>
      </c>
      <c r="O41" s="1">
        <f t="shared" si="0"/>
        <v>59630</v>
      </c>
      <c r="Q41">
        <f t="shared" si="1"/>
        <v>0.54465076769909482</v>
      </c>
    </row>
    <row r="42" spans="1:17" x14ac:dyDescent="0.3">
      <c r="A42">
        <v>90043</v>
      </c>
      <c r="B42" s="1">
        <v>44272</v>
      </c>
      <c r="C42" s="2">
        <v>6.4999999999999997E-3</v>
      </c>
      <c r="D42" s="2">
        <v>2.2700000000000001E-2</v>
      </c>
      <c r="E42" s="2">
        <v>0.5867</v>
      </c>
      <c r="F42" s="2">
        <v>3.2000000000000002E-3</v>
      </c>
      <c r="G42" s="2">
        <v>5.7700000000000001E-2</v>
      </c>
      <c r="H42" s="2">
        <v>0.14230000000000001</v>
      </c>
      <c r="I42" s="2">
        <v>8.3900000000000002E-2</v>
      </c>
      <c r="J42" s="2">
        <v>0.29010000000000002</v>
      </c>
      <c r="O42" s="1">
        <f t="shared" si="0"/>
        <v>44244</v>
      </c>
      <c r="Q42">
        <f t="shared" si="1"/>
        <v>0.40411753422905838</v>
      </c>
    </row>
    <row r="43" spans="1:17" x14ac:dyDescent="0.3">
      <c r="A43">
        <v>90044</v>
      </c>
      <c r="B43" s="1">
        <v>100225</v>
      </c>
      <c r="C43" s="2">
        <v>7.1999999999999998E-3</v>
      </c>
      <c r="D43" s="2">
        <v>6.4999999999999997E-3</v>
      </c>
      <c r="E43" s="2">
        <v>0.30590000000000001</v>
      </c>
      <c r="F43" s="2">
        <v>1.2999999999999999E-3</v>
      </c>
      <c r="G43" s="2">
        <v>1.14E-2</v>
      </c>
      <c r="H43" s="2">
        <v>0.34399999999999997</v>
      </c>
      <c r="I43" s="2">
        <v>0.11360000000000001</v>
      </c>
      <c r="J43" s="2">
        <v>0.66790000000000005</v>
      </c>
      <c r="O43" s="1">
        <f t="shared" si="0"/>
        <v>100197</v>
      </c>
      <c r="Q43">
        <f t="shared" si="1"/>
        <v>0.91518317912369962</v>
      </c>
    </row>
    <row r="44" spans="1:17" x14ac:dyDescent="0.3">
      <c r="A44">
        <v>90045</v>
      </c>
      <c r="B44" s="1">
        <v>41411</v>
      </c>
      <c r="C44" s="2">
        <v>6.4000000000000003E-3</v>
      </c>
      <c r="D44" s="2">
        <v>0.14399999999999999</v>
      </c>
      <c r="E44" s="2">
        <v>0.1012</v>
      </c>
      <c r="F44" s="2">
        <v>2.0999999999999999E-3</v>
      </c>
      <c r="G44" s="2">
        <v>0.49370000000000003</v>
      </c>
      <c r="H44" s="2">
        <v>3.2000000000000001E-2</v>
      </c>
      <c r="I44" s="2">
        <v>0.1265</v>
      </c>
      <c r="J44" s="2">
        <v>0.19550000000000001</v>
      </c>
      <c r="O44" s="1">
        <f t="shared" si="0"/>
        <v>41383</v>
      </c>
      <c r="Q44">
        <f t="shared" si="1"/>
        <v>0.37798562333878322</v>
      </c>
    </row>
    <row r="45" spans="1:17" x14ac:dyDescent="0.3">
      <c r="A45">
        <v>90046</v>
      </c>
      <c r="B45" s="1">
        <v>48749</v>
      </c>
      <c r="C45" s="2">
        <v>4.0000000000000001E-3</v>
      </c>
      <c r="D45" s="2">
        <v>6.6100000000000006E-2</v>
      </c>
      <c r="E45" s="2">
        <v>5.79E-2</v>
      </c>
      <c r="F45" s="2">
        <v>8.9999999999999998E-4</v>
      </c>
      <c r="G45" s="2">
        <v>0.66920000000000002</v>
      </c>
      <c r="H45" s="2">
        <v>4.8599999999999997E-2</v>
      </c>
      <c r="I45" s="2">
        <v>0.1013</v>
      </c>
      <c r="J45" s="2">
        <v>0.1515</v>
      </c>
      <c r="O45" s="1">
        <f t="shared" si="0"/>
        <v>48721</v>
      </c>
      <c r="Q45">
        <f t="shared" si="1"/>
        <v>0.44500972753760859</v>
      </c>
    </row>
    <row r="46" spans="1:17" x14ac:dyDescent="0.3">
      <c r="A46">
        <v>90047</v>
      </c>
      <c r="B46" s="1">
        <v>51494</v>
      </c>
      <c r="C46" s="2">
        <v>8.9999999999999993E-3</v>
      </c>
      <c r="D46" s="2">
        <v>8.9999999999999993E-3</v>
      </c>
      <c r="E46" s="2">
        <v>0.55589999999999995</v>
      </c>
      <c r="F46" s="2">
        <v>7.7000000000000002E-3</v>
      </c>
      <c r="G46" s="2">
        <v>0.02</v>
      </c>
      <c r="H46" s="2">
        <v>0.20119999999999999</v>
      </c>
      <c r="I46" s="2">
        <v>6.13E-2</v>
      </c>
      <c r="J46" s="2">
        <v>0.39360000000000001</v>
      </c>
      <c r="O46" s="1">
        <f t="shared" si="0"/>
        <v>51466</v>
      </c>
      <c r="Q46">
        <f t="shared" si="1"/>
        <v>0.47008211320478976</v>
      </c>
    </row>
    <row r="47" spans="1:17" x14ac:dyDescent="0.3">
      <c r="A47">
        <v>90048</v>
      </c>
      <c r="B47" s="1">
        <v>20504</v>
      </c>
      <c r="C47" s="2">
        <v>6.9999999999999999E-4</v>
      </c>
      <c r="D47" s="2">
        <v>7.1400000000000005E-2</v>
      </c>
      <c r="E47" s="2">
        <v>3.8100000000000002E-2</v>
      </c>
      <c r="F47" s="2">
        <v>0</v>
      </c>
      <c r="G47" s="2">
        <v>0.76500000000000001</v>
      </c>
      <c r="H47" s="2">
        <v>3.0099999999999998E-2</v>
      </c>
      <c r="I47" s="2">
        <v>6.6000000000000003E-2</v>
      </c>
      <c r="J47" s="2">
        <v>7.7299999999999994E-2</v>
      </c>
      <c r="O47" s="1">
        <f t="shared" si="0"/>
        <v>20476</v>
      </c>
      <c r="Q47">
        <f t="shared" si="1"/>
        <v>0.18702446955235058</v>
      </c>
    </row>
    <row r="48" spans="1:17" x14ac:dyDescent="0.3">
      <c r="A48">
        <v>90049</v>
      </c>
      <c r="B48" s="1">
        <v>35853</v>
      </c>
      <c r="C48" s="2">
        <v>1.5E-3</v>
      </c>
      <c r="D48" s="2">
        <v>7.0999999999999994E-2</v>
      </c>
      <c r="E48" s="2">
        <v>1.34E-2</v>
      </c>
      <c r="F48" s="2">
        <v>1E-4</v>
      </c>
      <c r="G48" s="2">
        <v>0.78110000000000002</v>
      </c>
      <c r="H48" s="2">
        <v>1.4500000000000001E-2</v>
      </c>
      <c r="I48" s="2">
        <v>8.3799999999999999E-2</v>
      </c>
      <c r="J48" s="2">
        <v>7.8799999999999995E-2</v>
      </c>
      <c r="O48" s="1">
        <f t="shared" si="0"/>
        <v>35825</v>
      </c>
      <c r="Q48">
        <f t="shared" si="1"/>
        <v>0.32721975101157258</v>
      </c>
    </row>
    <row r="49" spans="1:17" x14ac:dyDescent="0.3">
      <c r="A49">
        <v>90057</v>
      </c>
      <c r="B49" s="1">
        <v>47604</v>
      </c>
      <c r="C49" s="2">
        <v>1.8800000000000001E-2</v>
      </c>
      <c r="D49" s="2">
        <v>0.18509999999999999</v>
      </c>
      <c r="E49" s="2">
        <v>5.8299999999999998E-2</v>
      </c>
      <c r="F49" s="2">
        <v>3.0999999999999999E-3</v>
      </c>
      <c r="G49" s="2">
        <v>6.9699999999999998E-2</v>
      </c>
      <c r="H49" s="2">
        <v>0.40139999999999998</v>
      </c>
      <c r="I49" s="2">
        <v>4.9700000000000001E-2</v>
      </c>
      <c r="J49" s="2">
        <v>0.6714</v>
      </c>
      <c r="O49" s="1">
        <f t="shared" si="0"/>
        <v>47576</v>
      </c>
      <c r="Q49">
        <f t="shared" si="1"/>
        <v>0.43455148287862044</v>
      </c>
    </row>
    <row r="50" spans="1:17" x14ac:dyDescent="0.3">
      <c r="A50">
        <v>90058</v>
      </c>
      <c r="B50" s="1">
        <v>3659</v>
      </c>
      <c r="C50" s="2">
        <v>0</v>
      </c>
      <c r="D50" s="2">
        <v>8.0000000000000004E-4</v>
      </c>
      <c r="E50" s="2">
        <v>7.0000000000000007E-2</v>
      </c>
      <c r="F50" s="2">
        <v>1.4E-3</v>
      </c>
      <c r="G50" s="2">
        <v>9.5699999999999993E-2</v>
      </c>
      <c r="H50" s="2">
        <v>0.27789999999999998</v>
      </c>
      <c r="I50" s="2">
        <v>3.3300000000000003E-2</v>
      </c>
      <c r="J50" s="2">
        <v>0.81769999999999998</v>
      </c>
      <c r="O50" s="1">
        <f t="shared" si="0"/>
        <v>3631</v>
      </c>
      <c r="Q50">
        <f t="shared" si="1"/>
        <v>3.3164966250468109E-2</v>
      </c>
    </row>
    <row r="51" spans="1:17" x14ac:dyDescent="0.3">
      <c r="A51">
        <v>90059</v>
      </c>
      <c r="B51" s="1">
        <v>41315</v>
      </c>
      <c r="C51" s="2">
        <v>2.01E-2</v>
      </c>
      <c r="D51" s="2">
        <v>2.3E-3</v>
      </c>
      <c r="E51" s="2">
        <v>0.2394</v>
      </c>
      <c r="F51" s="2">
        <v>2.0000000000000001E-4</v>
      </c>
      <c r="G51" s="2">
        <v>1.2699999999999999E-2</v>
      </c>
      <c r="H51" s="2">
        <v>0.36570000000000003</v>
      </c>
      <c r="I51" s="2">
        <v>0.1138</v>
      </c>
      <c r="J51" s="2">
        <v>0.72640000000000005</v>
      </c>
      <c r="O51" s="1">
        <f t="shared" ref="O51:O96" si="2">B51-28</f>
        <v>41287</v>
      </c>
      <c r="Q51">
        <f t="shared" ref="Q51:Q96" si="3">O51/109483</f>
        <v>0.37710877487829159</v>
      </c>
    </row>
    <row r="52" spans="1:17" x14ac:dyDescent="0.3">
      <c r="A52">
        <v>90061</v>
      </c>
      <c r="B52" s="1">
        <v>29992</v>
      </c>
      <c r="C52" s="2">
        <v>4.0899999999999999E-2</v>
      </c>
      <c r="D52" s="2">
        <v>6.4999999999999997E-3</v>
      </c>
      <c r="E52" s="2">
        <v>0.27960000000000002</v>
      </c>
      <c r="F52" s="2">
        <v>2.0000000000000001E-4</v>
      </c>
      <c r="G52" s="2">
        <v>1.1599999999999999E-2</v>
      </c>
      <c r="H52" s="2">
        <v>0.24540000000000001</v>
      </c>
      <c r="I52" s="2">
        <v>0.1164</v>
      </c>
      <c r="J52" s="2">
        <v>0.6855</v>
      </c>
      <c r="O52" s="1">
        <f t="shared" si="2"/>
        <v>29964</v>
      </c>
      <c r="Q52">
        <f t="shared" si="3"/>
        <v>0.27368632573093538</v>
      </c>
    </row>
    <row r="53" spans="1:17" x14ac:dyDescent="0.3">
      <c r="A53">
        <v>90062</v>
      </c>
      <c r="B53" s="1">
        <v>34277</v>
      </c>
      <c r="C53" s="2">
        <v>1.84E-2</v>
      </c>
      <c r="D53" s="2">
        <v>1.8700000000000001E-2</v>
      </c>
      <c r="E53" s="2">
        <v>0.2908</v>
      </c>
      <c r="F53" s="2">
        <v>1.1000000000000001E-3</v>
      </c>
      <c r="G53" s="2">
        <v>2.4899999999999999E-2</v>
      </c>
      <c r="H53" s="2">
        <v>0.33660000000000001</v>
      </c>
      <c r="I53" s="2">
        <v>8.7300000000000003E-2</v>
      </c>
      <c r="J53" s="2">
        <v>0.65249999999999997</v>
      </c>
      <c r="O53" s="1">
        <f t="shared" si="2"/>
        <v>34249</v>
      </c>
      <c r="Q53">
        <f t="shared" si="3"/>
        <v>0.31282482211850243</v>
      </c>
    </row>
    <row r="54" spans="1:17" x14ac:dyDescent="0.3">
      <c r="A54">
        <v>90063</v>
      </c>
      <c r="B54" s="1">
        <v>52954</v>
      </c>
      <c r="C54" s="2">
        <v>1.7299999999999999E-2</v>
      </c>
      <c r="D54" s="2">
        <v>1.6199999999999999E-2</v>
      </c>
      <c r="E54" s="2">
        <v>5.1999999999999998E-3</v>
      </c>
      <c r="F54" s="2">
        <v>8.9999999999999998E-4</v>
      </c>
      <c r="G54" s="2">
        <v>2.6599999999999999E-2</v>
      </c>
      <c r="H54" s="2">
        <v>0.62180000000000002</v>
      </c>
      <c r="I54" s="2">
        <v>6.3100000000000003E-2</v>
      </c>
      <c r="J54" s="2">
        <v>0.95269999999999999</v>
      </c>
      <c r="O54" s="1">
        <f t="shared" si="2"/>
        <v>52926</v>
      </c>
      <c r="Q54">
        <f t="shared" si="3"/>
        <v>0.48341751687476592</v>
      </c>
    </row>
    <row r="55" spans="1:17" x14ac:dyDescent="0.3">
      <c r="A55">
        <v>90064</v>
      </c>
      <c r="B55" s="1">
        <v>25161</v>
      </c>
      <c r="C55" s="2">
        <v>5.1999999999999998E-3</v>
      </c>
      <c r="D55" s="2">
        <v>0.2046</v>
      </c>
      <c r="E55" s="2">
        <v>2.4E-2</v>
      </c>
      <c r="F55" s="2">
        <v>2.8E-3</v>
      </c>
      <c r="G55" s="2">
        <v>0.55879999999999996</v>
      </c>
      <c r="H55" s="2">
        <v>5.28E-2</v>
      </c>
      <c r="I55" s="2">
        <v>8.5699999999999998E-2</v>
      </c>
      <c r="J55" s="2">
        <v>0.14430000000000001</v>
      </c>
      <c r="O55" s="1">
        <f t="shared" si="2"/>
        <v>25133</v>
      </c>
      <c r="Q55">
        <f t="shared" si="3"/>
        <v>0.2295607537243225</v>
      </c>
    </row>
    <row r="56" spans="1:17" x14ac:dyDescent="0.3">
      <c r="A56">
        <v>90065</v>
      </c>
      <c r="B56" s="1">
        <v>46432</v>
      </c>
      <c r="C56" s="2">
        <v>1.78E-2</v>
      </c>
      <c r="D56" s="2">
        <v>0.14269999999999999</v>
      </c>
      <c r="E56" s="2">
        <v>1.9099999999999999E-2</v>
      </c>
      <c r="F56" s="2">
        <v>2.0000000000000001E-4</v>
      </c>
      <c r="G56" s="2">
        <v>0.25840000000000002</v>
      </c>
      <c r="H56" s="2">
        <v>0.30470000000000003</v>
      </c>
      <c r="I56" s="2">
        <v>0.1148</v>
      </c>
      <c r="J56" s="2">
        <v>0.54569999999999996</v>
      </c>
      <c r="O56" s="1">
        <f t="shared" si="2"/>
        <v>46404</v>
      </c>
      <c r="Q56">
        <f t="shared" si="3"/>
        <v>0.42384662459011901</v>
      </c>
    </row>
    <row r="57" spans="1:17" x14ac:dyDescent="0.3">
      <c r="A57">
        <v>90066</v>
      </c>
      <c r="B57" s="1">
        <v>54913</v>
      </c>
      <c r="C57" s="2">
        <v>1.3599999999999999E-2</v>
      </c>
      <c r="D57" s="2">
        <v>0.1454</v>
      </c>
      <c r="E57" s="2">
        <v>4.99E-2</v>
      </c>
      <c r="F57" s="2">
        <v>1.4E-3</v>
      </c>
      <c r="G57" s="2">
        <v>0.47660000000000002</v>
      </c>
      <c r="H57" s="2">
        <v>9.0300000000000005E-2</v>
      </c>
      <c r="I57" s="2">
        <v>9.3700000000000006E-2</v>
      </c>
      <c r="J57" s="2">
        <v>0.2722</v>
      </c>
      <c r="O57" s="1">
        <f t="shared" si="2"/>
        <v>54885</v>
      </c>
      <c r="Q57">
        <f t="shared" si="3"/>
        <v>0.50131070577167236</v>
      </c>
    </row>
    <row r="58" spans="1:17" x14ac:dyDescent="0.3">
      <c r="A58">
        <v>90067</v>
      </c>
      <c r="B58" s="1">
        <v>2483</v>
      </c>
      <c r="C58" s="2">
        <v>0</v>
      </c>
      <c r="D58" s="2">
        <v>0.18729999999999999</v>
      </c>
      <c r="E58" s="2">
        <v>2.2599999999999999E-2</v>
      </c>
      <c r="F58" s="2">
        <v>0</v>
      </c>
      <c r="G58" s="2">
        <v>0.71450000000000002</v>
      </c>
      <c r="H58" s="2">
        <v>4.07E-2</v>
      </c>
      <c r="I58" s="2">
        <v>3.5000000000000003E-2</v>
      </c>
      <c r="J58" s="2">
        <v>5.16E-2</v>
      </c>
      <c r="O58" s="1">
        <f t="shared" si="2"/>
        <v>2455</v>
      </c>
      <c r="Q58">
        <f t="shared" si="3"/>
        <v>2.2423572609446215E-2</v>
      </c>
    </row>
    <row r="59" spans="1:17" x14ac:dyDescent="0.3">
      <c r="A59">
        <v>90068</v>
      </c>
      <c r="B59" s="1">
        <v>21127</v>
      </c>
      <c r="C59" s="2">
        <v>1.8E-3</v>
      </c>
      <c r="D59" s="2">
        <v>7.0000000000000007E-2</v>
      </c>
      <c r="E59" s="2">
        <v>5.7700000000000001E-2</v>
      </c>
      <c r="F59" s="2">
        <v>4.0000000000000002E-4</v>
      </c>
      <c r="G59" s="2">
        <v>0.71250000000000002</v>
      </c>
      <c r="H59" s="2">
        <v>2.87E-2</v>
      </c>
      <c r="I59" s="2">
        <v>6.7699999999999996E-2</v>
      </c>
      <c r="J59" s="2">
        <v>0.1192</v>
      </c>
      <c r="O59" s="1">
        <f t="shared" si="2"/>
        <v>21099</v>
      </c>
      <c r="Q59">
        <f t="shared" si="3"/>
        <v>0.19271485070741576</v>
      </c>
    </row>
    <row r="60" spans="1:17" x14ac:dyDescent="0.3">
      <c r="A60">
        <v>90069</v>
      </c>
      <c r="B60" s="1">
        <v>20185</v>
      </c>
      <c r="C60" s="2">
        <v>0</v>
      </c>
      <c r="D60" s="2">
        <v>7.2099999999999997E-2</v>
      </c>
      <c r="E60" s="2">
        <v>2.76E-2</v>
      </c>
      <c r="F60" s="2">
        <v>0</v>
      </c>
      <c r="G60" s="2">
        <v>0.7631</v>
      </c>
      <c r="H60" s="2">
        <v>2.1600000000000001E-2</v>
      </c>
      <c r="I60" s="2">
        <v>6.9699999999999998E-2</v>
      </c>
      <c r="J60" s="2">
        <v>8.3900000000000002E-2</v>
      </c>
      <c r="O60" s="1">
        <f t="shared" si="2"/>
        <v>20157</v>
      </c>
      <c r="Q60">
        <f t="shared" si="3"/>
        <v>0.18411077518884211</v>
      </c>
    </row>
    <row r="61" spans="1:17" x14ac:dyDescent="0.3">
      <c r="A61">
        <v>90071</v>
      </c>
      <c r="B61">
        <v>28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1</v>
      </c>
      <c r="O61" s="1">
        <f t="shared" si="2"/>
        <v>0</v>
      </c>
      <c r="Q61">
        <f>O61/109483</f>
        <v>0</v>
      </c>
    </row>
    <row r="62" spans="1:17" x14ac:dyDescent="0.3">
      <c r="A62">
        <v>90077</v>
      </c>
      <c r="B62" s="1">
        <v>7729</v>
      </c>
      <c r="C62" s="2">
        <v>0</v>
      </c>
      <c r="D62" s="2">
        <v>7.5200000000000003E-2</v>
      </c>
      <c r="E62" s="2">
        <v>1.72E-2</v>
      </c>
      <c r="F62" s="2">
        <v>0</v>
      </c>
      <c r="G62" s="2">
        <v>0.77049999999999996</v>
      </c>
      <c r="H62" s="2">
        <v>1.44E-2</v>
      </c>
      <c r="I62" s="2">
        <v>0.1067</v>
      </c>
      <c r="J62" s="2">
        <v>5.8099999999999999E-2</v>
      </c>
      <c r="O62" s="1">
        <f t="shared" si="2"/>
        <v>7701</v>
      </c>
      <c r="Q62">
        <f t="shared" si="3"/>
        <v>7.0339687440059182E-2</v>
      </c>
    </row>
    <row r="63" spans="1:17" x14ac:dyDescent="0.3">
      <c r="A63">
        <v>90094</v>
      </c>
      <c r="B63" s="1">
        <v>11426</v>
      </c>
      <c r="C63" s="2">
        <v>0</v>
      </c>
      <c r="D63" s="2">
        <v>0.17330000000000001</v>
      </c>
      <c r="E63" s="2">
        <v>6.6000000000000003E-2</v>
      </c>
      <c r="F63" s="2">
        <v>0</v>
      </c>
      <c r="G63" s="2">
        <v>0.59430000000000005</v>
      </c>
      <c r="H63" s="2">
        <v>1.9300000000000001E-2</v>
      </c>
      <c r="I63" s="2">
        <v>0.1087</v>
      </c>
      <c r="J63" s="2">
        <v>0.1205</v>
      </c>
      <c r="O63" s="1">
        <f t="shared" si="2"/>
        <v>11398</v>
      </c>
      <c r="Q63">
        <f t="shared" si="3"/>
        <v>0.10410748700711527</v>
      </c>
    </row>
    <row r="64" spans="1:17" x14ac:dyDescent="0.3">
      <c r="A64">
        <v>90210</v>
      </c>
      <c r="B64" s="1">
        <v>19627</v>
      </c>
      <c r="C64" s="2">
        <v>1.1000000000000001E-3</v>
      </c>
      <c r="D64" s="2">
        <v>5.0700000000000002E-2</v>
      </c>
      <c r="E64" s="2">
        <v>1.9099999999999999E-2</v>
      </c>
      <c r="F64" s="2">
        <v>0</v>
      </c>
      <c r="G64" s="2">
        <v>0.81269999999999998</v>
      </c>
      <c r="H64" s="2">
        <v>1.5800000000000002E-2</v>
      </c>
      <c r="I64" s="2">
        <v>7.7399999999999997E-2</v>
      </c>
      <c r="J64" s="2">
        <v>6.1699999999999998E-2</v>
      </c>
      <c r="O64" s="1">
        <f t="shared" si="2"/>
        <v>19599</v>
      </c>
      <c r="Q64">
        <f t="shared" si="3"/>
        <v>0.17901409351223477</v>
      </c>
    </row>
    <row r="65" spans="1:17" x14ac:dyDescent="0.3">
      <c r="A65">
        <v>90247</v>
      </c>
      <c r="B65" s="1">
        <v>48646</v>
      </c>
      <c r="C65" s="2">
        <v>6.4000000000000003E-3</v>
      </c>
      <c r="D65" s="2">
        <v>0.2535</v>
      </c>
      <c r="E65" s="2">
        <v>0.15629999999999999</v>
      </c>
      <c r="F65" s="2">
        <v>2.9999999999999997E-4</v>
      </c>
      <c r="G65" s="2">
        <v>6.1199999999999997E-2</v>
      </c>
      <c r="H65" s="2">
        <v>0.27939999999999998</v>
      </c>
      <c r="I65" s="2">
        <v>0.1051</v>
      </c>
      <c r="J65" s="2">
        <v>0.5081</v>
      </c>
      <c r="O65" s="1">
        <f t="shared" si="2"/>
        <v>48618</v>
      </c>
      <c r="Q65">
        <f t="shared" si="3"/>
        <v>0.44406894221020615</v>
      </c>
    </row>
    <row r="66" spans="1:17" x14ac:dyDescent="0.3">
      <c r="A66">
        <v>90248</v>
      </c>
      <c r="B66" s="1">
        <v>11472</v>
      </c>
      <c r="C66" s="2">
        <v>6.1999999999999998E-3</v>
      </c>
      <c r="D66" s="2">
        <v>0.34050000000000002</v>
      </c>
      <c r="E66" s="2">
        <v>0.1701</v>
      </c>
      <c r="F66" s="2">
        <v>3.8E-3</v>
      </c>
      <c r="G66" s="2">
        <v>5.8999999999999997E-2</v>
      </c>
      <c r="H66" s="2">
        <v>0.21279999999999999</v>
      </c>
      <c r="I66" s="2">
        <v>8.7499999999999994E-2</v>
      </c>
      <c r="J66" s="2">
        <v>0.3654</v>
      </c>
      <c r="O66" s="1">
        <f t="shared" si="2"/>
        <v>11444</v>
      </c>
      <c r="Q66">
        <f t="shared" si="3"/>
        <v>0.10452764356110081</v>
      </c>
    </row>
    <row r="67" spans="1:17" x14ac:dyDescent="0.3">
      <c r="A67">
        <v>90272</v>
      </c>
      <c r="B67" s="1">
        <v>21282</v>
      </c>
      <c r="C67" s="2">
        <v>6.9999999999999999E-4</v>
      </c>
      <c r="D67" s="2">
        <v>7.2599999999999998E-2</v>
      </c>
      <c r="E67" s="2">
        <v>4.4999999999999997E-3</v>
      </c>
      <c r="F67" s="2">
        <v>2.0000000000000001E-4</v>
      </c>
      <c r="G67" s="2">
        <v>0.82099999999999995</v>
      </c>
      <c r="H67" s="2">
        <v>5.8999999999999999E-3</v>
      </c>
      <c r="I67" s="2">
        <v>6.3299999999999995E-2</v>
      </c>
      <c r="J67" s="2">
        <v>5.0200000000000002E-2</v>
      </c>
      <c r="O67" s="1">
        <f t="shared" si="2"/>
        <v>21254</v>
      </c>
      <c r="Q67">
        <f t="shared" si="3"/>
        <v>0.19413059561758447</v>
      </c>
    </row>
    <row r="68" spans="1:17" x14ac:dyDescent="0.3">
      <c r="A68">
        <v>90291</v>
      </c>
      <c r="B68" s="1">
        <v>25685</v>
      </c>
      <c r="C68" s="2">
        <v>8.9999999999999993E-3</v>
      </c>
      <c r="D68" s="2">
        <v>4.2000000000000003E-2</v>
      </c>
      <c r="E68" s="2">
        <v>6.3700000000000007E-2</v>
      </c>
      <c r="F68" s="2">
        <v>1.6000000000000001E-3</v>
      </c>
      <c r="G68" s="2">
        <v>0.66349999999999998</v>
      </c>
      <c r="H68" s="2">
        <v>6.4199999999999993E-2</v>
      </c>
      <c r="I68" s="2">
        <v>7.7200000000000005E-2</v>
      </c>
      <c r="J68" s="2">
        <v>0.1782</v>
      </c>
      <c r="O68" s="1">
        <f t="shared" si="2"/>
        <v>25657</v>
      </c>
      <c r="Q68">
        <f t="shared" si="3"/>
        <v>0.23434688490450573</v>
      </c>
    </row>
    <row r="69" spans="1:17" x14ac:dyDescent="0.3">
      <c r="A69">
        <v>90292</v>
      </c>
      <c r="B69" s="1">
        <v>23951</v>
      </c>
      <c r="C69" s="2">
        <v>0</v>
      </c>
      <c r="D69" s="2">
        <v>9.8199999999999996E-2</v>
      </c>
      <c r="E69" s="2">
        <v>7.6399999999999996E-2</v>
      </c>
      <c r="F69" s="2">
        <v>2.5000000000000001E-3</v>
      </c>
      <c r="G69" s="2">
        <v>0.6673</v>
      </c>
      <c r="H69" s="2">
        <v>1.8599999999999998E-2</v>
      </c>
      <c r="I69" s="2">
        <v>8.5300000000000001E-2</v>
      </c>
      <c r="J69" s="2">
        <v>9.69E-2</v>
      </c>
      <c r="O69" s="1">
        <f t="shared" si="2"/>
        <v>23923</v>
      </c>
      <c r="Q69">
        <f t="shared" si="3"/>
        <v>0.21850880958687649</v>
      </c>
    </row>
    <row r="70" spans="1:17" x14ac:dyDescent="0.3">
      <c r="A70">
        <v>90293</v>
      </c>
      <c r="B70" s="1">
        <v>12812</v>
      </c>
      <c r="C70" s="2">
        <v>4.3E-3</v>
      </c>
      <c r="D70" s="2">
        <v>0.1026</v>
      </c>
      <c r="E70" s="2">
        <v>4.36E-2</v>
      </c>
      <c r="F70" s="2">
        <v>0</v>
      </c>
      <c r="G70" s="2">
        <v>0.64490000000000003</v>
      </c>
      <c r="H70" s="2">
        <v>3.4500000000000003E-2</v>
      </c>
      <c r="I70" s="2">
        <v>8.2400000000000001E-2</v>
      </c>
      <c r="J70" s="2">
        <v>0.1638</v>
      </c>
      <c r="O70" s="1">
        <f t="shared" si="2"/>
        <v>12784</v>
      </c>
      <c r="Q70">
        <f t="shared" si="3"/>
        <v>0.11676698665546249</v>
      </c>
    </row>
    <row r="71" spans="1:17" x14ac:dyDescent="0.3">
      <c r="A71">
        <v>90402</v>
      </c>
      <c r="B71" s="1">
        <v>12046</v>
      </c>
      <c r="C71" s="2">
        <v>3.2000000000000002E-3</v>
      </c>
      <c r="D71" s="2">
        <v>7.8200000000000006E-2</v>
      </c>
      <c r="E71" s="2">
        <v>8.5000000000000006E-3</v>
      </c>
      <c r="F71" s="2">
        <v>0</v>
      </c>
      <c r="G71" s="2">
        <v>0.7389</v>
      </c>
      <c r="H71" s="2">
        <v>1.6400000000000001E-2</v>
      </c>
      <c r="I71" s="2">
        <v>8.4099999999999994E-2</v>
      </c>
      <c r="J71" s="2">
        <v>0.12509999999999999</v>
      </c>
      <c r="O71" s="1">
        <f t="shared" si="2"/>
        <v>12018</v>
      </c>
      <c r="Q71">
        <f t="shared" si="3"/>
        <v>0.10977046664779007</v>
      </c>
    </row>
    <row r="72" spans="1:17" x14ac:dyDescent="0.3">
      <c r="A72">
        <v>90501</v>
      </c>
      <c r="B72" s="1">
        <v>43450</v>
      </c>
      <c r="C72" s="2">
        <v>2E-3</v>
      </c>
      <c r="D72" s="2">
        <v>0.26950000000000002</v>
      </c>
      <c r="E72" s="2">
        <v>5.28E-2</v>
      </c>
      <c r="F72" s="2">
        <v>1.6999999999999999E-3</v>
      </c>
      <c r="G72" s="2">
        <v>0.18990000000000001</v>
      </c>
      <c r="H72" s="2">
        <v>0.2505</v>
      </c>
      <c r="I72" s="2">
        <v>0.12870000000000001</v>
      </c>
      <c r="J72" s="2">
        <v>0.44779999999999998</v>
      </c>
      <c r="O72" s="1">
        <f t="shared" si="2"/>
        <v>43422</v>
      </c>
      <c r="Q72">
        <f t="shared" si="3"/>
        <v>0.39660951928609922</v>
      </c>
    </row>
    <row r="73" spans="1:17" x14ac:dyDescent="0.3">
      <c r="A73">
        <v>90710</v>
      </c>
      <c r="B73" s="1">
        <v>27998</v>
      </c>
      <c r="C73" s="2">
        <v>4.3E-3</v>
      </c>
      <c r="D73" s="2">
        <v>0.22439999999999999</v>
      </c>
      <c r="E73" s="2">
        <v>0.11990000000000001</v>
      </c>
      <c r="F73" s="2">
        <v>3.0999999999999999E-3</v>
      </c>
      <c r="G73" s="2">
        <v>0.17019999999999999</v>
      </c>
      <c r="H73" s="2">
        <v>0.1593</v>
      </c>
      <c r="I73" s="2">
        <v>0.1089</v>
      </c>
      <c r="J73" s="2">
        <v>0.4622</v>
      </c>
      <c r="O73" s="1">
        <f t="shared" si="2"/>
        <v>27970</v>
      </c>
      <c r="Q73">
        <f t="shared" si="3"/>
        <v>0.25547345249947478</v>
      </c>
    </row>
    <row r="74" spans="1:17" x14ac:dyDescent="0.3">
      <c r="A74">
        <v>90731</v>
      </c>
      <c r="B74" s="1">
        <v>62647</v>
      </c>
      <c r="C74" s="2">
        <v>9.4000000000000004E-3</v>
      </c>
      <c r="D74" s="2">
        <v>6.1100000000000002E-2</v>
      </c>
      <c r="E74" s="2">
        <v>5.0799999999999998E-2</v>
      </c>
      <c r="F74" s="2">
        <v>4.1999999999999997E-3</v>
      </c>
      <c r="G74" s="2">
        <v>0.27110000000000001</v>
      </c>
      <c r="H74" s="2">
        <v>0.17549999999999999</v>
      </c>
      <c r="I74" s="2">
        <v>0.13669999999999999</v>
      </c>
      <c r="J74" s="2">
        <v>0.57679999999999998</v>
      </c>
      <c r="O74" s="1">
        <f t="shared" si="2"/>
        <v>62619</v>
      </c>
      <c r="Q74">
        <f t="shared" si="3"/>
        <v>0.57195180987002547</v>
      </c>
    </row>
    <row r="75" spans="1:17" x14ac:dyDescent="0.3">
      <c r="A75">
        <v>90732</v>
      </c>
      <c r="B75" s="1">
        <v>21582</v>
      </c>
      <c r="C75" s="2">
        <v>8.9999999999999998E-4</v>
      </c>
      <c r="D75" s="2">
        <v>0.1205</v>
      </c>
      <c r="E75" s="2">
        <v>5.28E-2</v>
      </c>
      <c r="F75" s="2">
        <v>3.0000000000000001E-3</v>
      </c>
      <c r="G75" s="2">
        <v>0.46479999999999999</v>
      </c>
      <c r="H75" s="2">
        <v>7.6300000000000007E-2</v>
      </c>
      <c r="I75" s="2">
        <v>0.1195</v>
      </c>
      <c r="J75" s="2">
        <v>0.33289999999999997</v>
      </c>
      <c r="O75" s="1">
        <f t="shared" si="2"/>
        <v>21554</v>
      </c>
      <c r="Q75">
        <f t="shared" si="3"/>
        <v>0.19687074705662067</v>
      </c>
    </row>
    <row r="76" spans="1:17" x14ac:dyDescent="0.3">
      <c r="A76">
        <v>90744</v>
      </c>
      <c r="B76" s="1">
        <v>57030</v>
      </c>
      <c r="C76" s="2">
        <v>8.0999999999999996E-3</v>
      </c>
      <c r="D76" s="2">
        <v>3.5499999999999997E-2</v>
      </c>
      <c r="E76" s="2">
        <v>2.9600000000000001E-2</v>
      </c>
      <c r="F76" s="2">
        <v>5.1000000000000004E-3</v>
      </c>
      <c r="G76" s="2">
        <v>3.6700000000000003E-2</v>
      </c>
      <c r="H76" s="2">
        <v>0.25790000000000002</v>
      </c>
      <c r="I76" s="2">
        <v>8.8800000000000004E-2</v>
      </c>
      <c r="J76" s="2">
        <v>0.88759999999999994</v>
      </c>
      <c r="O76" s="1">
        <f t="shared" si="2"/>
        <v>57002</v>
      </c>
      <c r="Q76">
        <f t="shared" si="3"/>
        <v>0.52064704109313775</v>
      </c>
    </row>
    <row r="77" spans="1:17" x14ac:dyDescent="0.3">
      <c r="A77">
        <v>91040</v>
      </c>
      <c r="B77" s="1">
        <v>21289</v>
      </c>
      <c r="C77" s="2">
        <v>1.8E-3</v>
      </c>
      <c r="D77" s="2">
        <v>0.10780000000000001</v>
      </c>
      <c r="E77" s="2">
        <v>2.7099999999999999E-2</v>
      </c>
      <c r="F77" s="2">
        <v>2.0000000000000001E-4</v>
      </c>
      <c r="G77" s="2">
        <v>0.60550000000000004</v>
      </c>
      <c r="H77" s="2">
        <v>6.1100000000000002E-2</v>
      </c>
      <c r="I77" s="2">
        <v>9.4500000000000001E-2</v>
      </c>
      <c r="J77" s="2">
        <v>0.2321</v>
      </c>
      <c r="O77" s="1">
        <f t="shared" si="2"/>
        <v>21261</v>
      </c>
      <c r="Q77">
        <f t="shared" si="3"/>
        <v>0.19419453248449531</v>
      </c>
    </row>
    <row r="78" spans="1:17" x14ac:dyDescent="0.3">
      <c r="A78">
        <v>91042</v>
      </c>
      <c r="B78" s="1">
        <v>26686</v>
      </c>
      <c r="C78" s="2">
        <v>3.5999999999999999E-3</v>
      </c>
      <c r="D78" s="2">
        <v>8.5900000000000004E-2</v>
      </c>
      <c r="E78" s="2">
        <v>1.21E-2</v>
      </c>
      <c r="F78" s="2">
        <v>2.0999999999999999E-3</v>
      </c>
      <c r="G78" s="2">
        <v>0.61140000000000005</v>
      </c>
      <c r="H78" s="2">
        <v>8.8400000000000006E-2</v>
      </c>
      <c r="I78" s="2">
        <v>9.0300000000000005E-2</v>
      </c>
      <c r="J78" s="2">
        <v>0.25059999999999999</v>
      </c>
      <c r="O78" s="1">
        <f t="shared" si="2"/>
        <v>26658</v>
      </c>
      <c r="Q78">
        <f t="shared" si="3"/>
        <v>0.24348985687275651</v>
      </c>
    </row>
    <row r="79" spans="1:17" x14ac:dyDescent="0.3">
      <c r="A79">
        <v>91303</v>
      </c>
      <c r="B79" s="1">
        <v>29965</v>
      </c>
      <c r="C79" s="2">
        <v>1.0999999999999999E-2</v>
      </c>
      <c r="D79" s="2">
        <v>0.1033</v>
      </c>
      <c r="E79" s="2">
        <v>3.6600000000000001E-2</v>
      </c>
      <c r="F79" s="2">
        <v>0</v>
      </c>
      <c r="G79" s="2">
        <v>0.254</v>
      </c>
      <c r="H79" s="2">
        <v>0.36309999999999998</v>
      </c>
      <c r="I79" s="2">
        <v>0.1056</v>
      </c>
      <c r="J79" s="2">
        <v>0.58030000000000004</v>
      </c>
      <c r="O79" s="1">
        <f t="shared" si="2"/>
        <v>29937</v>
      </c>
      <c r="Q79">
        <f t="shared" si="3"/>
        <v>0.27343971210142215</v>
      </c>
    </row>
    <row r="80" spans="1:17" x14ac:dyDescent="0.3">
      <c r="A80">
        <v>91304</v>
      </c>
      <c r="B80" s="1">
        <v>54264</v>
      </c>
      <c r="C80" s="2">
        <v>7.4000000000000003E-3</v>
      </c>
      <c r="D80" s="2">
        <v>0.17069999999999999</v>
      </c>
      <c r="E80" s="2">
        <v>5.8799999999999998E-2</v>
      </c>
      <c r="F80" s="2">
        <v>8.9999999999999998E-4</v>
      </c>
      <c r="G80" s="2">
        <v>0.32419999999999999</v>
      </c>
      <c r="H80" s="2">
        <v>0.24229999999999999</v>
      </c>
      <c r="I80" s="2">
        <v>7.4700000000000003E-2</v>
      </c>
      <c r="J80" s="2">
        <v>0.40529999999999999</v>
      </c>
      <c r="O80" s="1">
        <f t="shared" si="2"/>
        <v>54236</v>
      </c>
      <c r="Q80">
        <f t="shared" si="3"/>
        <v>0.49538284482522399</v>
      </c>
    </row>
    <row r="81" spans="1:17" x14ac:dyDescent="0.3">
      <c r="A81">
        <v>91306</v>
      </c>
      <c r="B81" s="1">
        <v>49260</v>
      </c>
      <c r="C81" s="2">
        <v>5.7999999999999996E-3</v>
      </c>
      <c r="D81" s="2">
        <v>0.1842</v>
      </c>
      <c r="E81" s="2">
        <v>3.6999999999999998E-2</v>
      </c>
      <c r="F81" s="2">
        <v>1.5E-3</v>
      </c>
      <c r="G81" s="2">
        <v>0.2452</v>
      </c>
      <c r="H81" s="2">
        <v>0.32890000000000003</v>
      </c>
      <c r="I81" s="2">
        <v>8.3500000000000005E-2</v>
      </c>
      <c r="J81" s="2">
        <v>0.48870000000000002</v>
      </c>
      <c r="O81" s="1">
        <f t="shared" si="2"/>
        <v>49232</v>
      </c>
      <c r="Q81">
        <f t="shared" si="3"/>
        <v>0.44967711882210021</v>
      </c>
    </row>
    <row r="82" spans="1:17" x14ac:dyDescent="0.3">
      <c r="A82">
        <v>91307</v>
      </c>
      <c r="B82" s="1">
        <v>25773</v>
      </c>
      <c r="C82" s="2">
        <v>8.0000000000000002E-3</v>
      </c>
      <c r="D82" s="2">
        <v>0.1739</v>
      </c>
      <c r="E82" s="2">
        <v>3.9100000000000003E-2</v>
      </c>
      <c r="F82" s="2">
        <v>6.9999999999999999E-4</v>
      </c>
      <c r="G82" s="2">
        <v>0.58120000000000005</v>
      </c>
      <c r="H82" s="2">
        <v>4.9000000000000002E-2</v>
      </c>
      <c r="I82" s="2">
        <v>7.46E-2</v>
      </c>
      <c r="J82" s="2">
        <v>0.15359999999999999</v>
      </c>
      <c r="O82" s="1">
        <f t="shared" si="2"/>
        <v>25745</v>
      </c>
      <c r="Q82">
        <f t="shared" si="3"/>
        <v>0.23515066265995635</v>
      </c>
    </row>
    <row r="83" spans="1:17" x14ac:dyDescent="0.3">
      <c r="A83">
        <v>91311</v>
      </c>
      <c r="B83" s="1">
        <v>41188</v>
      </c>
      <c r="C83" s="2">
        <v>4.1999999999999997E-3</v>
      </c>
      <c r="D83" s="2">
        <v>0.16389999999999999</v>
      </c>
      <c r="E83" s="2">
        <v>7.0300000000000001E-2</v>
      </c>
      <c r="F83" s="2">
        <v>1.1000000000000001E-3</v>
      </c>
      <c r="G83" s="2">
        <v>0.42480000000000001</v>
      </c>
      <c r="H83" s="2">
        <v>0.12559999999999999</v>
      </c>
      <c r="I83" s="2">
        <v>0.113</v>
      </c>
      <c r="J83" s="2">
        <v>0.2999</v>
      </c>
      <c r="O83" s="1">
        <f t="shared" si="2"/>
        <v>41160</v>
      </c>
      <c r="Q83">
        <f t="shared" si="3"/>
        <v>0.37594877743576627</v>
      </c>
    </row>
    <row r="84" spans="1:17" x14ac:dyDescent="0.3">
      <c r="A84">
        <v>91316</v>
      </c>
      <c r="B84" s="1">
        <v>28182</v>
      </c>
      <c r="C84" s="2">
        <v>0</v>
      </c>
      <c r="D84" s="2">
        <v>7.0300000000000001E-2</v>
      </c>
      <c r="E84" s="2">
        <v>2.3300000000000001E-2</v>
      </c>
      <c r="F84" s="2">
        <v>0</v>
      </c>
      <c r="G84" s="2">
        <v>0.69630000000000003</v>
      </c>
      <c r="H84" s="2">
        <v>3.3799999999999997E-2</v>
      </c>
      <c r="I84" s="2">
        <v>8.48E-2</v>
      </c>
      <c r="J84" s="2">
        <v>0.1537</v>
      </c>
      <c r="O84" s="1">
        <f t="shared" si="2"/>
        <v>28154</v>
      </c>
      <c r="Q84">
        <f t="shared" si="3"/>
        <v>0.25715407871541701</v>
      </c>
    </row>
    <row r="85" spans="1:17" x14ac:dyDescent="0.3">
      <c r="A85">
        <v>91324</v>
      </c>
      <c r="B85" s="1">
        <v>29328</v>
      </c>
      <c r="C85" s="2">
        <v>7.4000000000000003E-3</v>
      </c>
      <c r="D85" s="2">
        <v>0.20649999999999999</v>
      </c>
      <c r="E85" s="2">
        <v>5.4600000000000003E-2</v>
      </c>
      <c r="F85" s="2">
        <v>1.9E-3</v>
      </c>
      <c r="G85" s="2">
        <v>0.3412</v>
      </c>
      <c r="H85" s="2">
        <v>0.21690000000000001</v>
      </c>
      <c r="I85" s="2">
        <v>9.5200000000000007E-2</v>
      </c>
      <c r="J85" s="2">
        <v>0.36470000000000002</v>
      </c>
      <c r="O85" s="1">
        <f t="shared" si="2"/>
        <v>29300</v>
      </c>
      <c r="Q85">
        <f t="shared" si="3"/>
        <v>0.26762145721253527</v>
      </c>
    </row>
    <row r="86" spans="1:17" x14ac:dyDescent="0.3">
      <c r="A86">
        <v>91325</v>
      </c>
      <c r="B86" s="1">
        <v>35355</v>
      </c>
      <c r="C86" s="2">
        <v>4.4000000000000003E-3</v>
      </c>
      <c r="D86" s="2">
        <v>0.16009999999999999</v>
      </c>
      <c r="E86" s="2">
        <v>6.1600000000000002E-2</v>
      </c>
      <c r="F86" s="2">
        <v>2.8999999999999998E-3</v>
      </c>
      <c r="G86" s="2">
        <v>0.35780000000000001</v>
      </c>
      <c r="H86" s="2">
        <v>0.23469999999999999</v>
      </c>
      <c r="I86" s="2">
        <v>9.4399999999999998E-2</v>
      </c>
      <c r="J86" s="2">
        <v>0.37759999999999999</v>
      </c>
      <c r="O86" s="1">
        <f t="shared" si="2"/>
        <v>35327</v>
      </c>
      <c r="Q86">
        <f t="shared" si="3"/>
        <v>0.32267109962277246</v>
      </c>
    </row>
    <row r="87" spans="1:17" x14ac:dyDescent="0.3">
      <c r="A87">
        <v>91326</v>
      </c>
      <c r="B87" s="1">
        <v>36079</v>
      </c>
      <c r="C87" s="2">
        <v>6.7999999999999996E-3</v>
      </c>
      <c r="D87" s="2">
        <v>0.31069999999999998</v>
      </c>
      <c r="E87" s="2">
        <v>8.3400000000000002E-2</v>
      </c>
      <c r="F87" s="2">
        <v>2.9999999999999997E-4</v>
      </c>
      <c r="G87" s="2">
        <v>0.4214</v>
      </c>
      <c r="H87" s="2">
        <v>4.4200000000000003E-2</v>
      </c>
      <c r="I87" s="2">
        <v>8.0100000000000005E-2</v>
      </c>
      <c r="J87" s="2">
        <v>0.14649999999999999</v>
      </c>
      <c r="O87" s="1">
        <f t="shared" si="2"/>
        <v>36051</v>
      </c>
      <c r="Q87">
        <f t="shared" si="3"/>
        <v>0.32928399842897982</v>
      </c>
    </row>
    <row r="88" spans="1:17" x14ac:dyDescent="0.3">
      <c r="A88">
        <v>91331</v>
      </c>
      <c r="B88" s="1">
        <v>102553</v>
      </c>
      <c r="C88" s="2">
        <v>8.6999999999999994E-3</v>
      </c>
      <c r="D88" s="2">
        <v>5.1700000000000003E-2</v>
      </c>
      <c r="E88" s="2">
        <v>2.2800000000000001E-2</v>
      </c>
      <c r="F88" s="2">
        <v>1.1999999999999999E-3</v>
      </c>
      <c r="G88" s="2">
        <v>4.2700000000000002E-2</v>
      </c>
      <c r="H88" s="2">
        <v>0.32740000000000002</v>
      </c>
      <c r="I88" s="2">
        <v>0.14530000000000001</v>
      </c>
      <c r="J88" s="2">
        <v>0.87209999999999999</v>
      </c>
      <c r="O88" s="1">
        <f t="shared" si="2"/>
        <v>102525</v>
      </c>
      <c r="Q88">
        <f t="shared" si="3"/>
        <v>0.93644675429062041</v>
      </c>
    </row>
    <row r="89" spans="1:17" x14ac:dyDescent="0.3">
      <c r="A89">
        <v>91335</v>
      </c>
      <c r="B89" s="1">
        <v>78205</v>
      </c>
      <c r="C89" s="2">
        <v>1.2800000000000001E-2</v>
      </c>
      <c r="D89" s="2">
        <v>0.12839999999999999</v>
      </c>
      <c r="E89" s="2">
        <v>3.5900000000000001E-2</v>
      </c>
      <c r="F89" s="2">
        <v>3.5999999999999999E-3</v>
      </c>
      <c r="G89" s="2">
        <v>0.2752</v>
      </c>
      <c r="H89" s="2">
        <v>0.31719999999999998</v>
      </c>
      <c r="I89" s="2">
        <v>7.9000000000000001E-2</v>
      </c>
      <c r="J89" s="2">
        <v>0.53169999999999995</v>
      </c>
      <c r="O89" s="1">
        <f t="shared" si="2"/>
        <v>78177</v>
      </c>
      <c r="Q89">
        <f t="shared" si="3"/>
        <v>0.71405606349844264</v>
      </c>
    </row>
    <row r="90" spans="1:17" x14ac:dyDescent="0.3">
      <c r="A90">
        <v>91340</v>
      </c>
      <c r="B90" s="1">
        <v>35918</v>
      </c>
      <c r="C90" s="2">
        <v>1.01E-2</v>
      </c>
      <c r="D90" s="2">
        <v>2.3400000000000001E-2</v>
      </c>
      <c r="E90" s="2">
        <v>1.8100000000000002E-2</v>
      </c>
      <c r="F90" s="2">
        <v>0</v>
      </c>
      <c r="G90" s="2">
        <v>3.4299999999999997E-2</v>
      </c>
      <c r="H90" s="2">
        <v>0.3342</v>
      </c>
      <c r="I90" s="2">
        <v>0.12820000000000001</v>
      </c>
      <c r="J90" s="2">
        <v>0.92210000000000003</v>
      </c>
      <c r="O90" s="1">
        <f t="shared" si="2"/>
        <v>35890</v>
      </c>
      <c r="Q90">
        <f t="shared" si="3"/>
        <v>0.32781345049003041</v>
      </c>
    </row>
    <row r="91" spans="1:17" x14ac:dyDescent="0.3">
      <c r="A91">
        <v>91342</v>
      </c>
      <c r="B91" s="1">
        <v>92764</v>
      </c>
      <c r="C91" s="2">
        <v>1.2200000000000001E-2</v>
      </c>
      <c r="D91" s="2">
        <v>6.5500000000000003E-2</v>
      </c>
      <c r="E91" s="2">
        <v>3.8199999999999998E-2</v>
      </c>
      <c r="F91" s="2">
        <v>1.5E-3</v>
      </c>
      <c r="G91" s="2">
        <v>0.1293</v>
      </c>
      <c r="H91" s="2">
        <v>0.22309999999999999</v>
      </c>
      <c r="I91" s="2">
        <v>0.1285</v>
      </c>
      <c r="J91" s="2">
        <v>0.752</v>
      </c>
      <c r="O91" s="1">
        <f t="shared" si="2"/>
        <v>92736</v>
      </c>
      <c r="Q91">
        <f t="shared" si="3"/>
        <v>0.84703561283486939</v>
      </c>
    </row>
    <row r="92" spans="1:17" x14ac:dyDescent="0.3">
      <c r="A92">
        <v>91343</v>
      </c>
      <c r="B92" s="1">
        <v>64519</v>
      </c>
      <c r="C92" s="2">
        <v>7.1999999999999998E-3</v>
      </c>
      <c r="D92" s="2">
        <v>0.1341</v>
      </c>
      <c r="E92" s="2">
        <v>4.41E-2</v>
      </c>
      <c r="F92" s="2">
        <v>0</v>
      </c>
      <c r="G92" s="2">
        <v>0.1943</v>
      </c>
      <c r="H92" s="2">
        <v>0.36720000000000003</v>
      </c>
      <c r="I92" s="2">
        <v>0.1041</v>
      </c>
      <c r="J92" s="2">
        <v>0.61250000000000004</v>
      </c>
      <c r="O92" s="1">
        <f t="shared" si="2"/>
        <v>64491</v>
      </c>
      <c r="Q92">
        <f t="shared" si="3"/>
        <v>0.58905035484961132</v>
      </c>
    </row>
    <row r="93" spans="1:17" x14ac:dyDescent="0.3">
      <c r="A93">
        <v>91344</v>
      </c>
      <c r="B93" s="1">
        <v>54465</v>
      </c>
      <c r="C93" s="2">
        <v>7.7000000000000002E-3</v>
      </c>
      <c r="D93" s="2">
        <v>0.17199999999999999</v>
      </c>
      <c r="E93" s="2">
        <v>2.9100000000000001E-2</v>
      </c>
      <c r="F93" s="2">
        <v>8.0000000000000004E-4</v>
      </c>
      <c r="G93" s="2">
        <v>0.44629999999999997</v>
      </c>
      <c r="H93" s="2">
        <v>0.1081</v>
      </c>
      <c r="I93" s="2">
        <v>0.1047</v>
      </c>
      <c r="J93" s="2">
        <v>0.31619999999999998</v>
      </c>
      <c r="O93" s="1">
        <f t="shared" si="2"/>
        <v>54437</v>
      </c>
      <c r="Q93">
        <f t="shared" si="3"/>
        <v>0.49721874628937823</v>
      </c>
    </row>
    <row r="94" spans="1:17" x14ac:dyDescent="0.3">
      <c r="A94">
        <v>91345</v>
      </c>
      <c r="B94" s="1">
        <v>18752</v>
      </c>
      <c r="C94" s="2">
        <v>9.7000000000000003E-3</v>
      </c>
      <c r="D94" s="2">
        <v>0.10979999999999999</v>
      </c>
      <c r="E94" s="2">
        <v>1.2500000000000001E-2</v>
      </c>
      <c r="F94" s="2">
        <v>1.49E-2</v>
      </c>
      <c r="G94" s="2">
        <v>0.17519999999999999</v>
      </c>
      <c r="H94" s="2">
        <v>0.39450000000000002</v>
      </c>
      <c r="I94" s="2">
        <v>8.2000000000000003E-2</v>
      </c>
      <c r="J94" s="2">
        <v>0.67200000000000004</v>
      </c>
      <c r="O94" s="1">
        <f t="shared" si="2"/>
        <v>18724</v>
      </c>
      <c r="Q94">
        <f t="shared" si="3"/>
        <v>0.17102198514837921</v>
      </c>
    </row>
    <row r="95" spans="1:17" x14ac:dyDescent="0.3">
      <c r="A95">
        <v>91352</v>
      </c>
      <c r="B95" s="1">
        <v>45900</v>
      </c>
      <c r="C95" s="2">
        <v>6.7999999999999996E-3</v>
      </c>
      <c r="D95" s="2">
        <v>5.4899999999999997E-2</v>
      </c>
      <c r="E95" s="2">
        <v>2.07E-2</v>
      </c>
      <c r="F95" s="2">
        <v>4.0000000000000002E-4</v>
      </c>
      <c r="G95" s="2">
        <v>0.21329999999999999</v>
      </c>
      <c r="H95" s="2">
        <v>0.25219999999999998</v>
      </c>
      <c r="I95" s="2">
        <v>0.1739</v>
      </c>
      <c r="J95" s="2">
        <v>0.69820000000000004</v>
      </c>
      <c r="O95" s="1">
        <f t="shared" si="2"/>
        <v>45872</v>
      </c>
      <c r="Q95">
        <f t="shared" si="3"/>
        <v>0.41898742270489481</v>
      </c>
    </row>
    <row r="96" spans="1:17" x14ac:dyDescent="0.3">
      <c r="A96">
        <v>91356</v>
      </c>
      <c r="B96" s="1">
        <v>29968</v>
      </c>
      <c r="C96" s="2">
        <v>2.8999999999999998E-3</v>
      </c>
      <c r="D96" s="2">
        <v>5.67E-2</v>
      </c>
      <c r="E96" s="2">
        <v>6.2799999999999995E-2</v>
      </c>
      <c r="F96" s="2">
        <v>2.0000000000000001E-4</v>
      </c>
      <c r="G96" s="2">
        <v>0.66739999999999999</v>
      </c>
      <c r="H96" s="2">
        <v>6.0600000000000001E-2</v>
      </c>
      <c r="I96" s="2">
        <v>8.4099999999999994E-2</v>
      </c>
      <c r="J96" s="2">
        <v>0.15110000000000001</v>
      </c>
      <c r="O96" s="1">
        <f t="shared" si="2"/>
        <v>29940</v>
      </c>
      <c r="Q96">
        <f t="shared" si="3"/>
        <v>0.2734671136158125</v>
      </c>
    </row>
    <row r="97" spans="1:17" x14ac:dyDescent="0.3">
      <c r="A97">
        <v>91364</v>
      </c>
      <c r="B97" s="1">
        <v>28264</v>
      </c>
      <c r="C97" s="2">
        <v>3.2000000000000002E-3</v>
      </c>
      <c r="D97" s="2">
        <v>9.4100000000000003E-2</v>
      </c>
      <c r="E97" s="2">
        <v>6.7599999999999993E-2</v>
      </c>
      <c r="F97" s="2">
        <v>1.2999999999999999E-3</v>
      </c>
      <c r="G97" s="2">
        <v>0.64959999999999996</v>
      </c>
      <c r="H97" s="2">
        <v>4.7800000000000002E-2</v>
      </c>
      <c r="I97" s="2">
        <v>7.9899999999999999E-2</v>
      </c>
      <c r="J97" s="2">
        <v>0.13539999999999999</v>
      </c>
      <c r="O97" s="1">
        <f t="shared" ref="O97:O113" si="4">B97-28</f>
        <v>28236</v>
      </c>
      <c r="Q97">
        <f t="shared" ref="Q97:Q113" si="5">O97/109483</f>
        <v>0.25790305344208692</v>
      </c>
    </row>
    <row r="98" spans="1:17" x14ac:dyDescent="0.3">
      <c r="A98">
        <v>91367</v>
      </c>
      <c r="B98" s="1">
        <v>44931</v>
      </c>
      <c r="C98" s="2">
        <v>2E-3</v>
      </c>
      <c r="D98" s="2">
        <v>0.12989999999999999</v>
      </c>
      <c r="E98" s="2">
        <v>7.0400000000000004E-2</v>
      </c>
      <c r="F98" s="2">
        <v>2E-3</v>
      </c>
      <c r="G98" s="2">
        <v>0.61129999999999995</v>
      </c>
      <c r="H98" s="2">
        <v>3.8199999999999998E-2</v>
      </c>
      <c r="I98" s="2">
        <v>7.4399999999999994E-2</v>
      </c>
      <c r="J98" s="2">
        <v>0.14369999999999999</v>
      </c>
      <c r="O98" s="1">
        <f t="shared" si="4"/>
        <v>44903</v>
      </c>
      <c r="Q98">
        <f t="shared" si="5"/>
        <v>0.41013673355680791</v>
      </c>
    </row>
    <row r="99" spans="1:17" x14ac:dyDescent="0.3">
      <c r="A99">
        <v>91401</v>
      </c>
      <c r="B99" s="1">
        <v>38974</v>
      </c>
      <c r="C99" s="2">
        <v>7.9000000000000008E-3</v>
      </c>
      <c r="D99" s="2">
        <v>5.0200000000000002E-2</v>
      </c>
      <c r="E99" s="2">
        <v>5.5800000000000002E-2</v>
      </c>
      <c r="F99" s="2">
        <v>1E-3</v>
      </c>
      <c r="G99" s="2">
        <v>0.42530000000000001</v>
      </c>
      <c r="H99" s="2">
        <v>0.2016</v>
      </c>
      <c r="I99" s="2">
        <v>0.112</v>
      </c>
      <c r="J99" s="2">
        <v>0.42459999999999998</v>
      </c>
      <c r="O99" s="1">
        <f t="shared" si="4"/>
        <v>38946</v>
      </c>
      <c r="Q99">
        <f t="shared" si="5"/>
        <v>0.35572645981567913</v>
      </c>
    </row>
    <row r="100" spans="1:17" x14ac:dyDescent="0.3">
      <c r="A100">
        <v>91402</v>
      </c>
      <c r="B100" s="1">
        <v>68076</v>
      </c>
      <c r="C100" s="2">
        <v>6.7999999999999996E-3</v>
      </c>
      <c r="D100" s="2">
        <v>0.14910000000000001</v>
      </c>
      <c r="E100" s="2">
        <v>2.93E-2</v>
      </c>
      <c r="F100" s="2">
        <v>8.0000000000000004E-4</v>
      </c>
      <c r="G100" s="2">
        <v>0.1061</v>
      </c>
      <c r="H100" s="2">
        <v>0.54190000000000005</v>
      </c>
      <c r="I100" s="2">
        <v>5.7799999999999997E-2</v>
      </c>
      <c r="J100" s="2">
        <v>0.70620000000000005</v>
      </c>
      <c r="O100" s="1">
        <f t="shared" si="4"/>
        <v>68048</v>
      </c>
      <c r="Q100">
        <f t="shared" si="5"/>
        <v>0.62153941707845051</v>
      </c>
    </row>
    <row r="101" spans="1:17" x14ac:dyDescent="0.3">
      <c r="A101">
        <v>91403</v>
      </c>
      <c r="B101" s="1">
        <v>26061</v>
      </c>
      <c r="C101" s="2">
        <v>8.0000000000000004E-4</v>
      </c>
      <c r="D101" s="2">
        <v>7.8399999999999997E-2</v>
      </c>
      <c r="E101" s="2">
        <v>5.3999999999999999E-2</v>
      </c>
      <c r="F101" s="2">
        <v>2.9999999999999997E-4</v>
      </c>
      <c r="G101" s="2">
        <v>0.66969999999999996</v>
      </c>
      <c r="H101" s="2">
        <v>4.2000000000000003E-2</v>
      </c>
      <c r="I101" s="2">
        <v>8.43E-2</v>
      </c>
      <c r="J101" s="2">
        <v>0.14360000000000001</v>
      </c>
      <c r="O101" s="1">
        <f t="shared" si="4"/>
        <v>26033</v>
      </c>
      <c r="Q101">
        <f t="shared" si="5"/>
        <v>0.2377812080414311</v>
      </c>
    </row>
    <row r="102" spans="1:17" x14ac:dyDescent="0.3">
      <c r="A102">
        <v>91405</v>
      </c>
      <c r="B102" s="1">
        <v>55751</v>
      </c>
      <c r="C102" s="2">
        <v>5.1999999999999998E-3</v>
      </c>
      <c r="D102" s="2">
        <v>8.0399999999999999E-2</v>
      </c>
      <c r="E102" s="2">
        <v>4.87E-2</v>
      </c>
      <c r="F102" s="2">
        <v>4.0000000000000002E-4</v>
      </c>
      <c r="G102" s="2">
        <v>0.23180000000000001</v>
      </c>
      <c r="H102" s="2">
        <v>0.37759999999999999</v>
      </c>
      <c r="I102" s="2">
        <v>9.9099999999999994E-2</v>
      </c>
      <c r="J102" s="2">
        <v>0.61429999999999996</v>
      </c>
      <c r="O102" s="1">
        <f t="shared" si="4"/>
        <v>55723</v>
      </c>
      <c r="Q102">
        <f t="shared" si="5"/>
        <v>0.50896486212471348</v>
      </c>
    </row>
    <row r="103" spans="1:17" x14ac:dyDescent="0.3">
      <c r="A103">
        <v>91406</v>
      </c>
      <c r="B103" s="1">
        <v>54404</v>
      </c>
      <c r="C103" s="2">
        <v>8.6999999999999994E-3</v>
      </c>
      <c r="D103" s="2">
        <v>7.3400000000000007E-2</v>
      </c>
      <c r="E103" s="2">
        <v>4.8599999999999997E-2</v>
      </c>
      <c r="F103" s="2">
        <v>2.9999999999999997E-4</v>
      </c>
      <c r="G103" s="2">
        <v>0.2616</v>
      </c>
      <c r="H103" s="2">
        <v>0.34179999999999999</v>
      </c>
      <c r="I103" s="2">
        <v>0.12920000000000001</v>
      </c>
      <c r="J103" s="2">
        <v>0.57720000000000005</v>
      </c>
      <c r="O103" s="1">
        <f t="shared" si="4"/>
        <v>54376</v>
      </c>
      <c r="Q103">
        <f t="shared" si="5"/>
        <v>0.49666158216344092</v>
      </c>
    </row>
    <row r="104" spans="1:17" x14ac:dyDescent="0.3">
      <c r="A104">
        <v>91411</v>
      </c>
      <c r="B104" s="1">
        <v>23902</v>
      </c>
      <c r="C104" s="2">
        <v>2.2000000000000001E-3</v>
      </c>
      <c r="D104" s="2">
        <v>7.9699999999999993E-2</v>
      </c>
      <c r="E104" s="2">
        <v>7.3099999999999998E-2</v>
      </c>
      <c r="F104" s="2">
        <v>5.0000000000000001E-4</v>
      </c>
      <c r="G104" s="2">
        <v>0.3417</v>
      </c>
      <c r="H104" s="2">
        <v>0.20119999999999999</v>
      </c>
      <c r="I104" s="2">
        <v>0.1065</v>
      </c>
      <c r="J104" s="2">
        <v>0.48020000000000002</v>
      </c>
      <c r="O104" s="1">
        <f t="shared" si="4"/>
        <v>23874</v>
      </c>
      <c r="Q104">
        <f t="shared" si="5"/>
        <v>0.21806125151850059</v>
      </c>
    </row>
    <row r="105" spans="1:17" x14ac:dyDescent="0.3">
      <c r="A105">
        <v>91423</v>
      </c>
      <c r="B105" s="1">
        <v>31901</v>
      </c>
      <c r="C105" s="2">
        <v>8.9999999999999998E-4</v>
      </c>
      <c r="D105" s="2">
        <v>6.2100000000000002E-2</v>
      </c>
      <c r="E105" s="2">
        <v>3.9899999999999998E-2</v>
      </c>
      <c r="F105" s="2">
        <v>0</v>
      </c>
      <c r="G105" s="2">
        <v>0.70020000000000004</v>
      </c>
      <c r="H105" s="2">
        <v>2.3599999999999999E-2</v>
      </c>
      <c r="I105" s="2">
        <v>0.1056</v>
      </c>
      <c r="J105" s="2">
        <v>0.13250000000000001</v>
      </c>
      <c r="O105" s="1">
        <f t="shared" si="4"/>
        <v>31873</v>
      </c>
      <c r="Q105">
        <f t="shared" si="5"/>
        <v>0.29112282272133572</v>
      </c>
    </row>
    <row r="106" spans="1:17" x14ac:dyDescent="0.3">
      <c r="A106">
        <v>91436</v>
      </c>
      <c r="B106" s="1">
        <v>16970</v>
      </c>
      <c r="C106" s="2">
        <v>3.8999999999999998E-3</v>
      </c>
      <c r="D106" s="2">
        <v>3.8600000000000002E-2</v>
      </c>
      <c r="E106" s="2">
        <v>1.7600000000000001E-2</v>
      </c>
      <c r="F106" s="2">
        <v>1.1000000000000001E-3</v>
      </c>
      <c r="G106" s="2">
        <v>0.8014</v>
      </c>
      <c r="H106" s="2">
        <v>2.4899999999999999E-2</v>
      </c>
      <c r="I106" s="2">
        <v>6.8900000000000003E-2</v>
      </c>
      <c r="J106" s="2">
        <v>8.5699999999999998E-2</v>
      </c>
      <c r="O106" s="1">
        <f t="shared" si="4"/>
        <v>16942</v>
      </c>
      <c r="Q106">
        <f t="shared" si="5"/>
        <v>0.15474548560050419</v>
      </c>
    </row>
    <row r="107" spans="1:17" x14ac:dyDescent="0.3">
      <c r="A107">
        <v>91504</v>
      </c>
      <c r="B107" s="1">
        <v>27592</v>
      </c>
      <c r="C107" s="2">
        <v>7.4999999999999997E-3</v>
      </c>
      <c r="D107" s="2">
        <v>0.1104</v>
      </c>
      <c r="E107" s="2">
        <v>4.36E-2</v>
      </c>
      <c r="F107" s="2">
        <v>5.0000000000000001E-4</v>
      </c>
      <c r="G107" s="2">
        <v>0.54900000000000004</v>
      </c>
      <c r="H107" s="2">
        <v>6.9800000000000001E-2</v>
      </c>
      <c r="I107" s="2">
        <v>0.1072</v>
      </c>
      <c r="J107" s="2">
        <v>0.23469999999999999</v>
      </c>
      <c r="O107" s="1">
        <f t="shared" si="4"/>
        <v>27564</v>
      </c>
      <c r="Q107">
        <f t="shared" si="5"/>
        <v>0.25176511421864584</v>
      </c>
    </row>
    <row r="108" spans="1:17" x14ac:dyDescent="0.3">
      <c r="A108">
        <v>91601</v>
      </c>
      <c r="B108" s="1">
        <v>34786</v>
      </c>
      <c r="C108" s="2">
        <v>1.8E-3</v>
      </c>
      <c r="D108" s="2">
        <v>8.6999999999999994E-2</v>
      </c>
      <c r="E108" s="2">
        <v>8.5599999999999996E-2</v>
      </c>
      <c r="F108" s="2">
        <v>1.9E-3</v>
      </c>
      <c r="G108" s="2">
        <v>0.44800000000000001</v>
      </c>
      <c r="H108" s="2">
        <v>0.11550000000000001</v>
      </c>
      <c r="I108" s="2">
        <v>9.4200000000000006E-2</v>
      </c>
      <c r="J108" s="2">
        <v>0.34420000000000001</v>
      </c>
      <c r="O108" s="1">
        <f t="shared" si="4"/>
        <v>34758</v>
      </c>
      <c r="Q108">
        <f t="shared" si="5"/>
        <v>0.31747394572673382</v>
      </c>
    </row>
    <row r="109" spans="1:17" x14ac:dyDescent="0.3">
      <c r="A109">
        <v>91602</v>
      </c>
      <c r="B109" s="1">
        <v>20465</v>
      </c>
      <c r="C109" s="2">
        <v>4.4000000000000003E-3</v>
      </c>
      <c r="D109" s="2">
        <v>0.1075</v>
      </c>
      <c r="E109" s="2">
        <v>7.1199999999999999E-2</v>
      </c>
      <c r="F109" s="2">
        <v>4.5999999999999999E-3</v>
      </c>
      <c r="G109" s="2">
        <v>0.59419999999999995</v>
      </c>
      <c r="H109" s="2">
        <v>6.9099999999999995E-2</v>
      </c>
      <c r="I109" s="2">
        <v>9.7199999999999995E-2</v>
      </c>
      <c r="J109" s="2">
        <v>0.1802</v>
      </c>
      <c r="O109" s="1">
        <f t="shared" si="4"/>
        <v>20437</v>
      </c>
      <c r="Q109">
        <f t="shared" si="5"/>
        <v>0.18666824986527589</v>
      </c>
    </row>
    <row r="110" spans="1:17" x14ac:dyDescent="0.3">
      <c r="A110">
        <v>91604</v>
      </c>
      <c r="B110" s="1">
        <v>32680</v>
      </c>
      <c r="C110" s="2">
        <v>3.0000000000000001E-3</v>
      </c>
      <c r="D110" s="2">
        <v>8.1100000000000005E-2</v>
      </c>
      <c r="E110" s="2">
        <v>4.07E-2</v>
      </c>
      <c r="F110" s="2">
        <v>0</v>
      </c>
      <c r="G110" s="2">
        <v>0.70709999999999995</v>
      </c>
      <c r="H110" s="2">
        <v>1.8800000000000001E-2</v>
      </c>
      <c r="I110" s="2">
        <v>9.35E-2</v>
      </c>
      <c r="J110" s="2">
        <v>0.1135</v>
      </c>
      <c r="O110" s="1">
        <f t="shared" si="4"/>
        <v>32652</v>
      </c>
      <c r="Q110">
        <f t="shared" si="5"/>
        <v>0.29823808262469975</v>
      </c>
    </row>
    <row r="111" spans="1:17" x14ac:dyDescent="0.3">
      <c r="A111">
        <v>91605</v>
      </c>
      <c r="B111" s="1">
        <v>52661</v>
      </c>
      <c r="C111" s="2">
        <v>1.32E-2</v>
      </c>
      <c r="D111" s="2">
        <v>7.5300000000000006E-2</v>
      </c>
      <c r="E111" s="2">
        <v>2.53E-2</v>
      </c>
      <c r="F111" s="2">
        <v>1.9E-3</v>
      </c>
      <c r="G111" s="2">
        <v>0.2702</v>
      </c>
      <c r="H111" s="2">
        <v>0.27729999999999999</v>
      </c>
      <c r="I111" s="2">
        <v>0.10780000000000001</v>
      </c>
      <c r="J111" s="2">
        <v>0.6129</v>
      </c>
      <c r="O111" s="1">
        <f t="shared" si="4"/>
        <v>52633</v>
      </c>
      <c r="Q111">
        <f t="shared" si="5"/>
        <v>0.48074130230264062</v>
      </c>
    </row>
    <row r="112" spans="1:17" x14ac:dyDescent="0.3">
      <c r="A112">
        <v>91606</v>
      </c>
      <c r="B112" s="1">
        <v>43381</v>
      </c>
      <c r="C112" s="2">
        <v>9.5999999999999992E-3</v>
      </c>
      <c r="D112" s="2">
        <v>4.2099999999999999E-2</v>
      </c>
      <c r="E112" s="2">
        <v>4.7300000000000002E-2</v>
      </c>
      <c r="F112" s="2">
        <v>1.6999999999999999E-3</v>
      </c>
      <c r="G112" s="2">
        <v>0.35699999999999998</v>
      </c>
      <c r="H112" s="2">
        <v>0.20649999999999999</v>
      </c>
      <c r="I112" s="2">
        <v>0.106</v>
      </c>
      <c r="J112" s="2">
        <v>0.52159999999999995</v>
      </c>
      <c r="O112" s="1">
        <f t="shared" si="4"/>
        <v>43353</v>
      </c>
      <c r="Q112">
        <f t="shared" si="5"/>
        <v>0.39597928445512087</v>
      </c>
    </row>
    <row r="113" spans="1:17" x14ac:dyDescent="0.3">
      <c r="A113">
        <v>91607</v>
      </c>
      <c r="B113" s="1">
        <v>30921</v>
      </c>
      <c r="C113" s="2">
        <v>1.8E-3</v>
      </c>
      <c r="D113" s="2">
        <v>7.2300000000000003E-2</v>
      </c>
      <c r="E113" s="2">
        <v>7.1400000000000005E-2</v>
      </c>
      <c r="F113" s="2">
        <v>8.9999999999999998E-4</v>
      </c>
      <c r="G113" s="2">
        <v>0.58360000000000001</v>
      </c>
      <c r="H113" s="2">
        <v>7.4899999999999994E-2</v>
      </c>
      <c r="I113" s="2">
        <v>0.11550000000000001</v>
      </c>
      <c r="J113" s="2">
        <v>0.21529999999999999</v>
      </c>
      <c r="O113" s="1">
        <f t="shared" si="4"/>
        <v>30893</v>
      </c>
      <c r="Q113">
        <f t="shared" si="5"/>
        <v>0.28217166135381749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moon</cp:lastModifiedBy>
  <dcterms:created xsi:type="dcterms:W3CDTF">2023-05-03T04:13:02Z</dcterms:created>
  <dcterms:modified xsi:type="dcterms:W3CDTF">2023-05-03T04:16:58Z</dcterms:modified>
</cp:coreProperties>
</file>