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ysnc\Desktop\projeto xbox\"/>
    </mc:Choice>
  </mc:AlternateContent>
  <xr:revisionPtr revIDLastSave="0" documentId="13_ncr:1_{A9B3CDBB-68ED-4BE0-B3E6-280BAB94BDD6}" xr6:coauthVersionLast="47" xr6:coauthVersionMax="47" xr10:uidLastSave="{00000000-0000-0000-0000-000000000000}"/>
  <bookViews>
    <workbookView xWindow="-120" yWindow="-120" windowWidth="29040" windowHeight="164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3" l="1"/>
  <c r="E40" i="3"/>
  <c r="E29" i="3"/>
</calcChain>
</file>

<file path=xl/sharedStrings.xml><?xml version="1.0" encoding="utf-8"?>
<sst xmlns="http://schemas.openxmlformats.org/spreadsheetml/2006/main" count="2038" uniqueCount="326">
  <si>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</si>
  <si>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</si>
  <si>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</si>
  <si>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</si>
  <si>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</si>
  <si>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</si>
  <si>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</si>
  <si>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</si>
  <si>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</si>
  <si>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</si>
  <si>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</si>
  <si>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</si>
  <si>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</si>
  <si>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</si>
  <si>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</si>
  <si>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</si>
  <si>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</si>
  <si>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</si>
  <si>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</si>
  <si>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</si>
  <si>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</si>
  <si>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</si>
  <si>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</si>
  <si>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</si>
  <si>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</si>
  <si>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</si>
  <si>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</si>
  <si>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</si>
  <si>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</si>
  <si>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</si>
  <si>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</si>
  <si>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</si>
  <si>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</si>
  <si>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</si>
  <si>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</si>
  <si>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</si>
  <si>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</si>
  <si>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</si>
  <si>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</si>
  <si>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</si>
  <si>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</si>
  <si>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</si>
  <si>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</si>
  <si>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</si>
  <si>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</si>
  <si>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</si>
  <si>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</si>
  <si>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</si>
  <si>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</si>
  <si>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</si>
  <si>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</si>
  <si>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</si>
  <si>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</si>
  <si>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</si>
  <si>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</si>
  <si>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</si>
  <si>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</si>
  <si>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</si>
  <si>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</si>
  <si>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</si>
  <si>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</si>
  <si>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</si>
  <si>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</si>
  <si>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</si>
  <si>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</si>
  <si>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</si>
  <si>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</si>
  <si>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</si>
  <si>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</si>
  <si>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</si>
  <si>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</si>
  <si>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</si>
  <si>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</si>
  <si>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</si>
  <si>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</si>
  <si>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</si>
  <si>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</si>
  <si>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</si>
  <si>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</si>
  <si>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</si>
  <si>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</si>
  <si>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</si>
  <si>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</si>
  <si>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</si>
  <si>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</si>
  <si>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</si>
  <si>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</si>
  <si>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</si>
  <si>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</si>
  <si>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</si>
  <si>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</si>
  <si>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</si>
  <si>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</si>
  <si>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</si>
  <si>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</si>
  <si>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</si>
  <si>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</si>
  <si>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</si>
  <si>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</si>
  <si>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</si>
  <si>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</si>
  <si>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</si>
  <si>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</si>
  <si>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</si>
  <si>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</si>
  <si>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</si>
  <si>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</si>
  <si>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</si>
  <si>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</si>
  <si>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</si>
  <si>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</si>
  <si>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</si>
  <si>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</si>
  <si>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</si>
  <si>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</si>
  <si>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</si>
  <si>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</si>
  <si>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</si>
  <si>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</si>
  <si>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</si>
  <si>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</si>
  <si>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</si>
  <si>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</si>
  <si>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</si>
  <si>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</si>
  <si>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</si>
  <si>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</si>
  <si>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</si>
  <si>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</si>
  <si>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</si>
  <si>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</si>
  <si>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</si>
  <si>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</si>
  <si>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</si>
  <si>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</si>
  <si>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</si>
  <si>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</si>
  <si>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</si>
  <si>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</si>
  <si>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</si>
  <si>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</si>
  <si>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</si>
  <si>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</si>
  <si>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</si>
  <si>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</si>
  <si>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</si>
  <si>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</si>
  <si>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</si>
  <si>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</si>
  <si>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</si>
  <si>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</si>
  <si>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</si>
  <si>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</si>
  <si>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</si>
  <si>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</si>
  <si>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</si>
  <si>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</si>
  <si>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</si>
  <si>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</si>
  <si>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</si>
  <si>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</si>
  <si>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</si>
  <si>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</si>
  <si>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</si>
  <si>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</si>
  <si>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</si>
  <si>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</si>
  <si>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</si>
  <si>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</si>
  <si>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</si>
  <si>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</si>
  <si>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</si>
  <si>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</si>
  <si>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</si>
  <si>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</si>
  <si>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</si>
  <si>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</si>
  <si>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</si>
  <si>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</si>
  <si>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</si>
  <si>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</si>
  <si>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</si>
  <si>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</si>
  <si>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</si>
  <si>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</si>
  <si>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</si>
  <si>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</si>
  <si>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</si>
  <si>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</si>
  <si>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</si>
  <si>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</si>
  <si>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</si>
  <si>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</si>
  <si>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</si>
  <si>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</si>
  <si>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</si>
  <si>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</si>
  <si>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</si>
  <si>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</si>
  <si>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</si>
  <si>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</si>
  <si>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</si>
  <si>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</si>
  <si>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</si>
  <si>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</si>
  <si>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</si>
  <si>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</si>
  <si>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</si>
  <si>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</si>
  <si>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</si>
  <si>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</si>
  <si>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</si>
  <si>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</si>
  <si>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</si>
  <si>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</si>
  <si>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</si>
  <si>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</si>
  <si>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</si>
  <si>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</si>
  <si>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</si>
  <si>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</si>
  <si>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</si>
  <si>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</si>
  <si>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</si>
  <si>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</si>
  <si>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</si>
  <si>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</si>
  <si>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</si>
  <si>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</si>
  <si>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</si>
  <si>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</si>
  <si>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</si>
  <si>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</si>
  <si>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</si>
  <si>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</si>
  <si>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</si>
  <si>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</si>
  <si>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</si>
  <si>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</si>
  <si>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</si>
  <si>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</si>
  <si>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</si>
  <si>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</si>
  <si>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</si>
  <si>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</si>
  <si>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</si>
  <si>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</si>
  <si>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</si>
  <si>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</si>
  <si>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</si>
  <si>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</si>
  <si>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</si>
  <si>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</si>
  <si>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</si>
  <si>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</si>
  <si>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</si>
  <si>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</si>
  <si>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</si>
  <si>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</si>
  <si>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</si>
  <si>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</si>
  <si>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</si>
  <si>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</si>
  <si>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</si>
  <si>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</si>
  <si>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</si>
  <si>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</si>
  <si>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</si>
  <si>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</si>
  <si>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</si>
  <si>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</si>
  <si>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</si>
  <si>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</si>
  <si>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</si>
  <si>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</si>
  <si>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</si>
  <si>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</si>
  <si>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</si>
  <si>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</si>
  <si>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</si>
  <si>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</si>
  <si>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</si>
  <si>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</si>
  <si>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</si>
  <si>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</si>
  <si>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</si>
  <si>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</si>
  <si>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</si>
  <si>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</si>
  <si>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</si>
  <si>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</si>
  <si>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</si>
  <si>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</si>
  <si>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</si>
  <si>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</si>
  <si>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</si>
  <si>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</si>
  <si>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</si>
  <si>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</si>
  <si>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</si>
  <si>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</si>
  <si>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</si>
  <si>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</si>
  <si>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</si>
  <si>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</si>
  <si>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</si>
  <si>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</si>
  <si>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</si>
  <si>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</si>
  <si>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</si>
  <si>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</si>
  <si>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</si>
  <si>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</si>
  <si>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NE'GOCIO RESPONDIDA ATRAVÉS DE ALGUMA ANALISE DE DADO ESPECÍFICA</t>
  </si>
  <si>
    <r>
      <t>Pergunta de negocio 1 - Qial faturamtno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 (cotendo todas assinaturas agragadas)</t>
    </r>
  </si>
  <si>
    <t>Rótulos de Linha</t>
  </si>
  <si>
    <t>Total Geral</t>
  </si>
  <si>
    <t>Soma de Total Value</t>
  </si>
  <si>
    <t>Pergunta de negocio 2 - Qual o faturamtno Total de vendas de plano anuasi, separada por auto renovacäo não é rauto renovacao</t>
  </si>
  <si>
    <t>XBOX GAME PASS SUBSCRIPTIONS SALES</t>
  </si>
  <si>
    <t>Soma de EA Play Season Pass</t>
  </si>
  <si>
    <t>Pergunta de negocio 3 - O total de assinaturas da EA Play</t>
  </si>
  <si>
    <t>Pergunta de negocio 4 - O total de assinaturas do Minecraft Season pass</t>
  </si>
  <si>
    <t>Soma de Minecraft Season Pass Price</t>
  </si>
  <si>
    <t>Soma de Coupon Value</t>
  </si>
  <si>
    <t>Contagem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</si>
</sst>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5"/>
      <color theme="1"/>
      <name val="Segoe UI"/>
      <family val="2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0" applyFont="1"/>
    <xf numFmtId="0" fontId="4" fillId="8" borderId="0" xfId="0" applyFont="1" applyFill="1"/>
    <xf numFmtId="44" fontId="0" fillId="0" borderId="0" xfId="2" applyFont="1"/>
    <xf numFmtId="1" fontId="0" fillId="0" borderId="0" xfId="0" applyNumberFormat="1"/>
    <xf numFmtId="0" fontId="8" fillId="0" borderId="3" xfId="3" applyFont="1" applyBorder="1" applyAlignment="1">
      <alignment horizontal="left" indent="5"/>
    </xf>
    <xf numFmtId="0" fontId="7" fillId="0" borderId="3" xfId="3" applyFont="1" applyBorder="1"/>
    <xf numFmtId="0" fontId="0" fillId="0" borderId="3" xfId="0" applyBorder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30"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D164018-D3CC-4F54-BA16-AD2547BE029E}">
      <tableStyleElement type="wholeTable" dxfId="13"/>
      <tableStyleElement type="headerRow" dxfId="12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[base.xlsx]C̳álculos!tbl_annuel_total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48B9-B2BF-EEB9D198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953343"/>
        <c:axId val="837950943"/>
      </c:barChart>
      <c:catAx>
        <c:axId val="83795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950943"/>
        <c:crosses val="autoZero"/>
        <c:auto val="1"/>
        <c:lblAlgn val="ctr"/>
        <c:lblOffset val="100"/>
        <c:noMultiLvlLbl val="0"/>
      </c:catAx>
      <c:valAx>
        <c:axId val="8379509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79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126389</xdr:colOff>
      <xdr:row>1</xdr:row>
      <xdr:rowOff>228050</xdr:rowOff>
    </xdr:from>
    <xdr:to>
      <xdr:col>2</xdr:col>
      <xdr:colOff>471671</xdr:colOff>
      <xdr:row>2</xdr:row>
      <xdr:rowOff>8609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AA2C30-FCE2-4460-B9D0-0E402EB86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20965" r="72360" b="16138"/>
        <a:stretch/>
      </xdr:blipFill>
      <xdr:spPr>
        <a:xfrm>
          <a:off x="2060697" y="447858"/>
          <a:ext cx="587070" cy="645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30793</xdr:rowOff>
    </xdr:from>
    <xdr:to>
      <xdr:col>0</xdr:col>
      <xdr:colOff>1905000</xdr:colOff>
      <xdr:row>11</xdr:row>
      <xdr:rowOff>101820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17CABFE-6E6D-438E-B3DA-0D15829B0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9447"/>
              <a:ext cx="1905000" cy="1316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178635</xdr:colOff>
      <xdr:row>7</xdr:row>
      <xdr:rowOff>8093</xdr:rowOff>
    </xdr:from>
    <xdr:to>
      <xdr:col>7</xdr:col>
      <xdr:colOff>481756</xdr:colOff>
      <xdr:row>13</xdr:row>
      <xdr:rowOff>16378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54FCCB8-37AA-8F41-6307-C7D06F82C515}"/>
            </a:ext>
          </a:extLst>
        </xdr:cNvPr>
        <xdr:cNvGrpSpPr/>
      </xdr:nvGrpSpPr>
      <xdr:grpSpPr>
        <a:xfrm>
          <a:off x="2112943" y="1803189"/>
          <a:ext cx="3585582" cy="1378420"/>
          <a:chOff x="2190750" y="1666876"/>
          <a:chExt cx="3209926" cy="138112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D26E907-D9FC-D169-3D25-3A8D138AF07F}"/>
              </a:ext>
            </a:extLst>
          </xdr:cNvPr>
          <xdr:cNvSpPr/>
        </xdr:nvSpPr>
        <xdr:spPr>
          <a:xfrm>
            <a:off x="2190750" y="1695450"/>
            <a:ext cx="3209925" cy="1295400"/>
          </a:xfrm>
          <a:prstGeom prst="roundRect">
            <a:avLst>
              <a:gd name="adj" fmla="val 107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3C0713-D984-4704-9D3F-F578B7BBB22F}"/>
              </a:ext>
            </a:extLst>
          </xdr:cNvPr>
          <xdr:cNvSpPr/>
        </xdr:nvSpPr>
        <xdr:spPr>
          <a:xfrm>
            <a:off x="3386231" y="2100263"/>
            <a:ext cx="1943099" cy="676274"/>
          </a:xfrm>
          <a:prstGeom prst="roundRect">
            <a:avLst>
              <a:gd name="adj" fmla="val 1078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AFD7D0-A980-4092-BAA9-ACF6C12316C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8E5F7D4-B0B1-4F97-B702-CB214FAC9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18847" y="1828800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E89301D-F490-E30A-BC3B-F15A3A1EE046}"/>
              </a:ext>
            </a:extLst>
          </xdr:cNvPr>
          <xdr:cNvSpPr/>
        </xdr:nvSpPr>
        <xdr:spPr>
          <a:xfrm>
            <a:off x="2190750" y="1666876"/>
            <a:ext cx="3209926" cy="3905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SEASEON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>
    <xdr:from>
      <xdr:col>8</xdr:col>
      <xdr:colOff>120718</xdr:colOff>
      <xdr:row>7</xdr:row>
      <xdr:rowOff>36668</xdr:rowOff>
    </xdr:from>
    <xdr:to>
      <xdr:col>14</xdr:col>
      <xdr:colOff>445881</xdr:colOff>
      <xdr:row>12</xdr:row>
      <xdr:rowOff>178304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5E223DC-BCDC-394C-AEB8-46F81B10E53E}"/>
            </a:ext>
          </a:extLst>
        </xdr:cNvPr>
        <xdr:cNvGrpSpPr/>
      </xdr:nvGrpSpPr>
      <xdr:grpSpPr>
        <a:xfrm>
          <a:off x="5945622" y="1831764"/>
          <a:ext cx="3805451" cy="1321271"/>
          <a:chOff x="6229349" y="1819276"/>
          <a:chExt cx="3695701" cy="132397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550C006-F45B-4B62-8020-BED35F256172}"/>
              </a:ext>
            </a:extLst>
          </xdr:cNvPr>
          <xdr:cNvGrpSpPr/>
        </xdr:nvGrpSpPr>
        <xdr:grpSpPr>
          <a:xfrm>
            <a:off x="6229349" y="1819276"/>
            <a:ext cx="3695701" cy="1323974"/>
            <a:chOff x="2190750" y="1666876"/>
            <a:chExt cx="3209926" cy="132397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9ECFE67D-381C-FB37-2B31-DB77351005B5}"/>
                </a:ext>
              </a:extLst>
            </xdr:cNvPr>
            <xdr:cNvSpPr/>
          </xdr:nvSpPr>
          <xdr:spPr>
            <a:xfrm>
              <a:off x="2190750" y="1695450"/>
              <a:ext cx="3209925" cy="1295400"/>
            </a:xfrm>
            <a:prstGeom prst="roundRect">
              <a:avLst>
                <a:gd name="adj" fmla="val 1078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B626200-09F6-3AD1-991E-A11AB0D1D2C4}"/>
                </a:ext>
              </a:extLst>
            </xdr:cNvPr>
            <xdr:cNvSpPr/>
          </xdr:nvSpPr>
          <xdr:spPr>
            <a:xfrm>
              <a:off x="3386231" y="2152651"/>
              <a:ext cx="1943099" cy="676274"/>
            </a:xfrm>
            <a:prstGeom prst="roundRect">
              <a:avLst>
                <a:gd name="adj" fmla="val 1078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A2120E8-EC11-4B97-84FA-BED64F93EABC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2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E42A0D4-90F6-9FEB-479B-78F1BEAD6153}"/>
                </a:ext>
              </a:extLst>
            </xdr:cNvPr>
            <xdr:cNvSpPr/>
          </xdr:nvSpPr>
          <xdr:spPr>
            <a:xfrm>
              <a:off x="2190750" y="1666876"/>
              <a:ext cx="3209926" cy="39052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SEASEON PASS</a:t>
              </a:r>
            </a:p>
            <a:p>
              <a:pPr algn="l"/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E91AECB3-9CDC-4F05-A0A4-2B26A1B6FB47}"/>
              </a:ext>
            </a:extLst>
          </xdr:cNvPr>
          <xdr:cNvGrpSpPr/>
        </xdr:nvGrpSpPr>
        <xdr:grpSpPr>
          <a:xfrm>
            <a:off x="6419850" y="2403355"/>
            <a:ext cx="1219201" cy="571738"/>
            <a:chOff x="3506906" y="5539049"/>
            <a:chExt cx="1437569" cy="674141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0F4A44E-61D0-F35D-1762-3476855CC9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539049"/>
              <a:ext cx="515377" cy="565572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FA79A2A-7163-2F13-3718-7415CD8F70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506906" y="5974554"/>
              <a:ext cx="1437569" cy="23863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104775</xdr:colOff>
      <xdr:row>14</xdr:row>
      <xdr:rowOff>85725</xdr:rowOff>
    </xdr:from>
    <xdr:to>
      <xdr:col>19</xdr:col>
      <xdr:colOff>324971</xdr:colOff>
      <xdr:row>28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C87AB99-F07C-78AD-761F-6620D0AAEDC8}"/>
            </a:ext>
          </a:extLst>
        </xdr:cNvPr>
        <xdr:cNvGrpSpPr/>
      </xdr:nvGrpSpPr>
      <xdr:grpSpPr>
        <a:xfrm>
          <a:off x="2039083" y="3441456"/>
          <a:ext cx="10631753" cy="2724150"/>
          <a:chOff x="2038350" y="3629025"/>
          <a:chExt cx="8067675" cy="27241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176BE60-3FC4-975D-AA12-DBE99CAA8558}"/>
              </a:ext>
            </a:extLst>
          </xdr:cNvPr>
          <xdr:cNvGrpSpPr/>
        </xdr:nvGrpSpPr>
        <xdr:grpSpPr>
          <a:xfrm>
            <a:off x="2038350" y="3629025"/>
            <a:ext cx="8067675" cy="2724150"/>
            <a:chOff x="1838325" y="1952625"/>
            <a:chExt cx="4295775" cy="24193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C81D0D5-F803-7638-90AB-7E56C3366E46}"/>
                </a:ext>
              </a:extLst>
            </xdr:cNvPr>
            <xdr:cNvSpPr/>
          </xdr:nvSpPr>
          <xdr:spPr>
            <a:xfrm>
              <a:off x="1838325" y="1952625"/>
              <a:ext cx="4295775" cy="2419350"/>
            </a:xfrm>
            <a:prstGeom prst="roundRect">
              <a:avLst>
                <a:gd name="adj" fmla="val 1036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CE1CE6C-C588-4C1D-B3A6-3DB2E0C47C2D}"/>
                </a:ext>
              </a:extLst>
            </xdr:cNvPr>
            <xdr:cNvGraphicFramePr>
              <a:graphicFrameLocks/>
            </xdr:cNvGraphicFramePr>
          </xdr:nvGraphicFramePr>
          <xdr:xfrm>
            <a:off x="2093119" y="2047875"/>
            <a:ext cx="3755231" cy="2209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4FAD7449-905A-4C70-B6EF-0378B438E02C}"/>
              </a:ext>
            </a:extLst>
          </xdr:cNvPr>
          <xdr:cNvSpPr/>
        </xdr:nvSpPr>
        <xdr:spPr>
          <a:xfrm>
            <a:off x="2038350" y="3629026"/>
            <a:ext cx="8067675" cy="3905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 SUBSCRIPTION XBOX GAME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542925</xdr:colOff>
      <xdr:row>0</xdr:row>
      <xdr:rowOff>133350</xdr:rowOff>
    </xdr:from>
    <xdr:to>
      <xdr:col>0</xdr:col>
      <xdr:colOff>1238250</xdr:colOff>
      <xdr:row>1</xdr:row>
      <xdr:rowOff>609600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AED3CA0A-A1B4-4476-9BB1-147677217756}"/>
            </a:ext>
          </a:extLst>
        </xdr:cNvPr>
        <xdr:cNvSpPr/>
      </xdr:nvSpPr>
      <xdr:spPr>
        <a:xfrm>
          <a:off x="542925" y="1333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133350</xdr:colOff>
      <xdr:row>1</xdr:row>
      <xdr:rowOff>723900</xdr:rowOff>
    </xdr:from>
    <xdr:to>
      <xdr:col>0</xdr:col>
      <xdr:colOff>1914525</xdr:colOff>
      <xdr:row>2</xdr:row>
      <xdr:rowOff>204421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6C411D2-2589-41F0-362A-AB7A578CE590}"/>
            </a:ext>
          </a:extLst>
        </xdr:cNvPr>
        <xdr:cNvSpPr/>
      </xdr:nvSpPr>
      <xdr:spPr>
        <a:xfrm>
          <a:off x="133350" y="942975"/>
          <a:ext cx="17811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Gabrila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100505</xdr:colOff>
      <xdr:row>4</xdr:row>
      <xdr:rowOff>60207</xdr:rowOff>
    </xdr:from>
    <xdr:to>
      <xdr:col>9</xdr:col>
      <xdr:colOff>348155</xdr:colOff>
      <xdr:row>7</xdr:row>
      <xdr:rowOff>46286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F328F83-338F-4292-90A7-34261FD6056E}"/>
            </a:ext>
          </a:extLst>
        </xdr:cNvPr>
        <xdr:cNvSpPr/>
      </xdr:nvSpPr>
      <xdr:spPr>
        <a:xfrm>
          <a:off x="2031781" y="1501337"/>
          <a:ext cx="4760529" cy="3458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Calculete period 01/01/2024</a:t>
          </a:r>
          <a:r>
            <a:rPr lang="pt-BR" sz="105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- 21/12/2024</a:t>
          </a:r>
          <a:r>
            <a:rPr lang="pt-BR" sz="105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Update:</a:t>
          </a:r>
          <a:r>
            <a:rPr lang="pt-BR" sz="105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25/12/2024 00:00:00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214206</xdr:colOff>
      <xdr:row>7</xdr:row>
      <xdr:rowOff>36668</xdr:rowOff>
    </xdr:from>
    <xdr:to>
      <xdr:col>19</xdr:col>
      <xdr:colOff>404706</xdr:colOff>
      <xdr:row>12</xdr:row>
      <xdr:rowOff>178304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ACFCC784-0EC9-E685-31C4-C2F1AC98588E}"/>
            </a:ext>
          </a:extLst>
        </xdr:cNvPr>
        <xdr:cNvGrpSpPr/>
      </xdr:nvGrpSpPr>
      <xdr:grpSpPr>
        <a:xfrm>
          <a:off x="10127533" y="1831764"/>
          <a:ext cx="2623038" cy="1321271"/>
          <a:chOff x="2190750" y="1666876"/>
          <a:chExt cx="3209926" cy="1323974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08AB06FA-26F1-1272-137D-193E721F7B88}"/>
              </a:ext>
            </a:extLst>
          </xdr:cNvPr>
          <xdr:cNvSpPr/>
        </xdr:nvSpPr>
        <xdr:spPr>
          <a:xfrm>
            <a:off x="2190750" y="1695450"/>
            <a:ext cx="3209925" cy="1295400"/>
          </a:xfrm>
          <a:prstGeom prst="roundRect">
            <a:avLst>
              <a:gd name="adj" fmla="val 107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50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D5AE1C9E-C843-69EB-C927-F796E1271FD5}"/>
              </a:ext>
            </a:extLst>
          </xdr:cNvPr>
          <xdr:cNvSpPr/>
        </xdr:nvSpPr>
        <xdr:spPr>
          <a:xfrm>
            <a:off x="3029914" y="2152651"/>
            <a:ext cx="2299417" cy="676274"/>
          </a:xfrm>
          <a:prstGeom prst="roundRect">
            <a:avLst>
              <a:gd name="adj" fmla="val 1078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DDF5BB-008A-463C-941C-D424E09F22B5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t> R$ 476,00 </a:t>
            </a:fld>
            <a:endParaRPr lang="en-US" sz="2800">
              <a:solidFill>
                <a:srgbClr val="22C55E"/>
              </a:solidFill>
            </a:endParaRPr>
          </a:p>
        </xdr:txBody>
      </xdr:sp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54208B44-A40B-71FE-AF4B-E37346835E4E}"/>
              </a:ext>
            </a:extLst>
          </xdr:cNvPr>
          <xdr:cNvSpPr/>
        </xdr:nvSpPr>
        <xdr:spPr>
          <a:xfrm>
            <a:off x="2190750" y="1666876"/>
            <a:ext cx="3209926" cy="3905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TOTAL COUPON VALUE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15</xdr:col>
      <xdr:colOff>464631</xdr:colOff>
      <xdr:row>8</xdr:row>
      <xdr:rowOff>73073</xdr:rowOff>
    </xdr:from>
    <xdr:to>
      <xdr:col>16</xdr:col>
      <xdr:colOff>298998</xdr:colOff>
      <xdr:row>10</xdr:row>
      <xdr:rowOff>134974</xdr:rowOff>
    </xdr:to>
    <xdr:pic>
      <xdr:nvPicPr>
        <xdr:cNvPr id="43" name="Imagem 42" descr="Cupom - ícones de comércio grátis">
          <a:extLst>
            <a:ext uri="{FF2B5EF4-FFF2-40B4-BE49-F238E27FC236}">
              <a16:creationId xmlns:a16="http://schemas.microsoft.com/office/drawing/2014/main" id="{A6AE6F44-ADA6-56AA-5B3A-3ECB8B449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71138">
          <a:off x="10337013" y="2471132"/>
          <a:ext cx="439485" cy="44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leonel" refreshedDate="45872.889815162038" createdVersion="8" refreshedVersion="8" minRefreshableVersion="3" recordCount="295" xr:uid="{EC48DBD0-8260-4C5D-86C6-B72489FCE80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485792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DF5BD-D62D-4D7F-91C9-A516A237C2A5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C58:D62" firstHeaderRow="1" firstDataRow="1" firstDataCol="1" rowPageCount="1" colPageCount="1"/>
  <pivotFields count="13">
    <pivotField dataField="1"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Subscriber ID" fld="0" subtotal="count" baseField="2" baseItem="0" numFmtId="1"/>
  </dataFields>
  <formats count="3"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8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D7F75-8E35-44BC-BEA1-1659D88695F4}" name="Tabela dinâ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6:D50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/>
  </dataFields>
  <formats count="3">
    <format dxfId="3">
      <pivotArea grandRow="1" outline="0" collapsedLevelsAreSubtotals="1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F7CFA-58A7-4984-AFC7-7543DFBA5DA8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6:D40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/>
  </dataFields>
  <formats count="3">
    <format dxfId="6">
      <pivotArea grandRow="1" outline="0" collapsedLevelsAreSubtotals="1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98861-9BE3-40F9-AB9A-D8E80782D9CE}" name="tbl_EA_Play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5:D29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3">
    <format dxfId="11">
      <pivotArea grandRow="1" outline="0" collapsedLevelsAreSubtotals="1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A322-8E01-48A2-94A7-830AA0F9E903}" name="tbl_annue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1:D14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2">
    <format dxfId="15">
      <pivotArea collapsedLevelsAreSubtotals="1" fieldPosition="0">
        <references count="1">
          <reference field="4" count="0"/>
        </references>
      </pivotArea>
    </format>
    <format dxfId="14">
      <pivotArea grandRow="1"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EB1100-DBEA-41A2-A43E-1D76879ABE0B}" sourceName="Subscription Type">
  <pivotTables>
    <pivotTable tabId="3" name="tbl_annuel_total"/>
    <pivotTable tabId="3" name="tbl_EA_Play"/>
    <pivotTable tabId="3" name="Tabela dinâmica2"/>
    <pivotTable tabId="3" name="Tabela dinâmica3"/>
    <pivotTable tabId="3" name="Tabela dinâmica4"/>
  </pivotTables>
  <data>
    <tabular pivotCacheId="154857927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1298715-8CFB-43CC-A730-495FE6FCDB6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9">
  <autoFilter ref="A1:M296" xr:uid="{34E0E886-4200-4B36-97B3-63DB74FF40A0}"/>
  <tableColumns count="13">
    <tableColumn id="1" xr3:uid="{C4A90516-688A-46BF-9167-EA16C2A8A652}" name="Subscriber ID" dataDxfId="28"/>
    <tableColumn id="2" xr3:uid="{53DD39D0-2220-4121-9E9D-4EAA7E151C0F}" name="Name" dataDxfId="27"/>
    <tableColumn id="3" xr3:uid="{4F5FF271-4C57-4BE0-8F2C-F82C8551625C}" name="Plan" dataDxfId="26"/>
    <tableColumn id="4" xr3:uid="{8C17EB93-79B9-4E55-B8F7-BEB82F8253E9}" name="Start Date" dataDxfId="25"/>
    <tableColumn id="5" xr3:uid="{48CEDF9B-1689-482A-A828-5CCE7713264A}" name="Auto Renewal" dataDxfId="24"/>
    <tableColumn id="6" xr3:uid="{78B82374-9AA7-4E38-AE4F-78CDE6C83720}" name="Subscription Price" dataDxfId="23" dataCellStyle="Moeda"/>
    <tableColumn id="7" xr3:uid="{F2433F68-AF33-49D0-B1FB-19A396074EDE}" name="Subscription Type" dataDxfId="22"/>
    <tableColumn id="8" xr3:uid="{FD4D9C95-F6E5-4933-9068-A71FF7DF9343}" name="EA Play Season Pass" dataDxfId="21"/>
    <tableColumn id="13" xr3:uid="{978DD0D2-834E-4CE4-A39B-30976086932F}" name="EA Play Season Pass_x000a_Price" dataDxfId="20" dataCellStyle="Moeda"/>
    <tableColumn id="9" xr3:uid="{6E29F111-C395-4580-9DAD-3407D9E8B1A4}" name="Minecraft Season Pass" dataDxfId="19"/>
    <tableColumn id="10" xr3:uid="{EF544EAA-7F25-4FD5-A10E-8E62804DB9E3}" name="Minecraft Season Pass Price" dataDxfId="18" dataCellStyle="Moeda"/>
    <tableColumn id="11" xr3:uid="{7F6EB64A-1F07-4E48-9F0F-AC7D9DCD26F8}" name="Coupon Value" dataDxfId="17" dataCellStyle="Moeda"/>
    <tableColumn id="12" xr3:uid="{2B04ABC8-DE6F-426E-ADC0-D8AFC68CA58E}" name="Total Value" dataDxfId="1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40" sqref="E4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40" sqref="E4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E62"/>
  <sheetViews>
    <sheetView showGridLines="0" topLeftCell="A34" workbookViewId="0">
      <selection activeCell="E40" sqref="E40"/>
    </sheetView>
  </sheetViews>
  <sheetFormatPr defaultRowHeight="15" x14ac:dyDescent="0.25"/>
  <cols>
    <col min="3" max="3" width="18.42578125" bestFit="1" customWidth="1"/>
    <col min="4" max="4" width="26.140625" bestFit="1" customWidth="1"/>
    <col min="5" max="5" width="3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3:4" x14ac:dyDescent="0.25">
      <c r="C4" t="s">
        <v>313</v>
      </c>
    </row>
    <row r="7" spans="3:4" x14ac:dyDescent="0.25">
      <c r="C7" t="s">
        <v>314</v>
      </c>
    </row>
    <row r="8" spans="3:4" x14ac:dyDescent="0.25">
      <c r="C8" t="s">
        <v>318</v>
      </c>
    </row>
    <row r="9" spans="3:4" x14ac:dyDescent="0.25">
      <c r="C9" s="12" t="s">
        <v>16</v>
      </c>
      <c r="D9" t="s">
        <v>24</v>
      </c>
    </row>
    <row r="11" spans="3:4" x14ac:dyDescent="0.25">
      <c r="C11" s="12" t="s">
        <v>315</v>
      </c>
      <c r="D11" t="s">
        <v>317</v>
      </c>
    </row>
    <row r="12" spans="3:4" x14ac:dyDescent="0.25">
      <c r="C12" s="13" t="s">
        <v>23</v>
      </c>
      <c r="D12" s="14">
        <v>217</v>
      </c>
    </row>
    <row r="13" spans="3:4" x14ac:dyDescent="0.25">
      <c r="C13" s="13" t="s">
        <v>19</v>
      </c>
      <c r="D13" s="14">
        <v>1537</v>
      </c>
    </row>
    <row r="14" spans="3:4" x14ac:dyDescent="0.25">
      <c r="C14" s="13" t="s">
        <v>316</v>
      </c>
      <c r="D14" s="14">
        <v>1754</v>
      </c>
    </row>
    <row r="21" spans="3:5" x14ac:dyDescent="0.25">
      <c r="C21" t="s">
        <v>321</v>
      </c>
    </row>
    <row r="23" spans="3:5" x14ac:dyDescent="0.25">
      <c r="C23" s="12" t="s">
        <v>16</v>
      </c>
      <c r="D23" t="s">
        <v>24</v>
      </c>
    </row>
    <row r="25" spans="3:5" x14ac:dyDescent="0.25">
      <c r="C25" s="12" t="s">
        <v>315</v>
      </c>
      <c r="D25" s="14" t="s">
        <v>320</v>
      </c>
    </row>
    <row r="26" spans="3:5" x14ac:dyDescent="0.25">
      <c r="C26" s="13" t="s">
        <v>22</v>
      </c>
      <c r="D26" s="14">
        <v>0</v>
      </c>
    </row>
    <row r="27" spans="3:5" x14ac:dyDescent="0.25">
      <c r="C27" s="13" t="s">
        <v>26</v>
      </c>
      <c r="D27" s="14">
        <v>0</v>
      </c>
    </row>
    <row r="28" spans="3:5" x14ac:dyDescent="0.25">
      <c r="C28" s="13" t="s">
        <v>18</v>
      </c>
      <c r="D28" s="14">
        <v>600</v>
      </c>
    </row>
    <row r="29" spans="3:5" x14ac:dyDescent="0.25">
      <c r="C29" s="13" t="s">
        <v>316</v>
      </c>
      <c r="D29" s="14">
        <v>600</v>
      </c>
      <c r="E29" s="17">
        <f>GETPIVOTDATA("EA Play Season Pass
Price",$C$25)</f>
        <v>600</v>
      </c>
    </row>
    <row r="32" spans="3:5" x14ac:dyDescent="0.25">
      <c r="C32" t="s">
        <v>322</v>
      </c>
    </row>
    <row r="34" spans="3:5" x14ac:dyDescent="0.25">
      <c r="C34" s="12" t="s">
        <v>16</v>
      </c>
      <c r="D34" t="s">
        <v>24</v>
      </c>
    </row>
    <row r="36" spans="3:5" x14ac:dyDescent="0.25">
      <c r="C36" s="12" t="s">
        <v>315</v>
      </c>
      <c r="D36" s="14" t="s">
        <v>323</v>
      </c>
    </row>
    <row r="37" spans="3:5" x14ac:dyDescent="0.25">
      <c r="C37" s="13" t="s">
        <v>22</v>
      </c>
      <c r="D37" s="14">
        <v>0</v>
      </c>
    </row>
    <row r="38" spans="3:5" x14ac:dyDescent="0.25">
      <c r="C38" s="13" t="s">
        <v>26</v>
      </c>
      <c r="D38" s="14">
        <v>540</v>
      </c>
    </row>
    <row r="39" spans="3:5" x14ac:dyDescent="0.25">
      <c r="C39" s="13" t="s">
        <v>18</v>
      </c>
      <c r="D39" s="14">
        <v>400</v>
      </c>
    </row>
    <row r="40" spans="3:5" x14ac:dyDescent="0.25">
      <c r="C40" s="13" t="s">
        <v>316</v>
      </c>
      <c r="D40" s="14">
        <v>940</v>
      </c>
      <c r="E40" s="17">
        <f>GETPIVOTDATA("Minecraft Season Pass Price",$C$36)</f>
        <v>940</v>
      </c>
    </row>
    <row r="44" spans="3:5" x14ac:dyDescent="0.25">
      <c r="C44" s="12" t="s">
        <v>16</v>
      </c>
      <c r="D44" t="s">
        <v>24</v>
      </c>
    </row>
    <row r="46" spans="3:5" x14ac:dyDescent="0.25">
      <c r="C46" s="12" t="s">
        <v>315</v>
      </c>
      <c r="D46" s="14" t="s">
        <v>324</v>
      </c>
    </row>
    <row r="47" spans="3:5" x14ac:dyDescent="0.25">
      <c r="C47" s="13" t="s">
        <v>22</v>
      </c>
      <c r="D47" s="14">
        <v>0</v>
      </c>
    </row>
    <row r="48" spans="3:5" x14ac:dyDescent="0.25">
      <c r="C48" s="13" t="s">
        <v>26</v>
      </c>
      <c r="D48" s="14">
        <v>362</v>
      </c>
    </row>
    <row r="49" spans="3:5" x14ac:dyDescent="0.25">
      <c r="C49" s="13" t="s">
        <v>18</v>
      </c>
      <c r="D49" s="14">
        <v>114</v>
      </c>
    </row>
    <row r="50" spans="3:5" x14ac:dyDescent="0.25">
      <c r="C50" s="13" t="s">
        <v>316</v>
      </c>
      <c r="D50" s="14">
        <v>476</v>
      </c>
      <c r="E50" s="17">
        <f>GETPIVOTDATA("Coupon Value",$C$46)</f>
        <v>476</v>
      </c>
    </row>
    <row r="56" spans="3:5" x14ac:dyDescent="0.25">
      <c r="C56" s="12" t="s">
        <v>16</v>
      </c>
      <c r="D56" t="s">
        <v>24</v>
      </c>
    </row>
    <row r="58" spans="3:5" x14ac:dyDescent="0.25">
      <c r="C58" s="12" t="s">
        <v>315</v>
      </c>
      <c r="D58" s="18" t="s">
        <v>325</v>
      </c>
    </row>
    <row r="59" spans="3:5" x14ac:dyDescent="0.25">
      <c r="C59" s="13" t="s">
        <v>22</v>
      </c>
      <c r="D59" s="18">
        <v>24</v>
      </c>
    </row>
    <row r="60" spans="3:5" x14ac:dyDescent="0.25">
      <c r="C60" s="13" t="s">
        <v>26</v>
      </c>
      <c r="D60" s="18">
        <v>27</v>
      </c>
    </row>
    <row r="61" spans="3:5" x14ac:dyDescent="0.25">
      <c r="C61" s="13" t="s">
        <v>18</v>
      </c>
      <c r="D61" s="18">
        <v>20</v>
      </c>
    </row>
    <row r="62" spans="3:5" x14ac:dyDescent="0.25">
      <c r="C62" s="13" t="s">
        <v>316</v>
      </c>
      <c r="D62" s="18">
        <v>71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autoPageBreaks="0"/>
  </sheetPr>
  <dimension ref="A1:T181"/>
  <sheetViews>
    <sheetView showGridLines="0" showRowColHeaders="0" tabSelected="1" zoomScale="130" zoomScaleNormal="130" workbookViewId="0">
      <pane xSplit="1" topLeftCell="B1" activePane="topRight" state="frozen"/>
      <selection pane="topRight" activeCell="L2" sqref="L2"/>
    </sheetView>
  </sheetViews>
  <sheetFormatPr defaultRowHeight="15" x14ac:dyDescent="0.25"/>
  <cols>
    <col min="1" max="1" width="29" style="16" customWidth="1"/>
    <col min="2" max="2" width="3.5703125" customWidth="1"/>
    <col min="12" max="12" width="6.5703125" customWidth="1"/>
  </cols>
  <sheetData>
    <row r="1" spans="1:20" ht="17.25" customHeight="1" x14ac:dyDescent="0.25"/>
    <row r="2" spans="1:20" ht="68.25" customHeight="1" thickBot="1" x14ac:dyDescent="0.5">
      <c r="C2" s="19" t="s">
        <v>319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  <c r="T2" s="21"/>
    </row>
    <row r="3" spans="1:20" ht="20.25" customHeight="1" thickTop="1" x14ac:dyDescent="0.45">
      <c r="C3" s="15"/>
    </row>
    <row r="4" spans="1:20" s="7" customFormat="1" ht="8.25" customHeight="1" x14ac:dyDescent="0.25">
      <c r="A4" s="16"/>
    </row>
    <row r="5" spans="1:20" s="7" customFormat="1" ht="7.5" customHeight="1" x14ac:dyDescent="0.25">
      <c r="A5" s="16"/>
    </row>
    <row r="6" spans="1:20" s="7" customFormat="1" ht="10.5" customHeight="1" x14ac:dyDescent="0.25">
      <c r="A6" s="16"/>
    </row>
    <row r="7" spans="1:20" s="7" customFormat="1" ht="9.75" customHeight="1" x14ac:dyDescent="0.25">
      <c r="A7" s="16"/>
    </row>
    <row r="8" spans="1:20" s="7" customFormat="1" ht="33" customHeight="1" x14ac:dyDescent="0.25">
      <c r="A8" s="16"/>
    </row>
    <row r="9" spans="1:20" s="7" customFormat="1" x14ac:dyDescent="0.25">
      <c r="A9" s="16"/>
    </row>
    <row r="10" spans="1:20" s="7" customFormat="1" x14ac:dyDescent="0.25">
      <c r="A10" s="16"/>
    </row>
    <row r="11" spans="1:20" s="7" customFormat="1" x14ac:dyDescent="0.25">
      <c r="A11" s="16"/>
    </row>
    <row r="12" spans="1:20" s="7" customFormat="1" x14ac:dyDescent="0.25">
      <c r="A12" s="16"/>
    </row>
    <row r="13" spans="1:20" s="7" customFormat="1" x14ac:dyDescent="0.25">
      <c r="A13" s="16"/>
    </row>
    <row r="14" spans="1:20" s="7" customFormat="1" x14ac:dyDescent="0.25">
      <c r="A14" s="16"/>
    </row>
    <row r="15" spans="1:20" s="7" customFormat="1" x14ac:dyDescent="0.25">
      <c r="A15" s="16"/>
    </row>
    <row r="16" spans="1:20" s="7" customFormat="1" x14ac:dyDescent="0.25">
      <c r="A16" s="16"/>
    </row>
    <row r="17" spans="1:1" s="7" customFormat="1" x14ac:dyDescent="0.25">
      <c r="A17" s="16"/>
    </row>
    <row r="18" spans="1:1" s="7" customFormat="1" x14ac:dyDescent="0.25">
      <c r="A18" s="16"/>
    </row>
    <row r="19" spans="1:1" s="7" customFormat="1" x14ac:dyDescent="0.25">
      <c r="A19" s="16"/>
    </row>
    <row r="20" spans="1:1" s="7" customFormat="1" x14ac:dyDescent="0.25">
      <c r="A20" s="16"/>
    </row>
    <row r="21" spans="1:1" s="7" customFormat="1" x14ac:dyDescent="0.25">
      <c r="A21" s="16"/>
    </row>
    <row r="22" spans="1:1" s="7" customFormat="1" x14ac:dyDescent="0.25">
      <c r="A22" s="16"/>
    </row>
    <row r="23" spans="1:1" s="7" customFormat="1" x14ac:dyDescent="0.25">
      <c r="A23" s="16"/>
    </row>
    <row r="24" spans="1:1" s="7" customFormat="1" x14ac:dyDescent="0.25">
      <c r="A24" s="16"/>
    </row>
    <row r="25" spans="1:1" s="7" customFormat="1" x14ac:dyDescent="0.25">
      <c r="A25" s="16"/>
    </row>
    <row r="26" spans="1:1" s="7" customFormat="1" x14ac:dyDescent="0.25">
      <c r="A26" s="16"/>
    </row>
    <row r="27" spans="1:1" s="7" customFormat="1" x14ac:dyDescent="0.25">
      <c r="A27" s="16"/>
    </row>
    <row r="28" spans="1:1" s="7" customFormat="1" x14ac:dyDescent="0.25">
      <c r="A28" s="16"/>
    </row>
    <row r="29" spans="1:1" s="7" customFormat="1" x14ac:dyDescent="0.25">
      <c r="A29" s="16"/>
    </row>
    <row r="30" spans="1:1" s="7" customFormat="1" x14ac:dyDescent="0.25">
      <c r="A30" s="16"/>
    </row>
    <row r="31" spans="1:1" s="7" customFormat="1" x14ac:dyDescent="0.25">
      <c r="A31" s="16"/>
    </row>
    <row r="32" spans="1:1" s="7" customFormat="1" x14ac:dyDescent="0.25">
      <c r="A32" s="16"/>
    </row>
    <row r="33" spans="1:1" s="7" customFormat="1" x14ac:dyDescent="0.25">
      <c r="A33" s="16"/>
    </row>
    <row r="34" spans="1:1" s="7" customFormat="1" x14ac:dyDescent="0.25">
      <c r="A34" s="16"/>
    </row>
    <row r="35" spans="1:1" s="7" customFormat="1" x14ac:dyDescent="0.25">
      <c r="A35" s="16"/>
    </row>
    <row r="36" spans="1:1" s="7" customFormat="1" x14ac:dyDescent="0.25">
      <c r="A36" s="16"/>
    </row>
    <row r="37" spans="1:1" s="7" customFormat="1" x14ac:dyDescent="0.25">
      <c r="A37" s="16"/>
    </row>
    <row r="38" spans="1:1" s="7" customFormat="1" x14ac:dyDescent="0.25">
      <c r="A38" s="16"/>
    </row>
    <row r="39" spans="1:1" s="7" customFormat="1" x14ac:dyDescent="0.25">
      <c r="A39" s="16"/>
    </row>
    <row r="40" spans="1:1" s="7" customFormat="1" x14ac:dyDescent="0.25">
      <c r="A40" s="16"/>
    </row>
    <row r="41" spans="1:1" s="7" customFormat="1" x14ac:dyDescent="0.25">
      <c r="A41" s="16"/>
    </row>
    <row r="42" spans="1:1" s="7" customFormat="1" x14ac:dyDescent="0.25">
      <c r="A42" s="16"/>
    </row>
    <row r="43" spans="1:1" s="7" customFormat="1" x14ac:dyDescent="0.25">
      <c r="A43" s="16"/>
    </row>
    <row r="44" spans="1:1" s="7" customFormat="1" x14ac:dyDescent="0.25">
      <c r="A44" s="16"/>
    </row>
    <row r="45" spans="1:1" s="7" customFormat="1" x14ac:dyDescent="0.25">
      <c r="A45" s="16"/>
    </row>
    <row r="46" spans="1:1" s="7" customFormat="1" x14ac:dyDescent="0.25">
      <c r="A46" s="16"/>
    </row>
    <row r="47" spans="1:1" s="7" customFormat="1" x14ac:dyDescent="0.25">
      <c r="A47" s="16"/>
    </row>
    <row r="48" spans="1:1" s="7" customFormat="1" x14ac:dyDescent="0.25">
      <c r="A48" s="16"/>
    </row>
    <row r="49" spans="1:1" s="7" customFormat="1" x14ac:dyDescent="0.25">
      <c r="A49" s="16"/>
    </row>
    <row r="50" spans="1:1" s="7" customFormat="1" x14ac:dyDescent="0.25">
      <c r="A50" s="16"/>
    </row>
    <row r="51" spans="1:1" s="7" customFormat="1" x14ac:dyDescent="0.25">
      <c r="A51" s="16"/>
    </row>
    <row r="52" spans="1:1" s="7" customFormat="1" x14ac:dyDescent="0.25">
      <c r="A52" s="16"/>
    </row>
    <row r="53" spans="1:1" s="7" customFormat="1" x14ac:dyDescent="0.25">
      <c r="A53" s="16"/>
    </row>
    <row r="54" spans="1:1" s="7" customFormat="1" x14ac:dyDescent="0.25">
      <c r="A54" s="16"/>
    </row>
    <row r="55" spans="1:1" s="7" customFormat="1" x14ac:dyDescent="0.25">
      <c r="A55" s="16"/>
    </row>
    <row r="56" spans="1:1" s="7" customFormat="1" x14ac:dyDescent="0.25">
      <c r="A56" s="16"/>
    </row>
    <row r="57" spans="1:1" s="7" customFormat="1" x14ac:dyDescent="0.25">
      <c r="A57" s="16"/>
    </row>
    <row r="58" spans="1:1" s="7" customFormat="1" x14ac:dyDescent="0.25">
      <c r="A58" s="16"/>
    </row>
    <row r="59" spans="1:1" s="7" customFormat="1" x14ac:dyDescent="0.25">
      <c r="A59" s="16"/>
    </row>
    <row r="60" spans="1:1" s="7" customFormat="1" x14ac:dyDescent="0.25">
      <c r="A60" s="16"/>
    </row>
    <row r="61" spans="1:1" s="7" customFormat="1" x14ac:dyDescent="0.25">
      <c r="A61" s="16"/>
    </row>
    <row r="62" spans="1:1" s="7" customFormat="1" x14ac:dyDescent="0.25">
      <c r="A62" s="16"/>
    </row>
    <row r="63" spans="1:1" s="7" customFormat="1" x14ac:dyDescent="0.25">
      <c r="A63" s="16"/>
    </row>
    <row r="64" spans="1:1" s="7" customFormat="1" x14ac:dyDescent="0.25">
      <c r="A64" s="16"/>
    </row>
    <row r="65" spans="1:1" s="7" customFormat="1" x14ac:dyDescent="0.25">
      <c r="A65" s="16"/>
    </row>
    <row r="66" spans="1:1" s="7" customFormat="1" x14ac:dyDescent="0.25">
      <c r="A66" s="16"/>
    </row>
    <row r="67" spans="1:1" s="7" customFormat="1" x14ac:dyDescent="0.25">
      <c r="A67" s="16"/>
    </row>
    <row r="68" spans="1:1" s="7" customFormat="1" x14ac:dyDescent="0.25">
      <c r="A68" s="16"/>
    </row>
    <row r="69" spans="1:1" s="7" customFormat="1" x14ac:dyDescent="0.25">
      <c r="A69" s="16"/>
    </row>
    <row r="70" spans="1:1" s="7" customFormat="1" x14ac:dyDescent="0.25">
      <c r="A70" s="16"/>
    </row>
    <row r="71" spans="1:1" s="7" customFormat="1" x14ac:dyDescent="0.25">
      <c r="A71" s="16"/>
    </row>
    <row r="72" spans="1:1" s="7" customFormat="1" x14ac:dyDescent="0.25">
      <c r="A72" s="16"/>
    </row>
    <row r="73" spans="1:1" s="7" customFormat="1" x14ac:dyDescent="0.25">
      <c r="A73" s="16"/>
    </row>
    <row r="74" spans="1:1" s="7" customFormat="1" x14ac:dyDescent="0.25">
      <c r="A74" s="16"/>
    </row>
    <row r="75" spans="1:1" s="7" customFormat="1" x14ac:dyDescent="0.25">
      <c r="A75" s="16"/>
    </row>
    <row r="76" spans="1:1" s="7" customFormat="1" x14ac:dyDescent="0.25">
      <c r="A76" s="16"/>
    </row>
    <row r="77" spans="1:1" s="7" customFormat="1" x14ac:dyDescent="0.25">
      <c r="A77" s="16"/>
    </row>
    <row r="78" spans="1:1" s="7" customFormat="1" x14ac:dyDescent="0.25">
      <c r="A78" s="16"/>
    </row>
    <row r="79" spans="1:1" s="7" customFormat="1" x14ac:dyDescent="0.25">
      <c r="A79" s="16"/>
    </row>
    <row r="80" spans="1:1" s="7" customFormat="1" x14ac:dyDescent="0.25">
      <c r="A80" s="16"/>
    </row>
    <row r="81" spans="1:1" s="7" customFormat="1" x14ac:dyDescent="0.25">
      <c r="A81" s="16"/>
    </row>
    <row r="82" spans="1:1" s="7" customFormat="1" x14ac:dyDescent="0.25">
      <c r="A82" s="16"/>
    </row>
    <row r="83" spans="1:1" s="7" customFormat="1" x14ac:dyDescent="0.25">
      <c r="A83" s="16"/>
    </row>
    <row r="84" spans="1:1" s="7" customFormat="1" x14ac:dyDescent="0.25">
      <c r="A84" s="16"/>
    </row>
    <row r="85" spans="1:1" s="7" customFormat="1" x14ac:dyDescent="0.25">
      <c r="A85" s="16"/>
    </row>
    <row r="86" spans="1:1" s="7" customFormat="1" x14ac:dyDescent="0.25">
      <c r="A86" s="16"/>
    </row>
    <row r="87" spans="1:1" s="7" customFormat="1" x14ac:dyDescent="0.25">
      <c r="A87" s="16"/>
    </row>
    <row r="88" spans="1:1" s="7" customFormat="1" x14ac:dyDescent="0.25">
      <c r="A88" s="16"/>
    </row>
    <row r="89" spans="1:1" s="7" customFormat="1" x14ac:dyDescent="0.25">
      <c r="A89" s="16"/>
    </row>
    <row r="90" spans="1:1" s="7" customFormat="1" x14ac:dyDescent="0.25">
      <c r="A90" s="16"/>
    </row>
    <row r="91" spans="1:1" s="7" customFormat="1" x14ac:dyDescent="0.25">
      <c r="A91" s="16"/>
    </row>
    <row r="92" spans="1:1" s="7" customFormat="1" x14ac:dyDescent="0.25">
      <c r="A92" s="16"/>
    </row>
    <row r="93" spans="1:1" s="7" customFormat="1" x14ac:dyDescent="0.25">
      <c r="A93" s="16"/>
    </row>
    <row r="94" spans="1:1" s="7" customFormat="1" x14ac:dyDescent="0.25">
      <c r="A94" s="16"/>
    </row>
    <row r="95" spans="1:1" s="7" customFormat="1" x14ac:dyDescent="0.25">
      <c r="A95" s="16"/>
    </row>
    <row r="96" spans="1:1" s="7" customFormat="1" x14ac:dyDescent="0.25">
      <c r="A96" s="16"/>
    </row>
    <row r="97" spans="1:1" s="7" customFormat="1" x14ac:dyDescent="0.25">
      <c r="A97" s="16"/>
    </row>
    <row r="98" spans="1:1" s="7" customFormat="1" x14ac:dyDescent="0.25">
      <c r="A98" s="16"/>
    </row>
    <row r="99" spans="1:1" s="7" customFormat="1" x14ac:dyDescent="0.25">
      <c r="A99" s="16"/>
    </row>
    <row r="100" spans="1:1" s="7" customFormat="1" x14ac:dyDescent="0.25">
      <c r="A100" s="16"/>
    </row>
    <row r="101" spans="1:1" s="7" customFormat="1" x14ac:dyDescent="0.25">
      <c r="A101" s="16"/>
    </row>
    <row r="102" spans="1:1" s="7" customFormat="1" x14ac:dyDescent="0.25">
      <c r="A102" s="16"/>
    </row>
    <row r="103" spans="1:1" s="7" customFormat="1" x14ac:dyDescent="0.25">
      <c r="A103" s="16"/>
    </row>
    <row r="104" spans="1:1" s="7" customFormat="1" x14ac:dyDescent="0.25">
      <c r="A104" s="16"/>
    </row>
    <row r="105" spans="1:1" s="7" customFormat="1" x14ac:dyDescent="0.25">
      <c r="A105" s="16"/>
    </row>
    <row r="106" spans="1:1" s="7" customFormat="1" x14ac:dyDescent="0.25">
      <c r="A106" s="16"/>
    </row>
    <row r="107" spans="1:1" s="7" customFormat="1" x14ac:dyDescent="0.25">
      <c r="A107" s="16"/>
    </row>
    <row r="108" spans="1:1" s="7" customFormat="1" x14ac:dyDescent="0.25">
      <c r="A108" s="16"/>
    </row>
    <row r="109" spans="1:1" s="7" customFormat="1" x14ac:dyDescent="0.25">
      <c r="A109" s="16"/>
    </row>
    <row r="110" spans="1:1" s="7" customFormat="1" x14ac:dyDescent="0.25">
      <c r="A110" s="16"/>
    </row>
    <row r="111" spans="1:1" s="7" customFormat="1" x14ac:dyDescent="0.25">
      <c r="A111" s="16"/>
    </row>
    <row r="112" spans="1:1" s="7" customFormat="1" x14ac:dyDescent="0.25">
      <c r="A112" s="16"/>
    </row>
    <row r="113" spans="1:1" s="7" customFormat="1" x14ac:dyDescent="0.25">
      <c r="A113" s="16"/>
    </row>
    <row r="114" spans="1:1" s="7" customFormat="1" x14ac:dyDescent="0.25">
      <c r="A114" s="16"/>
    </row>
    <row r="115" spans="1:1" s="7" customFormat="1" x14ac:dyDescent="0.25">
      <c r="A115" s="16"/>
    </row>
    <row r="116" spans="1:1" s="7" customFormat="1" x14ac:dyDescent="0.25">
      <c r="A116" s="16"/>
    </row>
    <row r="117" spans="1:1" s="7" customFormat="1" x14ac:dyDescent="0.25">
      <c r="A117" s="16"/>
    </row>
    <row r="118" spans="1:1" s="7" customFormat="1" x14ac:dyDescent="0.25">
      <c r="A118" s="16"/>
    </row>
    <row r="119" spans="1:1" s="7" customFormat="1" x14ac:dyDescent="0.25">
      <c r="A119" s="16"/>
    </row>
    <row r="120" spans="1:1" s="7" customFormat="1" x14ac:dyDescent="0.25">
      <c r="A120" s="16"/>
    </row>
    <row r="121" spans="1:1" s="7" customFormat="1" x14ac:dyDescent="0.25">
      <c r="A121" s="16"/>
    </row>
    <row r="122" spans="1:1" s="7" customFormat="1" x14ac:dyDescent="0.25">
      <c r="A122" s="16"/>
    </row>
    <row r="123" spans="1:1" s="7" customFormat="1" x14ac:dyDescent="0.25">
      <c r="A123" s="16"/>
    </row>
    <row r="124" spans="1:1" s="7" customFormat="1" x14ac:dyDescent="0.25">
      <c r="A124" s="16"/>
    </row>
    <row r="125" spans="1:1" s="7" customFormat="1" x14ac:dyDescent="0.25">
      <c r="A125" s="16"/>
    </row>
    <row r="126" spans="1:1" s="7" customFormat="1" x14ac:dyDescent="0.25">
      <c r="A126" s="16"/>
    </row>
    <row r="127" spans="1:1" s="7" customFormat="1" x14ac:dyDescent="0.25">
      <c r="A127" s="16"/>
    </row>
    <row r="128" spans="1:1" s="7" customFormat="1" x14ac:dyDescent="0.25">
      <c r="A128" s="16"/>
    </row>
    <row r="129" spans="1:1" s="7" customFormat="1" x14ac:dyDescent="0.25">
      <c r="A129" s="16"/>
    </row>
    <row r="130" spans="1:1" s="7" customFormat="1" x14ac:dyDescent="0.25">
      <c r="A130" s="16"/>
    </row>
    <row r="131" spans="1:1" s="7" customFormat="1" x14ac:dyDescent="0.25">
      <c r="A131" s="16"/>
    </row>
    <row r="132" spans="1:1" s="7" customFormat="1" x14ac:dyDescent="0.25">
      <c r="A132" s="16"/>
    </row>
    <row r="133" spans="1:1" s="7" customFormat="1" x14ac:dyDescent="0.25">
      <c r="A133" s="16"/>
    </row>
    <row r="134" spans="1:1" s="7" customFormat="1" x14ac:dyDescent="0.25">
      <c r="A134" s="16"/>
    </row>
    <row r="135" spans="1:1" s="7" customFormat="1" x14ac:dyDescent="0.25">
      <c r="A135" s="16"/>
    </row>
    <row r="136" spans="1:1" s="7" customFormat="1" x14ac:dyDescent="0.25">
      <c r="A136" s="16"/>
    </row>
    <row r="137" spans="1:1" s="7" customFormat="1" x14ac:dyDescent="0.25">
      <c r="A137" s="16"/>
    </row>
    <row r="138" spans="1:1" s="7" customFormat="1" x14ac:dyDescent="0.25">
      <c r="A138" s="16"/>
    </row>
    <row r="139" spans="1:1" s="7" customFormat="1" x14ac:dyDescent="0.25">
      <c r="A139" s="16"/>
    </row>
    <row r="140" spans="1:1" s="7" customFormat="1" x14ac:dyDescent="0.25">
      <c r="A140" s="16"/>
    </row>
    <row r="141" spans="1:1" s="7" customFormat="1" x14ac:dyDescent="0.25">
      <c r="A141" s="16"/>
    </row>
    <row r="142" spans="1:1" s="7" customFormat="1" x14ac:dyDescent="0.25">
      <c r="A142" s="16"/>
    </row>
    <row r="143" spans="1:1" s="7" customFormat="1" x14ac:dyDescent="0.25">
      <c r="A143" s="16"/>
    </row>
    <row r="144" spans="1:1" s="7" customFormat="1" x14ac:dyDescent="0.25">
      <c r="A144" s="16"/>
    </row>
    <row r="145" spans="1:1" s="7" customFormat="1" x14ac:dyDescent="0.25">
      <c r="A145" s="16"/>
    </row>
    <row r="146" spans="1:1" s="7" customFormat="1" x14ac:dyDescent="0.25">
      <c r="A146" s="16"/>
    </row>
    <row r="147" spans="1:1" s="7" customFormat="1" x14ac:dyDescent="0.25">
      <c r="A147" s="16"/>
    </row>
    <row r="148" spans="1:1" s="7" customFormat="1" x14ac:dyDescent="0.25">
      <c r="A148" s="16"/>
    </row>
    <row r="149" spans="1:1" s="7" customFormat="1" x14ac:dyDescent="0.25">
      <c r="A149" s="16"/>
    </row>
    <row r="150" spans="1:1" s="7" customFormat="1" x14ac:dyDescent="0.25">
      <c r="A150" s="16"/>
    </row>
    <row r="151" spans="1:1" s="7" customFormat="1" x14ac:dyDescent="0.25">
      <c r="A151" s="16"/>
    </row>
    <row r="152" spans="1:1" s="7" customFormat="1" x14ac:dyDescent="0.25">
      <c r="A152" s="16"/>
    </row>
    <row r="153" spans="1:1" s="7" customFormat="1" x14ac:dyDescent="0.25">
      <c r="A153" s="16"/>
    </row>
    <row r="154" spans="1:1" s="7" customFormat="1" x14ac:dyDescent="0.25">
      <c r="A154" s="16"/>
    </row>
    <row r="155" spans="1:1" s="7" customFormat="1" x14ac:dyDescent="0.25">
      <c r="A155" s="16"/>
    </row>
    <row r="156" spans="1:1" s="7" customFormat="1" x14ac:dyDescent="0.25">
      <c r="A156" s="16"/>
    </row>
    <row r="157" spans="1:1" s="7" customFormat="1" x14ac:dyDescent="0.25">
      <c r="A157" s="16"/>
    </row>
    <row r="158" spans="1:1" s="7" customFormat="1" x14ac:dyDescent="0.25">
      <c r="A158" s="16"/>
    </row>
    <row r="159" spans="1:1" s="7" customFormat="1" x14ac:dyDescent="0.25">
      <c r="A159" s="16"/>
    </row>
    <row r="160" spans="1:1" s="7" customFormat="1" x14ac:dyDescent="0.25">
      <c r="A160" s="16"/>
    </row>
    <row r="161" spans="1:1" s="7" customFormat="1" x14ac:dyDescent="0.25">
      <c r="A161" s="16"/>
    </row>
    <row r="162" spans="1:1" s="7" customFormat="1" x14ac:dyDescent="0.25">
      <c r="A162" s="16"/>
    </row>
    <row r="163" spans="1:1" s="7" customFormat="1" x14ac:dyDescent="0.25">
      <c r="A163" s="16"/>
    </row>
    <row r="164" spans="1:1" s="7" customFormat="1" x14ac:dyDescent="0.25">
      <c r="A164" s="16"/>
    </row>
    <row r="165" spans="1:1" s="7" customFormat="1" x14ac:dyDescent="0.25">
      <c r="A165" s="16"/>
    </row>
    <row r="166" spans="1:1" s="7" customFormat="1" x14ac:dyDescent="0.25">
      <c r="A166" s="16"/>
    </row>
    <row r="167" spans="1:1" s="7" customFormat="1" x14ac:dyDescent="0.25">
      <c r="A167" s="16"/>
    </row>
    <row r="168" spans="1:1" s="7" customFormat="1" x14ac:dyDescent="0.25">
      <c r="A168" s="16"/>
    </row>
    <row r="169" spans="1:1" s="7" customFormat="1" x14ac:dyDescent="0.25">
      <c r="A169" s="16"/>
    </row>
    <row r="170" spans="1:1" s="7" customFormat="1" x14ac:dyDescent="0.25">
      <c r="A170" s="16"/>
    </row>
    <row r="171" spans="1:1" s="7" customFormat="1" x14ac:dyDescent="0.25">
      <c r="A171" s="16"/>
    </row>
    <row r="172" spans="1:1" s="7" customFormat="1" x14ac:dyDescent="0.25">
      <c r="A172" s="16"/>
    </row>
    <row r="173" spans="1:1" s="7" customFormat="1" x14ac:dyDescent="0.25">
      <c r="A173" s="16"/>
    </row>
    <row r="174" spans="1:1" s="7" customFormat="1" x14ac:dyDescent="0.25">
      <c r="A174" s="16"/>
    </row>
    <row r="175" spans="1:1" s="7" customFormat="1" x14ac:dyDescent="0.25">
      <c r="A175" s="16"/>
    </row>
    <row r="176" spans="1:1" s="7" customFormat="1" x14ac:dyDescent="0.25">
      <c r="A176" s="16"/>
    </row>
    <row r="177" spans="1:1" s="7" customFormat="1" x14ac:dyDescent="0.25">
      <c r="A177" s="16"/>
    </row>
    <row r="178" spans="1:1" s="7" customFormat="1" x14ac:dyDescent="0.25">
      <c r="A178" s="16"/>
    </row>
    <row r="179" spans="1:1" s="7" customFormat="1" x14ac:dyDescent="0.25">
      <c r="A179" s="16"/>
    </row>
    <row r="180" spans="1:1" s="7" customFormat="1" x14ac:dyDescent="0.25">
      <c r="A180" s="16"/>
    </row>
    <row r="181" spans="1:1" s="7" customFormat="1" x14ac:dyDescent="0.25">
      <c r="A181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851b35d3-0456-4d6a-bc2f-da927e91d158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19483571-f922-4e8e-9c1c-26f0a22521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ryan leonel</cp:lastModifiedBy>
  <dcterms:created xsi:type="dcterms:W3CDTF">2024-12-19T13:13:10Z</dcterms:created>
  <dcterms:modified xsi:type="dcterms:W3CDTF">2025-08-04T14:58:21Z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