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rysnc\Desktop\Dashboard xbox\"/>
    </mc:Choice>
  </mc:AlternateContent>
  <xr:revisionPtr revIDLastSave="0" documentId="13_ncr:1_{BAAD8C9F-638D-4CE5-AED8-E26EEEE3BF6C}" xr6:coauthVersionLast="47" xr6:coauthVersionMax="47" xr10:uidLastSave="{00000000-0000-0000-0000-000000000000}"/>
  <bookViews>
    <workbookView xWindow="-120" yWindow="-120" windowWidth="29040" windowHeight="16440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3" l="1"/>
  <c r="E29" i="3"/>
  <c r="E50" i="3"/>
</calcChain>
</file>

<file path=xl/sharedStrings.xml><?xml version="1.0" encoding="utf-8"?>
<sst xmlns="http://schemas.openxmlformats.org/spreadsheetml/2006/main" count="2038" uniqueCount="326">
  <si>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</si>
  <si>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</si>
  <si>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</si>
  <si>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</si>
  <si>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</si>
  <si>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</si>
  <si>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</si>
  <si>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</si>
  <si>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</si>
  <si>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</si>
  <si>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</si>
  <si>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</si>
  <si>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</si>
  <si>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</si>
  <si>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</si>
  <si>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</si>
  <si>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</si>
  <si>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</si>
  <si>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</si>
  <si>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</si>
  <si>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</si>
  <si>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</si>
  <si>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</si>
  <si>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</si>
  <si>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</si>
  <si>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</si>
  <si>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</si>
  <si>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</si>
  <si>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</si>
  <si>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</si>
  <si>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</si>
  <si>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</si>
  <si>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</si>
  <si>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</si>
  <si>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</si>
  <si>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</si>
  <si>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</si>
  <si>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</si>
  <si>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</si>
  <si>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</si>
  <si>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</si>
  <si>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</si>
  <si>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</si>
  <si>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</si>
  <si>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</si>
  <si>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</si>
  <si>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</si>
  <si>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</si>
  <si>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</si>
  <si>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</si>
  <si>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</si>
  <si>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</si>
  <si>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</si>
  <si>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</si>
  <si>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</si>
  <si>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</si>
  <si>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</si>
  <si>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</si>
  <si>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</si>
  <si>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</si>
  <si>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</si>
  <si>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</si>
  <si>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</si>
  <si>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</si>
  <si>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</si>
  <si>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</si>
  <si>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</si>
  <si>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</si>
  <si>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</si>
  <si>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</si>
  <si>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</si>
  <si>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</si>
  <si>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</si>
  <si>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</si>
  <si>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</si>
  <si>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</si>
  <si>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</si>
  <si>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</si>
  <si>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</si>
  <si>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</si>
  <si>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</si>
  <si>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</si>
  <si>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</si>
  <si>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</si>
  <si>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</si>
  <si>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</si>
  <si>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</si>
  <si>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</si>
  <si>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</si>
  <si>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</si>
  <si>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</si>
  <si>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</si>
  <si>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</si>
  <si>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</si>
  <si>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</si>
  <si>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</si>
  <si>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</si>
  <si>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</si>
  <si>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</si>
  <si>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</si>
  <si>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</si>
  <si>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</si>
  <si>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</si>
  <si>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</si>
  <si>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</si>
  <si>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</si>
  <si>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</si>
  <si>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</si>
  <si>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</si>
  <si>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</si>
  <si>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</si>
  <si>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</si>
  <si>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</si>
  <si>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</si>
  <si>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</si>
  <si>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</si>
  <si>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</si>
  <si>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</si>
  <si>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</si>
  <si>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</si>
  <si>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</si>
  <si>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</si>
  <si>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</si>
  <si>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</si>
  <si>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</si>
  <si>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</si>
  <si>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</si>
  <si>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</si>
  <si>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</si>
  <si>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</si>
  <si>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</si>
  <si>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</si>
  <si>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</si>
  <si>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</si>
  <si>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</si>
  <si>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</si>
  <si>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</si>
  <si>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</si>
  <si>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</si>
  <si>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</si>
  <si>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</si>
  <si>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</si>
  <si>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</si>
  <si>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</si>
  <si>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</si>
  <si>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</si>
  <si>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</si>
  <si>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</si>
  <si>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</si>
  <si>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</si>
  <si>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</si>
  <si>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</si>
  <si>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</si>
  <si>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</si>
  <si>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</si>
  <si>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</si>
  <si>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</si>
  <si>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</si>
  <si>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</si>
  <si>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</si>
  <si>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</si>
  <si>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</si>
  <si>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</si>
  <si>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</si>
  <si>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</si>
  <si>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</si>
  <si>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</si>
  <si>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</si>
  <si>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</si>
  <si>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</si>
  <si>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</si>
  <si>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</si>
  <si>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</si>
  <si>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</si>
  <si>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</si>
  <si>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</si>
  <si>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</si>
  <si>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</si>
  <si>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</si>
  <si>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</si>
  <si>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</si>
  <si>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</si>
  <si>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</si>
  <si>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</si>
  <si>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</si>
  <si>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</si>
  <si>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</si>
  <si>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</si>
  <si>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</si>
  <si>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</si>
  <si>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</si>
  <si>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</si>
  <si>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</si>
  <si>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</si>
  <si>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</si>
  <si>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</si>
  <si>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</si>
  <si>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</si>
  <si>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</si>
  <si>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</si>
  <si>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</si>
  <si>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</si>
  <si>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</si>
  <si>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</si>
  <si>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</si>
  <si>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</si>
  <si>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</si>
  <si>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</si>
  <si>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</si>
  <si>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</si>
  <si>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</si>
  <si>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</si>
  <si>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</si>
  <si>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</si>
  <si>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</si>
  <si>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</si>
  <si>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</si>
  <si>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</si>
  <si>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</si>
  <si>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</si>
  <si>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</si>
  <si>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</si>
  <si>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</si>
  <si>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</si>
  <si>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</si>
  <si>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</si>
  <si>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</si>
  <si>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</si>
  <si>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</si>
  <si>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</si>
  <si>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</si>
  <si>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</si>
  <si>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</si>
  <si>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</si>
  <si>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</si>
  <si>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</si>
  <si>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</si>
  <si>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</si>
  <si>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</si>
  <si>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</si>
  <si>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</si>
  <si>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</si>
  <si>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</si>
  <si>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</si>
  <si>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</si>
  <si>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</si>
  <si>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</si>
  <si>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</si>
  <si>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</si>
  <si>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</si>
  <si>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</si>
  <si>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</si>
  <si>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</si>
  <si>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</si>
  <si>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</si>
  <si>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</si>
  <si>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</si>
  <si>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</si>
  <si>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</si>
  <si>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</si>
  <si>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</si>
  <si>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</si>
  <si>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</si>
  <si>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</si>
  <si>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</si>
  <si>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</si>
  <si>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</si>
  <si>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</si>
  <si>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</si>
  <si>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</si>
  <si>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</si>
  <si>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</si>
  <si>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</si>
  <si>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</si>
  <si>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</si>
  <si>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</si>
  <si>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</si>
  <si>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</si>
  <si>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</si>
  <si>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</si>
  <si>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</si>
  <si>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</si>
  <si>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</si>
  <si>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</si>
  <si>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</si>
  <si>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</si>
  <si>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</si>
  <si>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</si>
  <si>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</si>
  <si>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</si>
  <si>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</si>
  <si>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</si>
  <si>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</si>
  <si>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</si>
  <si>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</si>
  <si>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</si>
  <si>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</si>
  <si>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</si>
  <si>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</si>
  <si>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</si>
  <si>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</si>
  <si>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</si>
  <si>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</si>
  <si>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</si>
  <si>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</si>
  <si>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</si>
  <si>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</si>
  <si>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</si>
  <si>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</si>
  <si>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</si>
  <si>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</si>
  <si>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</si>
  <si>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</si>
  <si>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r>
      <t>Pergunta de negocio 1 - Qial faturamtno</t>
    </r>
    <r>
      <rPr>
        <b/>
        <sz val="11"/>
        <color theme="1"/>
        <rFont val="Aptos Narrow"/>
        <family val="2"/>
        <scheme val="minor"/>
      </rPr>
      <t xml:space="preserve"> total de venda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 anuais</t>
    </r>
    <r>
      <rPr>
        <sz val="11"/>
        <color theme="1"/>
        <rFont val="Aptos Narrow"/>
        <family val="2"/>
        <scheme val="minor"/>
      </rPr>
      <t xml:space="preserve"> (cotendo todas assinaturas agragadas)</t>
    </r>
  </si>
  <si>
    <t>Rótulos de Linha</t>
  </si>
  <si>
    <t>Total Geral</t>
  </si>
  <si>
    <t>Soma de Total Value</t>
  </si>
  <si>
    <t>Pergunta de negocio 2 - Qual o faturamtno Total de vendas de plano anuasi, separada por auto renovacäo não é rauto renovacao</t>
  </si>
  <si>
    <t>XBOX GAME PASS SUBSCRIPTIONS SALES</t>
  </si>
  <si>
    <t>Soma de EA Play Season Pass</t>
  </si>
  <si>
    <t>Pergunta de negocio 3 - O total de assinaturas da EA Play</t>
  </si>
  <si>
    <t>Pergunta de negocio 4 - O total de assinaturas do Minecraft Season pass</t>
  </si>
  <si>
    <t>Soma de Minecraft Season Pass Price</t>
  </si>
  <si>
    <t>Soma de Coupon Value</t>
  </si>
  <si>
    <t>Contagem de Subscriber ID</t>
  </si>
  <si>
    <t>É UMA PERGUNTA DE NEGOCIO RESPONDIDA ATRAVÉS DE ALGUMA ANALISE DE DADO ESPECÍFICA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</si>
</sst>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22C55E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sz val="15"/>
      <color theme="1"/>
      <name val="Segoe UI"/>
      <family val="2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5" fillId="0" borderId="2" applyNumberFormat="0" applyFill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6" fillId="0" borderId="0" xfId="0" applyFont="1"/>
    <xf numFmtId="0" fontId="4" fillId="8" borderId="0" xfId="0" applyFont="1" applyFill="1"/>
    <xf numFmtId="44" fontId="0" fillId="0" borderId="0" xfId="2" applyFont="1"/>
    <xf numFmtId="1" fontId="0" fillId="0" borderId="0" xfId="0" applyNumberFormat="1"/>
    <xf numFmtId="0" fontId="8" fillId="0" borderId="3" xfId="3" applyFont="1" applyBorder="1" applyAlignment="1">
      <alignment horizontal="left" indent="5"/>
    </xf>
    <xf numFmtId="0" fontId="7" fillId="0" borderId="3" xfId="3" applyFont="1" applyBorder="1"/>
    <xf numFmtId="0" fontId="0" fillId="0" borderId="3" xfId="0" applyBorder="1"/>
  </cellXfs>
  <cellStyles count="4">
    <cellStyle name="Moeda" xfId="2" builtinId="4"/>
    <cellStyle name="Normal" xfId="0" builtinId="0"/>
    <cellStyle name="Título 1" xfId="1" builtinId="16"/>
    <cellStyle name="Título 2" xfId="3" builtinId="17"/>
  </cellStyles>
  <dxfs count="156"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00B050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9D164018-D3CC-4F54-BA16-AD2547BE029E}">
      <tableStyleElement type="wholeTable" dxfId="155"/>
      <tableStyleElement type="headerRow" dxfId="154"/>
    </tableStyle>
  </tableStyles>
  <colors>
    <mruColors>
      <color rgb="FF22C55E"/>
      <color rgb="FF5BF6A8"/>
      <color rgb="FFE8E6E9"/>
      <color rgb="FF000000"/>
      <color rgb="FFE0E0E0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xbox.xlsx]C̳álculos!tbl_annuel_total</c:name>
    <c:fmtId val="5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>
            <a:noFill/>
          </a:ln>
          <a:effectLst/>
        </c:spPr>
      </c:pivotFmt>
      <c:pivotFmt>
        <c:idx val="4"/>
        <c:spPr>
          <a:solidFill>
            <a:srgbClr val="22C55E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C̳álculos!$D$11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D3-4A01-842D-3D18BE2DB39D}"/>
              </c:ext>
            </c:extLst>
          </c:dPt>
          <c:dPt>
            <c:idx val="1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5D3-4A01-842D-3D18BE2DB3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C̳álculos!$C$12:$C$14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C̳álculos!$D$12:$D$14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B-48B9-B2BF-EEB9D198E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37953343"/>
        <c:axId val="837950943"/>
      </c:barChart>
      <c:catAx>
        <c:axId val="837953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7950943"/>
        <c:crosses val="autoZero"/>
        <c:auto val="1"/>
        <c:lblAlgn val="ctr"/>
        <c:lblOffset val="100"/>
        <c:noMultiLvlLbl val="0"/>
      </c:catAx>
      <c:valAx>
        <c:axId val="837950943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3795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126389</xdr:colOff>
      <xdr:row>1</xdr:row>
      <xdr:rowOff>228050</xdr:rowOff>
    </xdr:from>
    <xdr:to>
      <xdr:col>2</xdr:col>
      <xdr:colOff>471671</xdr:colOff>
      <xdr:row>2</xdr:row>
      <xdr:rowOff>8609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7AA2C30-FCE2-4460-B9D0-0E402EB861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20965" r="72360" b="16138"/>
        <a:stretch/>
      </xdr:blipFill>
      <xdr:spPr>
        <a:xfrm>
          <a:off x="2060697" y="447858"/>
          <a:ext cx="587070" cy="6451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30793</xdr:rowOff>
    </xdr:from>
    <xdr:to>
      <xdr:col>0</xdr:col>
      <xdr:colOff>1905000</xdr:colOff>
      <xdr:row>11</xdr:row>
      <xdr:rowOff>101820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ubscription Type">
              <a:extLst>
                <a:ext uri="{FF2B5EF4-FFF2-40B4-BE49-F238E27FC236}">
                  <a16:creationId xmlns:a16="http://schemas.microsoft.com/office/drawing/2014/main" id="{A17CABFE-6E6D-438E-B3DA-0D15829B09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69447"/>
              <a:ext cx="1905000" cy="13166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178635</xdr:colOff>
      <xdr:row>7</xdr:row>
      <xdr:rowOff>400</xdr:rowOff>
    </xdr:from>
    <xdr:to>
      <xdr:col>7</xdr:col>
      <xdr:colOff>481756</xdr:colOff>
      <xdr:row>13</xdr:row>
      <xdr:rowOff>8685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654FCCB8-37AA-8F41-6307-C7D06F82C515}"/>
            </a:ext>
          </a:extLst>
        </xdr:cNvPr>
        <xdr:cNvGrpSpPr/>
      </xdr:nvGrpSpPr>
      <xdr:grpSpPr>
        <a:xfrm>
          <a:off x="2112943" y="1795496"/>
          <a:ext cx="3585582" cy="1378420"/>
          <a:chOff x="2190750" y="1666876"/>
          <a:chExt cx="3209926" cy="1381124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3D26E907-D9FC-D169-3D25-3A8D138AF07F}"/>
              </a:ext>
            </a:extLst>
          </xdr:cNvPr>
          <xdr:cNvSpPr/>
        </xdr:nvSpPr>
        <xdr:spPr>
          <a:xfrm>
            <a:off x="2190750" y="1695450"/>
            <a:ext cx="3209925" cy="1295400"/>
          </a:xfrm>
          <a:prstGeom prst="roundRect">
            <a:avLst>
              <a:gd name="adj" fmla="val 1078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9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BC3C0713-D984-4704-9D3F-F578B7BBB22F}"/>
              </a:ext>
            </a:extLst>
          </xdr:cNvPr>
          <xdr:cNvSpPr/>
        </xdr:nvSpPr>
        <xdr:spPr>
          <a:xfrm>
            <a:off x="3386231" y="2100263"/>
            <a:ext cx="1943099" cy="676274"/>
          </a:xfrm>
          <a:prstGeom prst="roundRect">
            <a:avLst>
              <a:gd name="adj" fmla="val 10785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3AFD7D0-A980-4092-BAA9-ACF6C12316CB}" type="TxLink">
              <a:rPr lang="en-US" sz="28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2800">
              <a:solidFill>
                <a:srgbClr val="22C55E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D8E5F7D4-B0B1-4F97-B702-CB214FAC9F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18847" y="1828800"/>
            <a:ext cx="1219200" cy="1219200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4E89301D-F490-E30A-BC3B-F15A3A1EE046}"/>
              </a:ext>
            </a:extLst>
          </xdr:cNvPr>
          <xdr:cNvSpPr/>
        </xdr:nvSpPr>
        <xdr:spPr>
          <a:xfrm>
            <a:off x="2190750" y="1666876"/>
            <a:ext cx="3209926" cy="390524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 EA PLAY SEASEON PASS</a:t>
            </a:r>
          </a:p>
          <a:p>
            <a:pPr algn="l"/>
            <a:endParaRPr lang="pt-BR" sz="1100"/>
          </a:p>
        </xdr:txBody>
      </xdr:sp>
    </xdr:grpSp>
    <xdr:clientData/>
  </xdr:twoCellAnchor>
  <xdr:twoCellAnchor>
    <xdr:from>
      <xdr:col>8</xdr:col>
      <xdr:colOff>201314</xdr:colOff>
      <xdr:row>7</xdr:row>
      <xdr:rowOff>28975</xdr:rowOff>
    </xdr:from>
    <xdr:to>
      <xdr:col>14</xdr:col>
      <xdr:colOff>526477</xdr:colOff>
      <xdr:row>12</xdr:row>
      <xdr:rowOff>170611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15E223DC-BCDC-394C-AEB8-46F81B10E53E}"/>
            </a:ext>
          </a:extLst>
        </xdr:cNvPr>
        <xdr:cNvGrpSpPr/>
      </xdr:nvGrpSpPr>
      <xdr:grpSpPr>
        <a:xfrm>
          <a:off x="6026218" y="1824071"/>
          <a:ext cx="3805451" cy="1321271"/>
          <a:chOff x="6229349" y="1819276"/>
          <a:chExt cx="3695701" cy="1323974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3550C006-F45B-4B62-8020-BED35F256172}"/>
              </a:ext>
            </a:extLst>
          </xdr:cNvPr>
          <xdr:cNvGrpSpPr/>
        </xdr:nvGrpSpPr>
        <xdr:grpSpPr>
          <a:xfrm>
            <a:off x="6229349" y="1819276"/>
            <a:ext cx="3695701" cy="1323974"/>
            <a:chOff x="2190750" y="1666876"/>
            <a:chExt cx="3209926" cy="1323974"/>
          </a:xfrm>
        </xdr:grpSpPr>
        <xdr:sp macro="" textlink="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9ECFE67D-381C-FB37-2B31-DB77351005B5}"/>
                </a:ext>
              </a:extLst>
            </xdr:cNvPr>
            <xdr:cNvSpPr/>
          </xdr:nvSpPr>
          <xdr:spPr>
            <a:xfrm>
              <a:off x="2190750" y="1695450"/>
              <a:ext cx="3209925" cy="1295400"/>
            </a:xfrm>
            <a:prstGeom prst="roundRect">
              <a:avLst>
                <a:gd name="adj" fmla="val 10785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40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5B626200-09F6-3AD1-991E-A11AB0D1D2C4}"/>
                </a:ext>
              </a:extLst>
            </xdr:cNvPr>
            <xdr:cNvSpPr/>
          </xdr:nvSpPr>
          <xdr:spPr>
            <a:xfrm>
              <a:off x="3386231" y="2152651"/>
              <a:ext cx="1943099" cy="676274"/>
            </a:xfrm>
            <a:prstGeom prst="roundRect">
              <a:avLst>
                <a:gd name="adj" fmla="val 10785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5A2120E8-EC11-4B97-84FA-BED64F93EABC}" type="TxLink">
                <a:rPr lang="en-US" sz="2800" b="0" i="0" u="none" strike="noStrike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28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EE42A0D4-90F6-9FEB-479B-78F1BEAD6153}"/>
                </a:ext>
              </a:extLst>
            </xdr:cNvPr>
            <xdr:cNvSpPr/>
          </xdr:nvSpPr>
          <xdr:spPr>
            <a:xfrm>
              <a:off x="2190750" y="1666876"/>
              <a:ext cx="3209926" cy="390524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1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SUBSCRIPTION MINECRAFT SEASEON PASS</a:t>
              </a:r>
            </a:p>
            <a:p>
              <a:pPr algn="l"/>
              <a:endParaRPr lang="pt-BR" sz="1100"/>
            </a:p>
          </xdr:txBody>
        </xdr:sp>
      </xdr:grp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E91AECB3-9CDC-4F05-A0A4-2B26A1B6FB47}"/>
              </a:ext>
            </a:extLst>
          </xdr:cNvPr>
          <xdr:cNvGrpSpPr/>
        </xdr:nvGrpSpPr>
        <xdr:grpSpPr>
          <a:xfrm>
            <a:off x="6419850" y="2403355"/>
            <a:ext cx="1219201" cy="571738"/>
            <a:chOff x="3506906" y="5539049"/>
            <a:chExt cx="1437569" cy="674141"/>
          </a:xfrm>
        </xdr:grpSpPr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90F4A44E-61D0-F35D-1762-3476855CC95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539049"/>
              <a:ext cx="515377" cy="565572"/>
            </a:xfrm>
            <a:prstGeom prst="rect">
              <a:avLst/>
            </a:prstGeom>
          </xdr:spPr>
        </xdr:pic>
        <xdr:pic>
          <xdr:nvPicPr>
            <xdr:cNvPr id="19" name="Gráfico 18">
              <a:extLst>
                <a:ext uri="{FF2B5EF4-FFF2-40B4-BE49-F238E27FC236}">
                  <a16:creationId xmlns:a16="http://schemas.microsoft.com/office/drawing/2014/main" id="{CFA79A2A-7163-2F13-3718-7415CD8F70D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506906" y="5974554"/>
              <a:ext cx="1437569" cy="238636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104775</xdr:colOff>
      <xdr:row>14</xdr:row>
      <xdr:rowOff>85725</xdr:rowOff>
    </xdr:from>
    <xdr:to>
      <xdr:col>20</xdr:col>
      <xdr:colOff>21981</xdr:colOff>
      <xdr:row>28</xdr:row>
      <xdr:rowOff>142875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7C87AB99-F07C-78AD-761F-6620D0AAEDC8}"/>
            </a:ext>
          </a:extLst>
        </xdr:cNvPr>
        <xdr:cNvGrpSpPr/>
      </xdr:nvGrpSpPr>
      <xdr:grpSpPr>
        <a:xfrm>
          <a:off x="2039083" y="3441456"/>
          <a:ext cx="10936898" cy="2724150"/>
          <a:chOff x="2038350" y="3629025"/>
          <a:chExt cx="8067675" cy="2724150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C176BE60-3FC4-975D-AA12-DBE99CAA8558}"/>
              </a:ext>
            </a:extLst>
          </xdr:cNvPr>
          <xdr:cNvGrpSpPr/>
        </xdr:nvGrpSpPr>
        <xdr:grpSpPr>
          <a:xfrm>
            <a:off x="2038350" y="3629025"/>
            <a:ext cx="8067675" cy="2724150"/>
            <a:chOff x="1838325" y="1952625"/>
            <a:chExt cx="4295775" cy="2419350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DC81D0D5-F803-7638-90AB-7E56C3366E46}"/>
                </a:ext>
              </a:extLst>
            </xdr:cNvPr>
            <xdr:cNvSpPr/>
          </xdr:nvSpPr>
          <xdr:spPr>
            <a:xfrm>
              <a:off x="1838325" y="1952625"/>
              <a:ext cx="4295775" cy="2419350"/>
            </a:xfrm>
            <a:prstGeom prst="roundRect">
              <a:avLst>
                <a:gd name="adj" fmla="val 10368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ECE1CE6C-C588-4C1D-B3A6-3DB2E0C47C2D}"/>
                </a:ext>
              </a:extLst>
            </xdr:cNvPr>
            <xdr:cNvGraphicFramePr>
              <a:graphicFrameLocks/>
            </xdr:cNvGraphicFramePr>
          </xdr:nvGraphicFramePr>
          <xdr:xfrm>
            <a:off x="2093119" y="2047875"/>
            <a:ext cx="3755231" cy="22098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1" name="Retângulo: Cantos Superiores Arredondados 20">
            <a:extLst>
              <a:ext uri="{FF2B5EF4-FFF2-40B4-BE49-F238E27FC236}">
                <a16:creationId xmlns:a16="http://schemas.microsoft.com/office/drawing/2014/main" id="{4FAD7449-905A-4C70-B6EF-0378B438E02C}"/>
              </a:ext>
            </a:extLst>
          </xdr:cNvPr>
          <xdr:cNvSpPr/>
        </xdr:nvSpPr>
        <xdr:spPr>
          <a:xfrm>
            <a:off x="2038350" y="3629026"/>
            <a:ext cx="8067675" cy="390524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 SUBSCRIPTION XBOX GAME PASS</a:t>
            </a:r>
          </a:p>
          <a:p>
            <a:pPr algn="l"/>
            <a:endParaRPr lang="pt-BR" sz="1100"/>
          </a:p>
        </xdr:txBody>
      </xdr:sp>
    </xdr:grpSp>
    <xdr:clientData/>
  </xdr:twoCellAnchor>
  <xdr:twoCellAnchor editAs="absolute">
    <xdr:from>
      <xdr:col>0</xdr:col>
      <xdr:colOff>542925</xdr:colOff>
      <xdr:row>0</xdr:row>
      <xdr:rowOff>133350</xdr:rowOff>
    </xdr:from>
    <xdr:to>
      <xdr:col>0</xdr:col>
      <xdr:colOff>1238250</xdr:colOff>
      <xdr:row>1</xdr:row>
      <xdr:rowOff>609600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AED3CA0A-A1B4-4476-9BB1-147677217756}"/>
            </a:ext>
          </a:extLst>
        </xdr:cNvPr>
        <xdr:cNvSpPr/>
      </xdr:nvSpPr>
      <xdr:spPr>
        <a:xfrm>
          <a:off x="542925" y="133350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133350</xdr:colOff>
      <xdr:row>1</xdr:row>
      <xdr:rowOff>723900</xdr:rowOff>
    </xdr:from>
    <xdr:to>
      <xdr:col>0</xdr:col>
      <xdr:colOff>1914525</xdr:colOff>
      <xdr:row>2</xdr:row>
      <xdr:rowOff>204421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96C411D2-2589-41F0-362A-AB7A578CE590}"/>
            </a:ext>
          </a:extLst>
        </xdr:cNvPr>
        <xdr:cNvSpPr/>
      </xdr:nvSpPr>
      <xdr:spPr>
        <a:xfrm>
          <a:off x="133350" y="942975"/>
          <a:ext cx="1781175" cy="3429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&gt;Bem</a:t>
          </a:r>
          <a:r>
            <a:rPr lang="pt-BR" sz="1100" b="1" baseline="0">
              <a:latin typeface="Segoe UI" panose="020B0502040204020203" pitchFamily="34" charset="0"/>
              <a:cs typeface="Segoe UI" panose="020B0502040204020203" pitchFamily="34" charset="0"/>
            </a:rPr>
            <a:t> vinda, Gabriela</a:t>
          </a:r>
        </a:p>
        <a:p>
          <a:pPr algn="l"/>
          <a:endParaRPr lang="pt-BR" sz="1100"/>
        </a:p>
      </xdr:txBody>
    </xdr:sp>
    <xdr:clientData/>
  </xdr:twoCellAnchor>
  <xdr:twoCellAnchor editAs="absolute">
    <xdr:from>
      <xdr:col>1</xdr:col>
      <xdr:colOff>100505</xdr:colOff>
      <xdr:row>3</xdr:row>
      <xdr:rowOff>67534</xdr:rowOff>
    </xdr:from>
    <xdr:to>
      <xdr:col>9</xdr:col>
      <xdr:colOff>348155</xdr:colOff>
      <xdr:row>6</xdr:row>
      <xdr:rowOff>75594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1F328F83-338F-4292-90A7-34261FD6056E}"/>
            </a:ext>
          </a:extLst>
        </xdr:cNvPr>
        <xdr:cNvSpPr/>
      </xdr:nvSpPr>
      <xdr:spPr>
        <a:xfrm>
          <a:off x="2034813" y="1408361"/>
          <a:ext cx="4746380" cy="337771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1">
              <a:solidFill>
                <a:schemeClr val="bg1">
                  <a:lumMod val="6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Calculete period 01/01/2024</a:t>
          </a:r>
          <a:r>
            <a:rPr lang="pt-BR" sz="1050" b="1" baseline="0">
              <a:solidFill>
                <a:schemeClr val="bg1">
                  <a:lumMod val="6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- 21/12/2024</a:t>
          </a:r>
          <a:r>
            <a:rPr lang="pt-BR" sz="1050" b="1">
              <a:solidFill>
                <a:schemeClr val="bg1">
                  <a:lumMod val="6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Update:</a:t>
          </a:r>
          <a:r>
            <a:rPr lang="pt-BR" sz="1050" b="1" baseline="0">
              <a:solidFill>
                <a:schemeClr val="bg1">
                  <a:lumMod val="6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25/12/2024 00:00:00</a:t>
          </a:r>
        </a:p>
        <a:p>
          <a:pPr algn="l"/>
          <a:endParaRPr lang="pt-BR" sz="1100"/>
        </a:p>
      </xdr:txBody>
    </xdr:sp>
    <xdr:clientData/>
  </xdr:twoCellAnchor>
  <xdr:twoCellAnchor>
    <xdr:from>
      <xdr:col>15</xdr:col>
      <xdr:colOff>426686</xdr:colOff>
      <xdr:row>7</xdr:row>
      <xdr:rowOff>28975</xdr:rowOff>
    </xdr:from>
    <xdr:to>
      <xdr:col>20</xdr:col>
      <xdr:colOff>9051</xdr:colOff>
      <xdr:row>12</xdr:row>
      <xdr:rowOff>170611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BA729D0C-5EA5-B184-7CA2-BA141E099837}"/>
            </a:ext>
          </a:extLst>
        </xdr:cNvPr>
        <xdr:cNvGrpSpPr/>
      </xdr:nvGrpSpPr>
      <xdr:grpSpPr>
        <a:xfrm>
          <a:off x="10340013" y="1824071"/>
          <a:ext cx="2623038" cy="1321271"/>
          <a:chOff x="10127533" y="1831764"/>
          <a:chExt cx="2623038" cy="1321271"/>
        </a:xfrm>
      </xdr:grpSpPr>
      <xdr:grpSp>
        <xdr:nvGrpSpPr>
          <xdr:cNvPr id="35" name="Agrupar 34">
            <a:extLst>
              <a:ext uri="{FF2B5EF4-FFF2-40B4-BE49-F238E27FC236}">
                <a16:creationId xmlns:a16="http://schemas.microsoft.com/office/drawing/2014/main" id="{ACFCC784-0EC9-E685-31C4-C2F1AC98588E}"/>
              </a:ext>
            </a:extLst>
          </xdr:cNvPr>
          <xdr:cNvGrpSpPr/>
        </xdr:nvGrpSpPr>
        <xdr:grpSpPr>
          <a:xfrm>
            <a:off x="10127533" y="1831764"/>
            <a:ext cx="2623038" cy="1321271"/>
            <a:chOff x="2190750" y="1666876"/>
            <a:chExt cx="3209926" cy="1323974"/>
          </a:xfrm>
        </xdr:grpSpPr>
        <xdr:sp macro="" textlink="">
          <xdr:nvSpPr>
            <xdr:cNvPr id="39" name="Retângulo: Cantos Arredondados 38">
              <a:extLst>
                <a:ext uri="{FF2B5EF4-FFF2-40B4-BE49-F238E27FC236}">
                  <a16:creationId xmlns:a16="http://schemas.microsoft.com/office/drawing/2014/main" id="{08AB06FA-26F1-1272-137D-193E721F7B88}"/>
                </a:ext>
              </a:extLst>
            </xdr:cNvPr>
            <xdr:cNvSpPr/>
          </xdr:nvSpPr>
          <xdr:spPr>
            <a:xfrm>
              <a:off x="2190750" y="1695450"/>
              <a:ext cx="3209925" cy="1295400"/>
            </a:xfrm>
            <a:prstGeom prst="roundRect">
              <a:avLst>
                <a:gd name="adj" fmla="val 10785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50">
          <xdr:nvSpPr>
            <xdr:cNvPr id="40" name="Retângulo: Cantos Arredondados 39">
              <a:extLst>
                <a:ext uri="{FF2B5EF4-FFF2-40B4-BE49-F238E27FC236}">
                  <a16:creationId xmlns:a16="http://schemas.microsoft.com/office/drawing/2014/main" id="{D5AE1C9E-C843-69EB-C927-F796E1271FD5}"/>
                </a:ext>
              </a:extLst>
            </xdr:cNvPr>
            <xdr:cNvSpPr/>
          </xdr:nvSpPr>
          <xdr:spPr>
            <a:xfrm>
              <a:off x="3029914" y="2152651"/>
              <a:ext cx="2299417" cy="676274"/>
            </a:xfrm>
            <a:prstGeom prst="roundRect">
              <a:avLst>
                <a:gd name="adj" fmla="val 10785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F0DDF5BB-008A-463C-941C-D424E09F22B5}" type="TxLink">
                <a:rPr lang="en-US" sz="2800" b="0" i="0" u="none" strike="noStrike">
                  <a:solidFill>
                    <a:srgbClr val="22C55E"/>
                  </a:solidFill>
                  <a:latin typeface="Aptos Narrow"/>
                </a:rPr>
                <a:pPr algn="ctr"/>
                <a:t> R$ 476,00 </a:t>
              </a:fld>
              <a:endParaRPr lang="en-US" sz="28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41" name="Retângulo: Cantos Superiores Arredondados 40">
              <a:extLst>
                <a:ext uri="{FF2B5EF4-FFF2-40B4-BE49-F238E27FC236}">
                  <a16:creationId xmlns:a16="http://schemas.microsoft.com/office/drawing/2014/main" id="{54208B44-A40B-71FE-AF4B-E37346835E4E}"/>
                </a:ext>
              </a:extLst>
            </xdr:cNvPr>
            <xdr:cNvSpPr/>
          </xdr:nvSpPr>
          <xdr:spPr>
            <a:xfrm>
              <a:off x="2190750" y="1666876"/>
              <a:ext cx="3209926" cy="390524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TOTAL COUPON VALUE</a:t>
              </a:r>
            </a:p>
            <a:p>
              <a:pPr algn="l"/>
              <a:endParaRPr lang="pt-BR" sz="1100"/>
            </a:p>
          </xdr:txBody>
        </xdr:sp>
      </xdr:grpSp>
      <xdr:pic>
        <xdr:nvPicPr>
          <xdr:cNvPr id="43" name="Imagem 42" descr="Cupom - ícones de comércio grátis">
            <a:extLst>
              <a:ext uri="{FF2B5EF4-FFF2-40B4-BE49-F238E27FC236}">
                <a16:creationId xmlns:a16="http://schemas.microsoft.com/office/drawing/2014/main" id="{A6AE6F44-ADA6-56AA-5B3A-3ECB8B449FA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rot="2271138">
            <a:off x="10333997" y="2388381"/>
            <a:ext cx="442502" cy="44290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leonel" refreshedDate="45872.889815162038" createdVersion="8" refreshedVersion="8" minRefreshableVersion="3" recordCount="295" xr:uid="{EC48DBD0-8260-4C5D-86C6-B72489FCE808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154857927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x v="0"/>
    <x v="0"/>
    <x v="0"/>
    <x v="0"/>
    <s v="Yes"/>
    <n v="20"/>
    <n v="5"/>
    <x v="0"/>
  </r>
  <r>
    <n v="3232"/>
    <x v="1"/>
    <x v="1"/>
    <d v="2024-01-15T00:00:00"/>
    <x v="1"/>
    <x v="1"/>
    <x v="1"/>
    <x v="1"/>
    <x v="1"/>
    <s v="No"/>
    <n v="0"/>
    <n v="0"/>
    <x v="1"/>
  </r>
  <r>
    <n v="3233"/>
    <x v="2"/>
    <x v="2"/>
    <d v="2024-02-10T00:00:00"/>
    <x v="0"/>
    <x v="2"/>
    <x v="2"/>
    <x v="1"/>
    <x v="1"/>
    <s v="Yes"/>
    <n v="20"/>
    <n v="10"/>
    <x v="2"/>
  </r>
  <r>
    <n v="3234"/>
    <x v="3"/>
    <x v="0"/>
    <d v="2024-02-20T00:00:00"/>
    <x v="1"/>
    <x v="0"/>
    <x v="0"/>
    <x v="0"/>
    <x v="0"/>
    <s v="Yes"/>
    <n v="20"/>
    <n v="3"/>
    <x v="3"/>
  </r>
  <r>
    <n v="3235"/>
    <x v="4"/>
    <x v="1"/>
    <d v="2024-03-05T00:00:00"/>
    <x v="0"/>
    <x v="1"/>
    <x v="0"/>
    <x v="1"/>
    <x v="1"/>
    <s v="No"/>
    <n v="0"/>
    <n v="1"/>
    <x v="4"/>
  </r>
  <r>
    <n v="3236"/>
    <x v="5"/>
    <x v="2"/>
    <d v="2024-03-02T00:00:00"/>
    <x v="1"/>
    <x v="2"/>
    <x v="0"/>
    <x v="1"/>
    <x v="1"/>
    <s v="Yes"/>
    <n v="20"/>
    <n v="2"/>
    <x v="5"/>
  </r>
  <r>
    <n v="3237"/>
    <x v="6"/>
    <x v="0"/>
    <d v="2024-03-03T00:00:00"/>
    <x v="0"/>
    <x v="0"/>
    <x v="2"/>
    <x v="0"/>
    <x v="0"/>
    <s v="Yes"/>
    <n v="20"/>
    <n v="10"/>
    <x v="6"/>
  </r>
  <r>
    <n v="3238"/>
    <x v="7"/>
    <x v="1"/>
    <d v="2024-03-04T00:00:00"/>
    <x v="0"/>
    <x v="1"/>
    <x v="1"/>
    <x v="1"/>
    <x v="1"/>
    <s v="No"/>
    <n v="0"/>
    <n v="0"/>
    <x v="1"/>
  </r>
  <r>
    <n v="3239"/>
    <x v="8"/>
    <x v="0"/>
    <d v="2024-03-05T00:00:00"/>
    <x v="1"/>
    <x v="0"/>
    <x v="0"/>
    <x v="0"/>
    <x v="0"/>
    <s v="Yes"/>
    <n v="20"/>
    <n v="5"/>
    <x v="0"/>
  </r>
  <r>
    <n v="3240"/>
    <x v="9"/>
    <x v="2"/>
    <d v="2024-03-06T00:00:00"/>
    <x v="0"/>
    <x v="2"/>
    <x v="2"/>
    <x v="1"/>
    <x v="1"/>
    <s v="Yes"/>
    <n v="20"/>
    <n v="15"/>
    <x v="7"/>
  </r>
  <r>
    <n v="3241"/>
    <x v="10"/>
    <x v="1"/>
    <d v="2024-03-07T00:00:00"/>
    <x v="1"/>
    <x v="1"/>
    <x v="0"/>
    <x v="1"/>
    <x v="1"/>
    <s v="No"/>
    <n v="0"/>
    <n v="1"/>
    <x v="4"/>
  </r>
  <r>
    <n v="3242"/>
    <x v="11"/>
    <x v="0"/>
    <d v="2024-03-08T00:00:00"/>
    <x v="0"/>
    <x v="0"/>
    <x v="1"/>
    <x v="0"/>
    <x v="0"/>
    <s v="Yes"/>
    <n v="20"/>
    <n v="20"/>
    <x v="8"/>
  </r>
  <r>
    <n v="3243"/>
    <x v="12"/>
    <x v="2"/>
    <d v="2024-03-09T00:00:00"/>
    <x v="1"/>
    <x v="2"/>
    <x v="0"/>
    <x v="1"/>
    <x v="1"/>
    <s v="Yes"/>
    <n v="20"/>
    <n v="10"/>
    <x v="2"/>
  </r>
  <r>
    <n v="3244"/>
    <x v="13"/>
    <x v="1"/>
    <d v="2024-03-10T00:00:00"/>
    <x v="0"/>
    <x v="1"/>
    <x v="2"/>
    <x v="1"/>
    <x v="1"/>
    <s v="No"/>
    <n v="0"/>
    <n v="0"/>
    <x v="1"/>
  </r>
  <r>
    <n v="3245"/>
    <x v="14"/>
    <x v="0"/>
    <d v="2024-03-11T00:00:00"/>
    <x v="1"/>
    <x v="0"/>
    <x v="0"/>
    <x v="0"/>
    <x v="0"/>
    <s v="Yes"/>
    <n v="20"/>
    <n v="8"/>
    <x v="9"/>
  </r>
  <r>
    <n v="3246"/>
    <x v="15"/>
    <x v="2"/>
    <d v="2024-03-12T00:00:00"/>
    <x v="0"/>
    <x v="2"/>
    <x v="1"/>
    <x v="1"/>
    <x v="1"/>
    <s v="Yes"/>
    <n v="20"/>
    <n v="12"/>
    <x v="10"/>
  </r>
  <r>
    <n v="3247"/>
    <x v="16"/>
    <x v="1"/>
    <d v="2024-03-13T00:00:00"/>
    <x v="1"/>
    <x v="1"/>
    <x v="0"/>
    <x v="1"/>
    <x v="1"/>
    <s v="No"/>
    <n v="0"/>
    <n v="2"/>
    <x v="11"/>
  </r>
  <r>
    <n v="3248"/>
    <x v="17"/>
    <x v="0"/>
    <d v="2024-03-14T00:00:00"/>
    <x v="0"/>
    <x v="0"/>
    <x v="2"/>
    <x v="0"/>
    <x v="0"/>
    <s v="Yes"/>
    <n v="20"/>
    <n v="7"/>
    <x v="12"/>
  </r>
  <r>
    <n v="3249"/>
    <x v="18"/>
    <x v="2"/>
    <d v="2024-03-15T00:00:00"/>
    <x v="1"/>
    <x v="2"/>
    <x v="0"/>
    <x v="1"/>
    <x v="1"/>
    <s v="Yes"/>
    <n v="20"/>
    <n v="5"/>
    <x v="13"/>
  </r>
  <r>
    <n v="3250"/>
    <x v="19"/>
    <x v="1"/>
    <d v="2024-03-16T00:00:00"/>
    <x v="0"/>
    <x v="1"/>
    <x v="1"/>
    <x v="1"/>
    <x v="1"/>
    <s v="No"/>
    <n v="0"/>
    <n v="0"/>
    <x v="1"/>
  </r>
  <r>
    <n v="3251"/>
    <x v="20"/>
    <x v="0"/>
    <d v="2024-03-17T00:00:00"/>
    <x v="1"/>
    <x v="0"/>
    <x v="0"/>
    <x v="0"/>
    <x v="0"/>
    <s v="Yes"/>
    <n v="20"/>
    <n v="3"/>
    <x v="3"/>
  </r>
  <r>
    <n v="3252"/>
    <x v="21"/>
    <x v="2"/>
    <d v="2024-03-18T00:00:00"/>
    <x v="0"/>
    <x v="2"/>
    <x v="2"/>
    <x v="1"/>
    <x v="1"/>
    <s v="Yes"/>
    <n v="20"/>
    <n v="15"/>
    <x v="7"/>
  </r>
  <r>
    <n v="3253"/>
    <x v="22"/>
    <x v="1"/>
    <d v="2024-03-19T00:00:00"/>
    <x v="1"/>
    <x v="1"/>
    <x v="0"/>
    <x v="1"/>
    <x v="1"/>
    <s v="No"/>
    <n v="0"/>
    <n v="1"/>
    <x v="4"/>
  </r>
  <r>
    <n v="3254"/>
    <x v="23"/>
    <x v="0"/>
    <d v="2024-03-20T00:00:00"/>
    <x v="0"/>
    <x v="0"/>
    <x v="1"/>
    <x v="0"/>
    <x v="0"/>
    <s v="Yes"/>
    <n v="20"/>
    <n v="20"/>
    <x v="8"/>
  </r>
  <r>
    <n v="3255"/>
    <x v="24"/>
    <x v="2"/>
    <d v="2024-03-21T00:00:00"/>
    <x v="1"/>
    <x v="2"/>
    <x v="0"/>
    <x v="1"/>
    <x v="1"/>
    <s v="Yes"/>
    <n v="20"/>
    <n v="10"/>
    <x v="2"/>
  </r>
  <r>
    <n v="3256"/>
    <x v="25"/>
    <x v="1"/>
    <d v="2024-03-22T00:00:00"/>
    <x v="0"/>
    <x v="1"/>
    <x v="2"/>
    <x v="1"/>
    <x v="1"/>
    <s v="No"/>
    <n v="0"/>
    <n v="0"/>
    <x v="1"/>
  </r>
  <r>
    <n v="3257"/>
    <x v="26"/>
    <x v="0"/>
    <d v="2024-03-23T00:00:00"/>
    <x v="1"/>
    <x v="0"/>
    <x v="0"/>
    <x v="0"/>
    <x v="0"/>
    <s v="Yes"/>
    <n v="20"/>
    <n v="5"/>
    <x v="0"/>
  </r>
  <r>
    <n v="3258"/>
    <x v="27"/>
    <x v="2"/>
    <d v="2024-03-24T00:00:00"/>
    <x v="0"/>
    <x v="2"/>
    <x v="1"/>
    <x v="1"/>
    <x v="1"/>
    <s v="Yes"/>
    <n v="20"/>
    <n v="15"/>
    <x v="7"/>
  </r>
  <r>
    <n v="3259"/>
    <x v="28"/>
    <x v="1"/>
    <d v="2024-03-25T00:00:00"/>
    <x v="1"/>
    <x v="1"/>
    <x v="0"/>
    <x v="1"/>
    <x v="1"/>
    <s v="No"/>
    <n v="0"/>
    <n v="1"/>
    <x v="4"/>
  </r>
  <r>
    <n v="3260"/>
    <x v="29"/>
    <x v="0"/>
    <d v="2024-03-26T00:00:00"/>
    <x v="0"/>
    <x v="0"/>
    <x v="2"/>
    <x v="0"/>
    <x v="0"/>
    <s v="Yes"/>
    <n v="20"/>
    <n v="7"/>
    <x v="12"/>
  </r>
  <r>
    <n v="3261"/>
    <x v="30"/>
    <x v="2"/>
    <d v="2024-03-27T00:00:00"/>
    <x v="1"/>
    <x v="2"/>
    <x v="0"/>
    <x v="1"/>
    <x v="1"/>
    <s v="Yes"/>
    <n v="20"/>
    <n v="10"/>
    <x v="2"/>
  </r>
  <r>
    <n v="3262"/>
    <x v="31"/>
    <x v="1"/>
    <d v="2024-03-28T00:00:00"/>
    <x v="0"/>
    <x v="1"/>
    <x v="1"/>
    <x v="1"/>
    <x v="1"/>
    <s v="No"/>
    <n v="0"/>
    <n v="0"/>
    <x v="1"/>
  </r>
  <r>
    <n v="3263"/>
    <x v="32"/>
    <x v="0"/>
    <d v="2024-03-29T00:00:00"/>
    <x v="1"/>
    <x v="0"/>
    <x v="0"/>
    <x v="0"/>
    <x v="0"/>
    <s v="Yes"/>
    <n v="20"/>
    <n v="3"/>
    <x v="3"/>
  </r>
  <r>
    <n v="3264"/>
    <x v="33"/>
    <x v="2"/>
    <d v="2024-03-30T00:00:00"/>
    <x v="0"/>
    <x v="2"/>
    <x v="2"/>
    <x v="1"/>
    <x v="1"/>
    <s v="Yes"/>
    <n v="20"/>
    <n v="15"/>
    <x v="7"/>
  </r>
  <r>
    <n v="3265"/>
    <x v="34"/>
    <x v="1"/>
    <d v="2024-03-31T00:00:00"/>
    <x v="1"/>
    <x v="1"/>
    <x v="0"/>
    <x v="1"/>
    <x v="1"/>
    <s v="No"/>
    <n v="0"/>
    <n v="1"/>
    <x v="4"/>
  </r>
  <r>
    <n v="3266"/>
    <x v="35"/>
    <x v="1"/>
    <d v="2024-04-01T00:00:00"/>
    <x v="0"/>
    <x v="1"/>
    <x v="0"/>
    <x v="1"/>
    <x v="1"/>
    <s v="No"/>
    <n v="0"/>
    <n v="0"/>
    <x v="1"/>
  </r>
  <r>
    <n v="3267"/>
    <x v="36"/>
    <x v="0"/>
    <d v="2024-04-02T00:00:00"/>
    <x v="1"/>
    <x v="0"/>
    <x v="2"/>
    <x v="0"/>
    <x v="0"/>
    <s v="Yes"/>
    <n v="20"/>
    <n v="7"/>
    <x v="12"/>
  </r>
  <r>
    <n v="3268"/>
    <x v="37"/>
    <x v="2"/>
    <d v="2024-04-03T00:00:00"/>
    <x v="0"/>
    <x v="2"/>
    <x v="1"/>
    <x v="1"/>
    <x v="1"/>
    <s v="Yes"/>
    <n v="20"/>
    <n v="10"/>
    <x v="2"/>
  </r>
  <r>
    <n v="3269"/>
    <x v="38"/>
    <x v="1"/>
    <d v="2024-04-04T00:00:00"/>
    <x v="1"/>
    <x v="1"/>
    <x v="2"/>
    <x v="1"/>
    <x v="1"/>
    <s v="No"/>
    <n v="0"/>
    <n v="1"/>
    <x v="4"/>
  </r>
  <r>
    <n v="3270"/>
    <x v="39"/>
    <x v="0"/>
    <d v="2024-04-05T00:00:00"/>
    <x v="0"/>
    <x v="0"/>
    <x v="0"/>
    <x v="0"/>
    <x v="0"/>
    <s v="Yes"/>
    <n v="20"/>
    <n v="15"/>
    <x v="14"/>
  </r>
  <r>
    <n v="3271"/>
    <x v="40"/>
    <x v="2"/>
    <d v="2024-04-06T00:00:00"/>
    <x v="1"/>
    <x v="2"/>
    <x v="0"/>
    <x v="1"/>
    <x v="1"/>
    <s v="Yes"/>
    <n v="20"/>
    <n v="5"/>
    <x v="13"/>
  </r>
  <r>
    <n v="3272"/>
    <x v="41"/>
    <x v="1"/>
    <d v="2024-04-07T00:00:00"/>
    <x v="0"/>
    <x v="1"/>
    <x v="1"/>
    <x v="1"/>
    <x v="1"/>
    <s v="No"/>
    <n v="0"/>
    <n v="0"/>
    <x v="1"/>
  </r>
  <r>
    <n v="3273"/>
    <x v="42"/>
    <x v="0"/>
    <d v="2024-04-08T00:00:00"/>
    <x v="1"/>
    <x v="0"/>
    <x v="2"/>
    <x v="0"/>
    <x v="0"/>
    <s v="Yes"/>
    <n v="20"/>
    <n v="20"/>
    <x v="8"/>
  </r>
  <r>
    <n v="3274"/>
    <x v="43"/>
    <x v="2"/>
    <d v="2024-04-09T00:00:00"/>
    <x v="0"/>
    <x v="2"/>
    <x v="2"/>
    <x v="1"/>
    <x v="1"/>
    <s v="Yes"/>
    <n v="20"/>
    <n v="12"/>
    <x v="10"/>
  </r>
  <r>
    <n v="3275"/>
    <x v="44"/>
    <x v="1"/>
    <d v="2024-04-10T00:00:00"/>
    <x v="1"/>
    <x v="1"/>
    <x v="0"/>
    <x v="1"/>
    <x v="1"/>
    <s v="No"/>
    <n v="0"/>
    <n v="2"/>
    <x v="11"/>
  </r>
  <r>
    <n v="3276"/>
    <x v="45"/>
    <x v="0"/>
    <d v="2024-04-11T00:00:00"/>
    <x v="0"/>
    <x v="0"/>
    <x v="1"/>
    <x v="0"/>
    <x v="0"/>
    <s v="Yes"/>
    <n v="20"/>
    <n v="5"/>
    <x v="0"/>
  </r>
  <r>
    <n v="3277"/>
    <x v="46"/>
    <x v="2"/>
    <d v="2024-04-12T00:00:00"/>
    <x v="1"/>
    <x v="2"/>
    <x v="0"/>
    <x v="1"/>
    <x v="1"/>
    <s v="Yes"/>
    <n v="20"/>
    <n v="10"/>
    <x v="2"/>
  </r>
  <r>
    <n v="3278"/>
    <x v="47"/>
    <x v="1"/>
    <d v="2024-04-13T00:00:00"/>
    <x v="0"/>
    <x v="1"/>
    <x v="2"/>
    <x v="1"/>
    <x v="1"/>
    <s v="No"/>
    <n v="0"/>
    <n v="0"/>
    <x v="1"/>
  </r>
  <r>
    <n v="3279"/>
    <x v="48"/>
    <x v="0"/>
    <d v="2024-04-14T00:00:00"/>
    <x v="1"/>
    <x v="0"/>
    <x v="0"/>
    <x v="0"/>
    <x v="0"/>
    <s v="Yes"/>
    <n v="20"/>
    <n v="3"/>
    <x v="3"/>
  </r>
  <r>
    <n v="3280"/>
    <x v="49"/>
    <x v="2"/>
    <d v="2024-04-15T00:00:00"/>
    <x v="0"/>
    <x v="2"/>
    <x v="1"/>
    <x v="1"/>
    <x v="1"/>
    <s v="Yes"/>
    <n v="20"/>
    <n v="15"/>
    <x v="7"/>
  </r>
  <r>
    <n v="3281"/>
    <x v="50"/>
    <x v="1"/>
    <d v="2024-04-16T00:00:00"/>
    <x v="1"/>
    <x v="1"/>
    <x v="0"/>
    <x v="1"/>
    <x v="1"/>
    <s v="No"/>
    <n v="0"/>
    <n v="1"/>
    <x v="4"/>
  </r>
  <r>
    <n v="3282"/>
    <x v="51"/>
    <x v="0"/>
    <d v="2024-04-17T00:00:00"/>
    <x v="0"/>
    <x v="0"/>
    <x v="2"/>
    <x v="0"/>
    <x v="0"/>
    <s v="Yes"/>
    <n v="20"/>
    <n v="7"/>
    <x v="12"/>
  </r>
  <r>
    <n v="3283"/>
    <x v="52"/>
    <x v="2"/>
    <d v="2024-04-18T00:00:00"/>
    <x v="1"/>
    <x v="2"/>
    <x v="0"/>
    <x v="1"/>
    <x v="1"/>
    <s v="Yes"/>
    <n v="20"/>
    <n v="10"/>
    <x v="2"/>
  </r>
  <r>
    <n v="3284"/>
    <x v="53"/>
    <x v="1"/>
    <d v="2024-04-19T00:00:00"/>
    <x v="0"/>
    <x v="1"/>
    <x v="1"/>
    <x v="1"/>
    <x v="1"/>
    <s v="No"/>
    <n v="0"/>
    <n v="0"/>
    <x v="1"/>
  </r>
  <r>
    <n v="3285"/>
    <x v="54"/>
    <x v="0"/>
    <d v="2024-04-20T00:00:00"/>
    <x v="1"/>
    <x v="0"/>
    <x v="0"/>
    <x v="0"/>
    <x v="0"/>
    <s v="Yes"/>
    <n v="20"/>
    <n v="20"/>
    <x v="8"/>
  </r>
  <r>
    <n v="3286"/>
    <x v="55"/>
    <x v="2"/>
    <d v="2024-04-21T00:00:00"/>
    <x v="0"/>
    <x v="2"/>
    <x v="2"/>
    <x v="1"/>
    <x v="1"/>
    <s v="Yes"/>
    <n v="20"/>
    <n v="15"/>
    <x v="7"/>
  </r>
  <r>
    <n v="3287"/>
    <x v="56"/>
    <x v="1"/>
    <d v="2024-04-22T00:00:00"/>
    <x v="1"/>
    <x v="1"/>
    <x v="0"/>
    <x v="1"/>
    <x v="1"/>
    <s v="No"/>
    <n v="0"/>
    <n v="1"/>
    <x v="4"/>
  </r>
  <r>
    <n v="3288"/>
    <x v="57"/>
    <x v="0"/>
    <d v="2024-04-23T00:00:00"/>
    <x v="0"/>
    <x v="0"/>
    <x v="1"/>
    <x v="0"/>
    <x v="0"/>
    <s v="Yes"/>
    <n v="20"/>
    <n v="3"/>
    <x v="3"/>
  </r>
  <r>
    <n v="3289"/>
    <x v="58"/>
    <x v="2"/>
    <d v="2024-04-24T00:00:00"/>
    <x v="1"/>
    <x v="2"/>
    <x v="0"/>
    <x v="1"/>
    <x v="1"/>
    <s v="Yes"/>
    <n v="20"/>
    <n v="10"/>
    <x v="2"/>
  </r>
  <r>
    <n v="3290"/>
    <x v="59"/>
    <x v="1"/>
    <d v="2024-04-25T00:00:00"/>
    <x v="0"/>
    <x v="1"/>
    <x v="2"/>
    <x v="1"/>
    <x v="1"/>
    <s v="No"/>
    <n v="0"/>
    <n v="0"/>
    <x v="1"/>
  </r>
  <r>
    <n v="3291"/>
    <x v="60"/>
    <x v="0"/>
    <d v="2024-04-26T00:00:00"/>
    <x v="1"/>
    <x v="0"/>
    <x v="0"/>
    <x v="0"/>
    <x v="0"/>
    <s v="Yes"/>
    <n v="20"/>
    <n v="5"/>
    <x v="0"/>
  </r>
  <r>
    <n v="3292"/>
    <x v="61"/>
    <x v="2"/>
    <d v="2024-04-27T00:00:00"/>
    <x v="0"/>
    <x v="2"/>
    <x v="1"/>
    <x v="1"/>
    <x v="1"/>
    <s v="Yes"/>
    <n v="20"/>
    <n v="15"/>
    <x v="7"/>
  </r>
  <r>
    <n v="3293"/>
    <x v="62"/>
    <x v="1"/>
    <d v="2024-04-28T00:00:00"/>
    <x v="1"/>
    <x v="1"/>
    <x v="0"/>
    <x v="1"/>
    <x v="1"/>
    <s v="No"/>
    <n v="0"/>
    <n v="1"/>
    <x v="4"/>
  </r>
  <r>
    <n v="3294"/>
    <x v="63"/>
    <x v="0"/>
    <d v="2024-04-29T00:00:00"/>
    <x v="0"/>
    <x v="0"/>
    <x v="2"/>
    <x v="0"/>
    <x v="0"/>
    <s v="Yes"/>
    <n v="20"/>
    <n v="20"/>
    <x v="8"/>
  </r>
  <r>
    <n v="3295"/>
    <x v="64"/>
    <x v="2"/>
    <d v="2024-04-30T00:00:00"/>
    <x v="1"/>
    <x v="2"/>
    <x v="0"/>
    <x v="1"/>
    <x v="1"/>
    <s v="Yes"/>
    <n v="20"/>
    <n v="5"/>
    <x v="13"/>
  </r>
  <r>
    <n v="3296"/>
    <x v="65"/>
    <x v="1"/>
    <d v="2024-05-01T00:00:00"/>
    <x v="1"/>
    <x v="1"/>
    <x v="0"/>
    <x v="1"/>
    <x v="1"/>
    <s v="No"/>
    <n v="0"/>
    <n v="0"/>
    <x v="1"/>
  </r>
  <r>
    <n v="3297"/>
    <x v="66"/>
    <x v="0"/>
    <d v="2024-05-02T00:00:00"/>
    <x v="0"/>
    <x v="0"/>
    <x v="2"/>
    <x v="0"/>
    <x v="0"/>
    <s v="Yes"/>
    <n v="20"/>
    <n v="7"/>
    <x v="12"/>
  </r>
  <r>
    <n v="3298"/>
    <x v="67"/>
    <x v="2"/>
    <d v="2024-05-03T00:00:00"/>
    <x v="1"/>
    <x v="2"/>
    <x v="1"/>
    <x v="1"/>
    <x v="1"/>
    <s v="Yes"/>
    <n v="20"/>
    <n v="10"/>
    <x v="2"/>
  </r>
  <r>
    <n v="3299"/>
    <x v="68"/>
    <x v="1"/>
    <d v="2024-05-04T00:00:00"/>
    <x v="0"/>
    <x v="1"/>
    <x v="2"/>
    <x v="1"/>
    <x v="1"/>
    <s v="No"/>
    <n v="0"/>
    <n v="1"/>
    <x v="4"/>
  </r>
  <r>
    <n v="3300"/>
    <x v="69"/>
    <x v="0"/>
    <d v="2024-05-05T00:00:00"/>
    <x v="1"/>
    <x v="0"/>
    <x v="0"/>
    <x v="0"/>
    <x v="0"/>
    <s v="Yes"/>
    <n v="20"/>
    <n v="15"/>
    <x v="14"/>
  </r>
  <r>
    <n v="3301"/>
    <x v="70"/>
    <x v="2"/>
    <d v="2024-05-06T00:00:00"/>
    <x v="0"/>
    <x v="2"/>
    <x v="0"/>
    <x v="1"/>
    <x v="1"/>
    <s v="Yes"/>
    <n v="20"/>
    <n v="5"/>
    <x v="13"/>
  </r>
  <r>
    <n v="3302"/>
    <x v="71"/>
    <x v="1"/>
    <d v="2024-05-07T00:00:00"/>
    <x v="1"/>
    <x v="1"/>
    <x v="1"/>
    <x v="1"/>
    <x v="1"/>
    <s v="No"/>
    <n v="0"/>
    <n v="0"/>
    <x v="1"/>
  </r>
  <r>
    <n v="3303"/>
    <x v="72"/>
    <x v="0"/>
    <d v="2024-05-08T00:00:00"/>
    <x v="0"/>
    <x v="0"/>
    <x v="2"/>
    <x v="0"/>
    <x v="0"/>
    <s v="Yes"/>
    <n v="20"/>
    <n v="20"/>
    <x v="8"/>
  </r>
  <r>
    <n v="3304"/>
    <x v="73"/>
    <x v="2"/>
    <d v="2024-05-09T00:00:00"/>
    <x v="1"/>
    <x v="2"/>
    <x v="2"/>
    <x v="1"/>
    <x v="1"/>
    <s v="Yes"/>
    <n v="20"/>
    <n v="12"/>
    <x v="10"/>
  </r>
  <r>
    <n v="3305"/>
    <x v="74"/>
    <x v="1"/>
    <d v="2024-05-10T00:00:00"/>
    <x v="0"/>
    <x v="1"/>
    <x v="0"/>
    <x v="1"/>
    <x v="1"/>
    <s v="No"/>
    <n v="0"/>
    <n v="2"/>
    <x v="11"/>
  </r>
  <r>
    <n v="3306"/>
    <x v="75"/>
    <x v="0"/>
    <d v="2024-05-11T00:00:00"/>
    <x v="1"/>
    <x v="0"/>
    <x v="1"/>
    <x v="0"/>
    <x v="0"/>
    <s v="Yes"/>
    <n v="20"/>
    <n v="5"/>
    <x v="0"/>
  </r>
  <r>
    <n v="3307"/>
    <x v="76"/>
    <x v="2"/>
    <d v="2024-05-12T00:00:00"/>
    <x v="0"/>
    <x v="2"/>
    <x v="0"/>
    <x v="1"/>
    <x v="1"/>
    <s v="Yes"/>
    <n v="20"/>
    <n v="10"/>
    <x v="2"/>
  </r>
  <r>
    <n v="3308"/>
    <x v="77"/>
    <x v="1"/>
    <d v="2024-05-13T00:00:00"/>
    <x v="1"/>
    <x v="1"/>
    <x v="2"/>
    <x v="1"/>
    <x v="1"/>
    <s v="No"/>
    <n v="0"/>
    <n v="0"/>
    <x v="1"/>
  </r>
  <r>
    <n v="3309"/>
    <x v="78"/>
    <x v="0"/>
    <d v="2024-05-14T00:00:00"/>
    <x v="0"/>
    <x v="0"/>
    <x v="0"/>
    <x v="0"/>
    <x v="0"/>
    <s v="Yes"/>
    <n v="20"/>
    <n v="3"/>
    <x v="3"/>
  </r>
  <r>
    <n v="3310"/>
    <x v="79"/>
    <x v="2"/>
    <d v="2024-05-15T00:00:00"/>
    <x v="1"/>
    <x v="2"/>
    <x v="1"/>
    <x v="1"/>
    <x v="1"/>
    <s v="Yes"/>
    <n v="20"/>
    <n v="15"/>
    <x v="7"/>
  </r>
  <r>
    <n v="3311"/>
    <x v="80"/>
    <x v="1"/>
    <d v="2024-05-16T00:00:00"/>
    <x v="0"/>
    <x v="1"/>
    <x v="0"/>
    <x v="1"/>
    <x v="1"/>
    <s v="No"/>
    <n v="0"/>
    <n v="1"/>
    <x v="4"/>
  </r>
  <r>
    <n v="3312"/>
    <x v="81"/>
    <x v="0"/>
    <d v="2024-05-17T00:00:00"/>
    <x v="1"/>
    <x v="0"/>
    <x v="2"/>
    <x v="0"/>
    <x v="0"/>
    <s v="Yes"/>
    <n v="20"/>
    <n v="7"/>
    <x v="12"/>
  </r>
  <r>
    <n v="3313"/>
    <x v="82"/>
    <x v="2"/>
    <d v="2024-05-18T00:00:00"/>
    <x v="0"/>
    <x v="2"/>
    <x v="0"/>
    <x v="1"/>
    <x v="1"/>
    <s v="Yes"/>
    <n v="20"/>
    <n v="10"/>
    <x v="2"/>
  </r>
  <r>
    <n v="3314"/>
    <x v="83"/>
    <x v="1"/>
    <d v="2024-05-19T00:00:00"/>
    <x v="1"/>
    <x v="1"/>
    <x v="1"/>
    <x v="1"/>
    <x v="1"/>
    <s v="No"/>
    <n v="0"/>
    <n v="0"/>
    <x v="1"/>
  </r>
  <r>
    <n v="3315"/>
    <x v="84"/>
    <x v="0"/>
    <d v="2024-05-20T00:00:00"/>
    <x v="0"/>
    <x v="0"/>
    <x v="0"/>
    <x v="0"/>
    <x v="0"/>
    <s v="Yes"/>
    <n v="20"/>
    <n v="20"/>
    <x v="8"/>
  </r>
  <r>
    <n v="3316"/>
    <x v="85"/>
    <x v="2"/>
    <d v="2024-05-21T00:00:00"/>
    <x v="1"/>
    <x v="2"/>
    <x v="2"/>
    <x v="1"/>
    <x v="1"/>
    <s v="Yes"/>
    <n v="20"/>
    <n v="15"/>
    <x v="7"/>
  </r>
  <r>
    <n v="3317"/>
    <x v="86"/>
    <x v="1"/>
    <d v="2024-05-22T00:00:00"/>
    <x v="0"/>
    <x v="1"/>
    <x v="0"/>
    <x v="1"/>
    <x v="1"/>
    <s v="No"/>
    <n v="0"/>
    <n v="1"/>
    <x v="4"/>
  </r>
  <r>
    <n v="3318"/>
    <x v="87"/>
    <x v="0"/>
    <d v="2024-05-23T00:00:00"/>
    <x v="1"/>
    <x v="0"/>
    <x v="1"/>
    <x v="0"/>
    <x v="0"/>
    <s v="Yes"/>
    <n v="20"/>
    <n v="3"/>
    <x v="3"/>
  </r>
  <r>
    <n v="3319"/>
    <x v="88"/>
    <x v="2"/>
    <d v="2024-05-24T00:00:00"/>
    <x v="0"/>
    <x v="2"/>
    <x v="0"/>
    <x v="1"/>
    <x v="1"/>
    <s v="Yes"/>
    <n v="20"/>
    <n v="10"/>
    <x v="2"/>
  </r>
  <r>
    <n v="3320"/>
    <x v="89"/>
    <x v="1"/>
    <d v="2024-05-25T00:00:00"/>
    <x v="1"/>
    <x v="1"/>
    <x v="2"/>
    <x v="1"/>
    <x v="1"/>
    <s v="No"/>
    <n v="0"/>
    <n v="0"/>
    <x v="1"/>
  </r>
  <r>
    <n v="3321"/>
    <x v="90"/>
    <x v="0"/>
    <d v="2024-05-26T00:00:00"/>
    <x v="0"/>
    <x v="0"/>
    <x v="0"/>
    <x v="0"/>
    <x v="0"/>
    <s v="Yes"/>
    <n v="20"/>
    <n v="5"/>
    <x v="0"/>
  </r>
  <r>
    <n v="3322"/>
    <x v="91"/>
    <x v="2"/>
    <d v="2024-05-27T00:00:00"/>
    <x v="1"/>
    <x v="2"/>
    <x v="1"/>
    <x v="1"/>
    <x v="1"/>
    <s v="Yes"/>
    <n v="20"/>
    <n v="15"/>
    <x v="7"/>
  </r>
  <r>
    <n v="3323"/>
    <x v="92"/>
    <x v="1"/>
    <d v="2024-05-28T00:00:00"/>
    <x v="0"/>
    <x v="1"/>
    <x v="0"/>
    <x v="1"/>
    <x v="1"/>
    <s v="No"/>
    <n v="0"/>
    <n v="1"/>
    <x v="4"/>
  </r>
  <r>
    <n v="3324"/>
    <x v="93"/>
    <x v="0"/>
    <d v="2024-05-29T00:00:00"/>
    <x v="1"/>
    <x v="0"/>
    <x v="2"/>
    <x v="0"/>
    <x v="0"/>
    <s v="Yes"/>
    <n v="20"/>
    <n v="20"/>
    <x v="8"/>
  </r>
  <r>
    <n v="3325"/>
    <x v="94"/>
    <x v="2"/>
    <d v="2024-05-30T00:00:00"/>
    <x v="0"/>
    <x v="2"/>
    <x v="2"/>
    <x v="1"/>
    <x v="1"/>
    <s v="Yes"/>
    <n v="20"/>
    <n v="15"/>
    <x v="7"/>
  </r>
  <r>
    <n v="3326"/>
    <x v="95"/>
    <x v="1"/>
    <d v="2024-05-31T00:00:00"/>
    <x v="1"/>
    <x v="1"/>
    <x v="1"/>
    <x v="1"/>
    <x v="1"/>
    <s v="No"/>
    <n v="0"/>
    <n v="0"/>
    <x v="1"/>
  </r>
  <r>
    <n v="3327"/>
    <x v="96"/>
    <x v="0"/>
    <d v="2024-06-01T00:00:00"/>
    <x v="0"/>
    <x v="0"/>
    <x v="0"/>
    <x v="0"/>
    <x v="0"/>
    <s v="Yes"/>
    <n v="20"/>
    <n v="7"/>
    <x v="12"/>
  </r>
  <r>
    <n v="3328"/>
    <x v="97"/>
    <x v="2"/>
    <d v="2024-06-02T00:00:00"/>
    <x v="1"/>
    <x v="2"/>
    <x v="1"/>
    <x v="1"/>
    <x v="1"/>
    <s v="Yes"/>
    <n v="20"/>
    <n v="10"/>
    <x v="2"/>
  </r>
  <r>
    <n v="3329"/>
    <x v="98"/>
    <x v="1"/>
    <d v="2024-06-03T00:00:00"/>
    <x v="0"/>
    <x v="1"/>
    <x v="2"/>
    <x v="1"/>
    <x v="1"/>
    <s v="No"/>
    <n v="0"/>
    <n v="1"/>
    <x v="4"/>
  </r>
  <r>
    <n v="3330"/>
    <x v="99"/>
    <x v="0"/>
    <d v="2024-06-04T00:00:00"/>
    <x v="1"/>
    <x v="0"/>
    <x v="0"/>
    <x v="0"/>
    <x v="0"/>
    <s v="Yes"/>
    <n v="20"/>
    <n v="15"/>
    <x v="14"/>
  </r>
  <r>
    <n v="3331"/>
    <x v="100"/>
    <x v="2"/>
    <d v="2024-06-05T00:00:00"/>
    <x v="0"/>
    <x v="2"/>
    <x v="0"/>
    <x v="1"/>
    <x v="1"/>
    <s v="Yes"/>
    <n v="20"/>
    <n v="5"/>
    <x v="13"/>
  </r>
  <r>
    <n v="3332"/>
    <x v="101"/>
    <x v="1"/>
    <d v="2024-06-06T00:00:00"/>
    <x v="1"/>
    <x v="1"/>
    <x v="1"/>
    <x v="1"/>
    <x v="1"/>
    <s v="No"/>
    <n v="0"/>
    <n v="0"/>
    <x v="1"/>
  </r>
  <r>
    <n v="3333"/>
    <x v="102"/>
    <x v="0"/>
    <d v="2024-06-07T00:00:00"/>
    <x v="0"/>
    <x v="0"/>
    <x v="2"/>
    <x v="0"/>
    <x v="0"/>
    <s v="Yes"/>
    <n v="20"/>
    <n v="20"/>
    <x v="8"/>
  </r>
  <r>
    <n v="3334"/>
    <x v="103"/>
    <x v="2"/>
    <d v="2024-06-08T00:00:00"/>
    <x v="1"/>
    <x v="2"/>
    <x v="2"/>
    <x v="1"/>
    <x v="1"/>
    <s v="Yes"/>
    <n v="20"/>
    <n v="12"/>
    <x v="10"/>
  </r>
  <r>
    <n v="3335"/>
    <x v="104"/>
    <x v="1"/>
    <d v="2024-06-09T00:00:00"/>
    <x v="0"/>
    <x v="1"/>
    <x v="0"/>
    <x v="1"/>
    <x v="1"/>
    <s v="No"/>
    <n v="0"/>
    <n v="2"/>
    <x v="11"/>
  </r>
  <r>
    <n v="3336"/>
    <x v="105"/>
    <x v="1"/>
    <d v="2024-06-10T00:00:00"/>
    <x v="0"/>
    <x v="1"/>
    <x v="0"/>
    <x v="1"/>
    <x v="1"/>
    <s v="No"/>
    <n v="0"/>
    <n v="0"/>
    <x v="1"/>
  </r>
  <r>
    <n v="3337"/>
    <x v="106"/>
    <x v="0"/>
    <d v="2024-06-11T00:00:00"/>
    <x v="1"/>
    <x v="0"/>
    <x v="2"/>
    <x v="0"/>
    <x v="0"/>
    <s v="Yes"/>
    <n v="20"/>
    <n v="7"/>
    <x v="12"/>
  </r>
  <r>
    <n v="3338"/>
    <x v="107"/>
    <x v="2"/>
    <d v="2024-06-12T00:00:00"/>
    <x v="0"/>
    <x v="2"/>
    <x v="1"/>
    <x v="1"/>
    <x v="1"/>
    <s v="Yes"/>
    <n v="20"/>
    <n v="10"/>
    <x v="2"/>
  </r>
  <r>
    <n v="3339"/>
    <x v="108"/>
    <x v="1"/>
    <d v="2024-06-13T00:00:00"/>
    <x v="1"/>
    <x v="1"/>
    <x v="2"/>
    <x v="1"/>
    <x v="1"/>
    <s v="No"/>
    <n v="0"/>
    <n v="1"/>
    <x v="4"/>
  </r>
  <r>
    <n v="3340"/>
    <x v="109"/>
    <x v="0"/>
    <d v="2024-06-14T00:00:00"/>
    <x v="0"/>
    <x v="0"/>
    <x v="0"/>
    <x v="0"/>
    <x v="0"/>
    <s v="Yes"/>
    <n v="20"/>
    <n v="15"/>
    <x v="14"/>
  </r>
  <r>
    <n v="3341"/>
    <x v="110"/>
    <x v="2"/>
    <d v="2024-06-15T00:00:00"/>
    <x v="1"/>
    <x v="2"/>
    <x v="0"/>
    <x v="1"/>
    <x v="1"/>
    <s v="Yes"/>
    <n v="20"/>
    <n v="5"/>
    <x v="13"/>
  </r>
  <r>
    <n v="3342"/>
    <x v="111"/>
    <x v="1"/>
    <d v="2024-06-16T00:00:00"/>
    <x v="0"/>
    <x v="1"/>
    <x v="1"/>
    <x v="1"/>
    <x v="1"/>
    <s v="No"/>
    <n v="0"/>
    <n v="0"/>
    <x v="1"/>
  </r>
  <r>
    <n v="3343"/>
    <x v="112"/>
    <x v="0"/>
    <d v="2024-06-17T00:00:00"/>
    <x v="1"/>
    <x v="0"/>
    <x v="2"/>
    <x v="0"/>
    <x v="0"/>
    <s v="Yes"/>
    <n v="20"/>
    <n v="20"/>
    <x v="8"/>
  </r>
  <r>
    <n v="3344"/>
    <x v="113"/>
    <x v="2"/>
    <d v="2024-06-18T00:00:00"/>
    <x v="0"/>
    <x v="2"/>
    <x v="2"/>
    <x v="1"/>
    <x v="1"/>
    <s v="Yes"/>
    <n v="20"/>
    <n v="12"/>
    <x v="10"/>
  </r>
  <r>
    <n v="3345"/>
    <x v="114"/>
    <x v="1"/>
    <d v="2024-06-19T00:00:00"/>
    <x v="1"/>
    <x v="1"/>
    <x v="0"/>
    <x v="1"/>
    <x v="1"/>
    <s v="No"/>
    <n v="0"/>
    <n v="2"/>
    <x v="11"/>
  </r>
  <r>
    <n v="3346"/>
    <x v="115"/>
    <x v="0"/>
    <d v="2024-06-20T00:00:00"/>
    <x v="0"/>
    <x v="0"/>
    <x v="1"/>
    <x v="0"/>
    <x v="0"/>
    <s v="Yes"/>
    <n v="20"/>
    <n v="5"/>
    <x v="0"/>
  </r>
  <r>
    <n v="3347"/>
    <x v="116"/>
    <x v="2"/>
    <d v="2024-06-21T00:00:00"/>
    <x v="1"/>
    <x v="2"/>
    <x v="0"/>
    <x v="1"/>
    <x v="1"/>
    <s v="Yes"/>
    <n v="20"/>
    <n v="10"/>
    <x v="2"/>
  </r>
  <r>
    <n v="3348"/>
    <x v="117"/>
    <x v="1"/>
    <d v="2024-06-22T00:00:00"/>
    <x v="0"/>
    <x v="1"/>
    <x v="2"/>
    <x v="1"/>
    <x v="1"/>
    <s v="No"/>
    <n v="0"/>
    <n v="0"/>
    <x v="1"/>
  </r>
  <r>
    <n v="3349"/>
    <x v="93"/>
    <x v="0"/>
    <d v="2024-06-23T00:00:00"/>
    <x v="1"/>
    <x v="0"/>
    <x v="0"/>
    <x v="0"/>
    <x v="0"/>
    <s v="Yes"/>
    <n v="20"/>
    <n v="3"/>
    <x v="3"/>
  </r>
  <r>
    <n v="3350"/>
    <x v="118"/>
    <x v="2"/>
    <d v="2024-06-24T00:00:00"/>
    <x v="0"/>
    <x v="2"/>
    <x v="1"/>
    <x v="1"/>
    <x v="1"/>
    <s v="Yes"/>
    <n v="20"/>
    <n v="15"/>
    <x v="7"/>
  </r>
  <r>
    <n v="3351"/>
    <x v="119"/>
    <x v="1"/>
    <d v="2024-06-25T00:00:00"/>
    <x v="1"/>
    <x v="1"/>
    <x v="0"/>
    <x v="1"/>
    <x v="1"/>
    <s v="No"/>
    <n v="0"/>
    <n v="1"/>
    <x v="4"/>
  </r>
  <r>
    <n v="3352"/>
    <x v="120"/>
    <x v="0"/>
    <d v="2024-06-26T00:00:00"/>
    <x v="0"/>
    <x v="0"/>
    <x v="2"/>
    <x v="0"/>
    <x v="0"/>
    <s v="Yes"/>
    <n v="20"/>
    <n v="7"/>
    <x v="12"/>
  </r>
  <r>
    <n v="3353"/>
    <x v="121"/>
    <x v="2"/>
    <d v="2024-06-27T00:00:00"/>
    <x v="1"/>
    <x v="2"/>
    <x v="0"/>
    <x v="1"/>
    <x v="1"/>
    <s v="Yes"/>
    <n v="20"/>
    <n v="10"/>
    <x v="2"/>
  </r>
  <r>
    <n v="3354"/>
    <x v="122"/>
    <x v="1"/>
    <d v="2024-06-28T00:00:00"/>
    <x v="0"/>
    <x v="1"/>
    <x v="1"/>
    <x v="1"/>
    <x v="1"/>
    <s v="No"/>
    <n v="0"/>
    <n v="0"/>
    <x v="1"/>
  </r>
  <r>
    <n v="3355"/>
    <x v="123"/>
    <x v="0"/>
    <d v="2024-06-29T00:00:00"/>
    <x v="1"/>
    <x v="0"/>
    <x v="0"/>
    <x v="0"/>
    <x v="0"/>
    <s v="Yes"/>
    <n v="20"/>
    <n v="20"/>
    <x v="8"/>
  </r>
  <r>
    <n v="3356"/>
    <x v="124"/>
    <x v="2"/>
    <d v="2024-06-30T00:00:00"/>
    <x v="0"/>
    <x v="2"/>
    <x v="2"/>
    <x v="1"/>
    <x v="1"/>
    <s v="Yes"/>
    <n v="20"/>
    <n v="15"/>
    <x v="7"/>
  </r>
  <r>
    <n v="3357"/>
    <x v="125"/>
    <x v="1"/>
    <d v="2024-07-01T00:00:00"/>
    <x v="1"/>
    <x v="1"/>
    <x v="0"/>
    <x v="1"/>
    <x v="1"/>
    <s v="No"/>
    <n v="0"/>
    <n v="1"/>
    <x v="4"/>
  </r>
  <r>
    <n v="3358"/>
    <x v="126"/>
    <x v="0"/>
    <d v="2024-07-02T00:00:00"/>
    <x v="0"/>
    <x v="0"/>
    <x v="1"/>
    <x v="0"/>
    <x v="0"/>
    <s v="Yes"/>
    <n v="20"/>
    <n v="3"/>
    <x v="3"/>
  </r>
  <r>
    <n v="3359"/>
    <x v="127"/>
    <x v="2"/>
    <d v="2024-07-03T00:00:00"/>
    <x v="1"/>
    <x v="2"/>
    <x v="0"/>
    <x v="1"/>
    <x v="1"/>
    <s v="Yes"/>
    <n v="20"/>
    <n v="10"/>
    <x v="2"/>
  </r>
  <r>
    <n v="3360"/>
    <x v="128"/>
    <x v="1"/>
    <d v="2024-07-04T00:00:00"/>
    <x v="0"/>
    <x v="1"/>
    <x v="2"/>
    <x v="1"/>
    <x v="1"/>
    <s v="No"/>
    <n v="0"/>
    <n v="0"/>
    <x v="1"/>
  </r>
  <r>
    <n v="3361"/>
    <x v="129"/>
    <x v="0"/>
    <d v="2024-07-05T00:00:00"/>
    <x v="1"/>
    <x v="0"/>
    <x v="0"/>
    <x v="0"/>
    <x v="0"/>
    <s v="Yes"/>
    <n v="20"/>
    <n v="15"/>
    <x v="14"/>
  </r>
  <r>
    <n v="3362"/>
    <x v="130"/>
    <x v="2"/>
    <d v="2024-07-06T00:00:00"/>
    <x v="0"/>
    <x v="2"/>
    <x v="1"/>
    <x v="1"/>
    <x v="1"/>
    <s v="Yes"/>
    <n v="20"/>
    <n v="15"/>
    <x v="7"/>
  </r>
  <r>
    <n v="3363"/>
    <x v="131"/>
    <x v="1"/>
    <d v="2024-07-07T00:00:00"/>
    <x v="1"/>
    <x v="1"/>
    <x v="0"/>
    <x v="1"/>
    <x v="1"/>
    <s v="No"/>
    <n v="0"/>
    <n v="1"/>
    <x v="4"/>
  </r>
  <r>
    <n v="3364"/>
    <x v="132"/>
    <x v="0"/>
    <d v="2024-07-08T00:00:00"/>
    <x v="0"/>
    <x v="0"/>
    <x v="2"/>
    <x v="0"/>
    <x v="0"/>
    <s v="Yes"/>
    <n v="20"/>
    <n v="7"/>
    <x v="12"/>
  </r>
  <r>
    <n v="3365"/>
    <x v="133"/>
    <x v="2"/>
    <d v="2024-07-09T00:00:00"/>
    <x v="1"/>
    <x v="2"/>
    <x v="0"/>
    <x v="1"/>
    <x v="1"/>
    <s v="Yes"/>
    <n v="20"/>
    <n v="10"/>
    <x v="2"/>
  </r>
  <r>
    <n v="3366"/>
    <x v="134"/>
    <x v="1"/>
    <d v="2024-07-10T00:00:00"/>
    <x v="0"/>
    <x v="1"/>
    <x v="0"/>
    <x v="1"/>
    <x v="1"/>
    <s v="No"/>
    <n v="0"/>
    <n v="0"/>
    <x v="1"/>
  </r>
  <r>
    <n v="3367"/>
    <x v="135"/>
    <x v="0"/>
    <d v="2024-07-11T00:00:00"/>
    <x v="1"/>
    <x v="0"/>
    <x v="2"/>
    <x v="0"/>
    <x v="0"/>
    <s v="Yes"/>
    <n v="20"/>
    <n v="7"/>
    <x v="12"/>
  </r>
  <r>
    <n v="3368"/>
    <x v="136"/>
    <x v="2"/>
    <d v="2024-07-12T00:00:00"/>
    <x v="0"/>
    <x v="2"/>
    <x v="1"/>
    <x v="1"/>
    <x v="1"/>
    <s v="Yes"/>
    <n v="20"/>
    <n v="10"/>
    <x v="2"/>
  </r>
  <r>
    <n v="3369"/>
    <x v="137"/>
    <x v="1"/>
    <d v="2024-07-13T00:00:00"/>
    <x v="1"/>
    <x v="1"/>
    <x v="2"/>
    <x v="1"/>
    <x v="1"/>
    <s v="No"/>
    <n v="0"/>
    <n v="1"/>
    <x v="4"/>
  </r>
  <r>
    <n v="3370"/>
    <x v="138"/>
    <x v="0"/>
    <d v="2024-07-14T00:00:00"/>
    <x v="0"/>
    <x v="0"/>
    <x v="0"/>
    <x v="0"/>
    <x v="0"/>
    <s v="Yes"/>
    <n v="20"/>
    <n v="15"/>
    <x v="14"/>
  </r>
  <r>
    <n v="3371"/>
    <x v="139"/>
    <x v="2"/>
    <d v="2024-07-15T00:00:00"/>
    <x v="1"/>
    <x v="2"/>
    <x v="0"/>
    <x v="1"/>
    <x v="1"/>
    <s v="Yes"/>
    <n v="20"/>
    <n v="5"/>
    <x v="13"/>
  </r>
  <r>
    <n v="3372"/>
    <x v="140"/>
    <x v="1"/>
    <d v="2024-07-16T00:00:00"/>
    <x v="0"/>
    <x v="1"/>
    <x v="1"/>
    <x v="1"/>
    <x v="1"/>
    <s v="No"/>
    <n v="0"/>
    <n v="0"/>
    <x v="1"/>
  </r>
  <r>
    <n v="3373"/>
    <x v="141"/>
    <x v="0"/>
    <d v="2024-07-17T00:00:00"/>
    <x v="1"/>
    <x v="0"/>
    <x v="2"/>
    <x v="0"/>
    <x v="0"/>
    <s v="Yes"/>
    <n v="20"/>
    <n v="20"/>
    <x v="8"/>
  </r>
  <r>
    <n v="3374"/>
    <x v="142"/>
    <x v="2"/>
    <d v="2024-07-18T00:00:00"/>
    <x v="0"/>
    <x v="2"/>
    <x v="2"/>
    <x v="1"/>
    <x v="1"/>
    <s v="Yes"/>
    <n v="20"/>
    <n v="12"/>
    <x v="10"/>
  </r>
  <r>
    <n v="3375"/>
    <x v="143"/>
    <x v="1"/>
    <d v="2024-07-19T00:00:00"/>
    <x v="1"/>
    <x v="1"/>
    <x v="0"/>
    <x v="1"/>
    <x v="1"/>
    <s v="No"/>
    <n v="0"/>
    <n v="2"/>
    <x v="11"/>
  </r>
  <r>
    <n v="3376"/>
    <x v="144"/>
    <x v="0"/>
    <d v="2024-07-20T00:00:00"/>
    <x v="0"/>
    <x v="0"/>
    <x v="1"/>
    <x v="0"/>
    <x v="0"/>
    <s v="Yes"/>
    <n v="20"/>
    <n v="5"/>
    <x v="0"/>
  </r>
  <r>
    <n v="3377"/>
    <x v="145"/>
    <x v="2"/>
    <d v="2024-07-21T00:00:00"/>
    <x v="1"/>
    <x v="2"/>
    <x v="0"/>
    <x v="1"/>
    <x v="1"/>
    <s v="Yes"/>
    <n v="20"/>
    <n v="10"/>
    <x v="2"/>
  </r>
  <r>
    <n v="3378"/>
    <x v="146"/>
    <x v="1"/>
    <d v="2024-07-22T00:00:00"/>
    <x v="0"/>
    <x v="1"/>
    <x v="2"/>
    <x v="1"/>
    <x v="1"/>
    <s v="No"/>
    <n v="0"/>
    <n v="0"/>
    <x v="1"/>
  </r>
  <r>
    <n v="3379"/>
    <x v="147"/>
    <x v="0"/>
    <d v="2024-07-23T00:00:00"/>
    <x v="1"/>
    <x v="0"/>
    <x v="0"/>
    <x v="0"/>
    <x v="0"/>
    <s v="Yes"/>
    <n v="20"/>
    <n v="3"/>
    <x v="3"/>
  </r>
  <r>
    <n v="3380"/>
    <x v="148"/>
    <x v="2"/>
    <d v="2024-07-24T00:00:00"/>
    <x v="0"/>
    <x v="2"/>
    <x v="1"/>
    <x v="1"/>
    <x v="1"/>
    <s v="Yes"/>
    <n v="20"/>
    <n v="15"/>
    <x v="7"/>
  </r>
  <r>
    <n v="3381"/>
    <x v="149"/>
    <x v="1"/>
    <d v="2024-07-25T00:00:00"/>
    <x v="1"/>
    <x v="1"/>
    <x v="0"/>
    <x v="1"/>
    <x v="1"/>
    <s v="No"/>
    <n v="0"/>
    <n v="1"/>
    <x v="4"/>
  </r>
  <r>
    <n v="3382"/>
    <x v="150"/>
    <x v="0"/>
    <d v="2024-07-26T00:00:00"/>
    <x v="0"/>
    <x v="0"/>
    <x v="2"/>
    <x v="0"/>
    <x v="0"/>
    <s v="Yes"/>
    <n v="20"/>
    <n v="7"/>
    <x v="12"/>
  </r>
  <r>
    <n v="3383"/>
    <x v="151"/>
    <x v="2"/>
    <d v="2024-07-27T00:00:00"/>
    <x v="1"/>
    <x v="2"/>
    <x v="0"/>
    <x v="1"/>
    <x v="1"/>
    <s v="Yes"/>
    <n v="20"/>
    <n v="10"/>
    <x v="2"/>
  </r>
  <r>
    <n v="3384"/>
    <x v="152"/>
    <x v="1"/>
    <d v="2024-07-28T00:00:00"/>
    <x v="0"/>
    <x v="1"/>
    <x v="1"/>
    <x v="1"/>
    <x v="1"/>
    <s v="No"/>
    <n v="0"/>
    <n v="0"/>
    <x v="1"/>
  </r>
  <r>
    <n v="3385"/>
    <x v="153"/>
    <x v="0"/>
    <d v="2024-07-29T00:00:00"/>
    <x v="1"/>
    <x v="0"/>
    <x v="0"/>
    <x v="0"/>
    <x v="0"/>
    <s v="Yes"/>
    <n v="20"/>
    <n v="20"/>
    <x v="8"/>
  </r>
  <r>
    <n v="3386"/>
    <x v="154"/>
    <x v="2"/>
    <d v="2024-07-30T00:00:00"/>
    <x v="0"/>
    <x v="2"/>
    <x v="2"/>
    <x v="1"/>
    <x v="1"/>
    <s v="Yes"/>
    <n v="20"/>
    <n v="15"/>
    <x v="7"/>
  </r>
  <r>
    <n v="3387"/>
    <x v="155"/>
    <x v="1"/>
    <d v="2024-07-31T00:00:00"/>
    <x v="1"/>
    <x v="1"/>
    <x v="0"/>
    <x v="1"/>
    <x v="1"/>
    <s v="No"/>
    <n v="0"/>
    <n v="1"/>
    <x v="4"/>
  </r>
  <r>
    <n v="3388"/>
    <x v="156"/>
    <x v="0"/>
    <d v="2024-08-01T00:00:00"/>
    <x v="0"/>
    <x v="0"/>
    <x v="1"/>
    <x v="0"/>
    <x v="0"/>
    <s v="Yes"/>
    <n v="20"/>
    <n v="3"/>
    <x v="3"/>
  </r>
  <r>
    <n v="3389"/>
    <x v="157"/>
    <x v="2"/>
    <d v="2024-08-02T00:00:00"/>
    <x v="1"/>
    <x v="2"/>
    <x v="0"/>
    <x v="1"/>
    <x v="1"/>
    <s v="Yes"/>
    <n v="20"/>
    <n v="10"/>
    <x v="2"/>
  </r>
  <r>
    <n v="3390"/>
    <x v="158"/>
    <x v="1"/>
    <d v="2024-08-03T00:00:00"/>
    <x v="0"/>
    <x v="1"/>
    <x v="2"/>
    <x v="1"/>
    <x v="1"/>
    <s v="No"/>
    <n v="0"/>
    <n v="0"/>
    <x v="1"/>
  </r>
  <r>
    <n v="3391"/>
    <x v="58"/>
    <x v="0"/>
    <d v="2024-08-04T00:00:00"/>
    <x v="1"/>
    <x v="0"/>
    <x v="0"/>
    <x v="0"/>
    <x v="0"/>
    <s v="Yes"/>
    <n v="20"/>
    <n v="15"/>
    <x v="14"/>
  </r>
  <r>
    <n v="3392"/>
    <x v="159"/>
    <x v="2"/>
    <d v="2024-08-05T00:00:00"/>
    <x v="0"/>
    <x v="2"/>
    <x v="1"/>
    <x v="1"/>
    <x v="1"/>
    <s v="Yes"/>
    <n v="20"/>
    <n v="15"/>
    <x v="7"/>
  </r>
  <r>
    <n v="3393"/>
    <x v="160"/>
    <x v="1"/>
    <d v="2024-08-06T00:00:00"/>
    <x v="1"/>
    <x v="1"/>
    <x v="0"/>
    <x v="1"/>
    <x v="1"/>
    <s v="No"/>
    <n v="0"/>
    <n v="1"/>
    <x v="4"/>
  </r>
  <r>
    <n v="3394"/>
    <x v="161"/>
    <x v="0"/>
    <d v="2024-08-07T00:00:00"/>
    <x v="0"/>
    <x v="0"/>
    <x v="2"/>
    <x v="0"/>
    <x v="0"/>
    <s v="Yes"/>
    <n v="20"/>
    <n v="7"/>
    <x v="12"/>
  </r>
  <r>
    <n v="3395"/>
    <x v="162"/>
    <x v="2"/>
    <d v="2024-08-08T00:00:00"/>
    <x v="1"/>
    <x v="2"/>
    <x v="0"/>
    <x v="1"/>
    <x v="1"/>
    <s v="Yes"/>
    <n v="20"/>
    <n v="10"/>
    <x v="2"/>
  </r>
  <r>
    <n v="3396"/>
    <x v="163"/>
    <x v="1"/>
    <d v="2024-08-09T00:00:00"/>
    <x v="0"/>
    <x v="1"/>
    <x v="1"/>
    <x v="1"/>
    <x v="1"/>
    <s v="No"/>
    <n v="0"/>
    <n v="0"/>
    <x v="1"/>
  </r>
  <r>
    <n v="3397"/>
    <x v="90"/>
    <x v="0"/>
    <d v="2024-08-10T00:00:00"/>
    <x v="1"/>
    <x v="0"/>
    <x v="0"/>
    <x v="0"/>
    <x v="0"/>
    <s v="Yes"/>
    <n v="20"/>
    <n v="20"/>
    <x v="8"/>
  </r>
  <r>
    <n v="3398"/>
    <x v="164"/>
    <x v="2"/>
    <d v="2024-08-11T00:00:00"/>
    <x v="0"/>
    <x v="2"/>
    <x v="2"/>
    <x v="1"/>
    <x v="1"/>
    <s v="Yes"/>
    <n v="20"/>
    <n v="15"/>
    <x v="7"/>
  </r>
  <r>
    <n v="3399"/>
    <x v="165"/>
    <x v="1"/>
    <d v="2024-08-12T00:00:00"/>
    <x v="1"/>
    <x v="1"/>
    <x v="0"/>
    <x v="1"/>
    <x v="1"/>
    <s v="No"/>
    <n v="0"/>
    <n v="1"/>
    <x v="4"/>
  </r>
  <r>
    <n v="3400"/>
    <x v="166"/>
    <x v="0"/>
    <d v="2024-08-13T00:00:00"/>
    <x v="0"/>
    <x v="0"/>
    <x v="1"/>
    <x v="0"/>
    <x v="0"/>
    <s v="Yes"/>
    <n v="20"/>
    <n v="5"/>
    <x v="0"/>
  </r>
  <r>
    <n v="3401"/>
    <x v="167"/>
    <x v="2"/>
    <d v="2024-08-14T00:00:00"/>
    <x v="1"/>
    <x v="2"/>
    <x v="0"/>
    <x v="1"/>
    <x v="1"/>
    <s v="Yes"/>
    <n v="20"/>
    <n v="10"/>
    <x v="2"/>
  </r>
  <r>
    <n v="3402"/>
    <x v="168"/>
    <x v="1"/>
    <d v="2024-08-15T00:00:00"/>
    <x v="0"/>
    <x v="1"/>
    <x v="2"/>
    <x v="1"/>
    <x v="1"/>
    <s v="No"/>
    <n v="0"/>
    <n v="0"/>
    <x v="1"/>
  </r>
  <r>
    <n v="3403"/>
    <x v="169"/>
    <x v="0"/>
    <d v="2024-08-16T00:00:00"/>
    <x v="1"/>
    <x v="0"/>
    <x v="0"/>
    <x v="0"/>
    <x v="0"/>
    <s v="Yes"/>
    <n v="20"/>
    <n v="3"/>
    <x v="3"/>
  </r>
  <r>
    <n v="3404"/>
    <x v="170"/>
    <x v="2"/>
    <d v="2024-08-17T00:00:00"/>
    <x v="0"/>
    <x v="2"/>
    <x v="1"/>
    <x v="1"/>
    <x v="1"/>
    <s v="Yes"/>
    <n v="20"/>
    <n v="15"/>
    <x v="7"/>
  </r>
  <r>
    <n v="3405"/>
    <x v="171"/>
    <x v="1"/>
    <d v="2024-08-18T00:00:00"/>
    <x v="1"/>
    <x v="1"/>
    <x v="0"/>
    <x v="1"/>
    <x v="1"/>
    <s v="No"/>
    <n v="0"/>
    <n v="1"/>
    <x v="4"/>
  </r>
  <r>
    <n v="3406"/>
    <x v="172"/>
    <x v="1"/>
    <d v="2024-08-19T00:00:00"/>
    <x v="0"/>
    <x v="1"/>
    <x v="0"/>
    <x v="1"/>
    <x v="1"/>
    <s v="No"/>
    <n v="0"/>
    <n v="0"/>
    <x v="1"/>
  </r>
  <r>
    <n v="3407"/>
    <x v="173"/>
    <x v="0"/>
    <d v="2024-08-20T00:00:00"/>
    <x v="1"/>
    <x v="0"/>
    <x v="2"/>
    <x v="0"/>
    <x v="0"/>
    <s v="Yes"/>
    <n v="20"/>
    <n v="7"/>
    <x v="12"/>
  </r>
  <r>
    <n v="3408"/>
    <x v="174"/>
    <x v="2"/>
    <d v="2024-08-21T00:00:00"/>
    <x v="0"/>
    <x v="2"/>
    <x v="1"/>
    <x v="1"/>
    <x v="1"/>
    <s v="Yes"/>
    <n v="20"/>
    <n v="10"/>
    <x v="2"/>
  </r>
  <r>
    <n v="3409"/>
    <x v="175"/>
    <x v="1"/>
    <d v="2024-08-22T00:00:00"/>
    <x v="1"/>
    <x v="1"/>
    <x v="2"/>
    <x v="1"/>
    <x v="1"/>
    <s v="No"/>
    <n v="0"/>
    <n v="1"/>
    <x v="4"/>
  </r>
  <r>
    <n v="3410"/>
    <x v="176"/>
    <x v="0"/>
    <d v="2024-08-23T00:00:00"/>
    <x v="0"/>
    <x v="0"/>
    <x v="0"/>
    <x v="0"/>
    <x v="0"/>
    <s v="Yes"/>
    <n v="20"/>
    <n v="15"/>
    <x v="14"/>
  </r>
  <r>
    <n v="3411"/>
    <x v="177"/>
    <x v="2"/>
    <d v="2024-08-24T00:00:00"/>
    <x v="1"/>
    <x v="2"/>
    <x v="0"/>
    <x v="1"/>
    <x v="1"/>
    <s v="Yes"/>
    <n v="20"/>
    <n v="5"/>
    <x v="13"/>
  </r>
  <r>
    <n v="3412"/>
    <x v="178"/>
    <x v="1"/>
    <d v="2024-08-25T00:00:00"/>
    <x v="0"/>
    <x v="1"/>
    <x v="1"/>
    <x v="1"/>
    <x v="1"/>
    <s v="No"/>
    <n v="0"/>
    <n v="0"/>
    <x v="1"/>
  </r>
  <r>
    <n v="3413"/>
    <x v="179"/>
    <x v="0"/>
    <d v="2024-08-26T00:00:00"/>
    <x v="1"/>
    <x v="0"/>
    <x v="2"/>
    <x v="0"/>
    <x v="0"/>
    <s v="Yes"/>
    <n v="20"/>
    <n v="20"/>
    <x v="8"/>
  </r>
  <r>
    <n v="3414"/>
    <x v="180"/>
    <x v="2"/>
    <d v="2024-08-27T00:00:00"/>
    <x v="0"/>
    <x v="2"/>
    <x v="2"/>
    <x v="1"/>
    <x v="1"/>
    <s v="Yes"/>
    <n v="20"/>
    <n v="12"/>
    <x v="10"/>
  </r>
  <r>
    <n v="3415"/>
    <x v="181"/>
    <x v="1"/>
    <d v="2024-08-28T00:00:00"/>
    <x v="1"/>
    <x v="1"/>
    <x v="0"/>
    <x v="1"/>
    <x v="1"/>
    <s v="No"/>
    <n v="0"/>
    <n v="2"/>
    <x v="11"/>
  </r>
  <r>
    <n v="3416"/>
    <x v="182"/>
    <x v="0"/>
    <d v="2024-08-29T00:00:00"/>
    <x v="0"/>
    <x v="0"/>
    <x v="1"/>
    <x v="0"/>
    <x v="0"/>
    <s v="Yes"/>
    <n v="20"/>
    <n v="5"/>
    <x v="0"/>
  </r>
  <r>
    <n v="3417"/>
    <x v="183"/>
    <x v="2"/>
    <d v="2024-08-30T00:00:00"/>
    <x v="1"/>
    <x v="2"/>
    <x v="0"/>
    <x v="1"/>
    <x v="1"/>
    <s v="Yes"/>
    <n v="20"/>
    <n v="10"/>
    <x v="2"/>
  </r>
  <r>
    <n v="3418"/>
    <x v="184"/>
    <x v="1"/>
    <d v="2024-08-31T00:00:00"/>
    <x v="0"/>
    <x v="1"/>
    <x v="2"/>
    <x v="1"/>
    <x v="1"/>
    <s v="No"/>
    <n v="0"/>
    <n v="0"/>
    <x v="1"/>
  </r>
  <r>
    <n v="3419"/>
    <x v="185"/>
    <x v="0"/>
    <d v="2024-09-01T00:00:00"/>
    <x v="1"/>
    <x v="0"/>
    <x v="0"/>
    <x v="0"/>
    <x v="0"/>
    <s v="Yes"/>
    <n v="20"/>
    <n v="3"/>
    <x v="3"/>
  </r>
  <r>
    <n v="3420"/>
    <x v="186"/>
    <x v="2"/>
    <d v="2024-09-02T00:00:00"/>
    <x v="0"/>
    <x v="2"/>
    <x v="1"/>
    <x v="1"/>
    <x v="1"/>
    <s v="Yes"/>
    <n v="20"/>
    <n v="15"/>
    <x v="7"/>
  </r>
  <r>
    <n v="3421"/>
    <x v="15"/>
    <x v="1"/>
    <d v="2024-09-03T00:00:00"/>
    <x v="1"/>
    <x v="1"/>
    <x v="0"/>
    <x v="1"/>
    <x v="1"/>
    <s v="No"/>
    <n v="0"/>
    <n v="1"/>
    <x v="4"/>
  </r>
  <r>
    <n v="3422"/>
    <x v="187"/>
    <x v="0"/>
    <d v="2024-09-04T00:00:00"/>
    <x v="0"/>
    <x v="0"/>
    <x v="2"/>
    <x v="0"/>
    <x v="0"/>
    <s v="Yes"/>
    <n v="20"/>
    <n v="7"/>
    <x v="12"/>
  </r>
  <r>
    <n v="3423"/>
    <x v="188"/>
    <x v="2"/>
    <d v="2024-09-05T00:00:00"/>
    <x v="1"/>
    <x v="2"/>
    <x v="0"/>
    <x v="1"/>
    <x v="1"/>
    <s v="Yes"/>
    <n v="20"/>
    <n v="10"/>
    <x v="2"/>
  </r>
  <r>
    <n v="3424"/>
    <x v="14"/>
    <x v="1"/>
    <d v="2024-09-06T00:00:00"/>
    <x v="0"/>
    <x v="1"/>
    <x v="1"/>
    <x v="1"/>
    <x v="1"/>
    <s v="No"/>
    <n v="0"/>
    <n v="0"/>
    <x v="1"/>
  </r>
  <r>
    <n v="3425"/>
    <x v="189"/>
    <x v="0"/>
    <d v="2024-09-07T00:00:00"/>
    <x v="1"/>
    <x v="0"/>
    <x v="0"/>
    <x v="0"/>
    <x v="0"/>
    <s v="Yes"/>
    <n v="20"/>
    <n v="20"/>
    <x v="8"/>
  </r>
  <r>
    <n v="3426"/>
    <x v="167"/>
    <x v="2"/>
    <d v="2024-09-08T00:00:00"/>
    <x v="0"/>
    <x v="2"/>
    <x v="2"/>
    <x v="1"/>
    <x v="1"/>
    <s v="Yes"/>
    <n v="20"/>
    <n v="15"/>
    <x v="7"/>
  </r>
  <r>
    <n v="3427"/>
    <x v="190"/>
    <x v="1"/>
    <d v="2024-09-09T00:00:00"/>
    <x v="1"/>
    <x v="1"/>
    <x v="0"/>
    <x v="1"/>
    <x v="1"/>
    <s v="No"/>
    <n v="0"/>
    <n v="1"/>
    <x v="4"/>
  </r>
  <r>
    <n v="3428"/>
    <x v="191"/>
    <x v="0"/>
    <d v="2024-09-10T00:00:00"/>
    <x v="0"/>
    <x v="0"/>
    <x v="1"/>
    <x v="0"/>
    <x v="0"/>
    <s v="Yes"/>
    <n v="20"/>
    <n v="3"/>
    <x v="3"/>
  </r>
  <r>
    <n v="3429"/>
    <x v="192"/>
    <x v="2"/>
    <d v="2024-09-11T00:00:00"/>
    <x v="1"/>
    <x v="2"/>
    <x v="0"/>
    <x v="1"/>
    <x v="1"/>
    <s v="Yes"/>
    <n v="20"/>
    <n v="10"/>
    <x v="2"/>
  </r>
  <r>
    <n v="3430"/>
    <x v="193"/>
    <x v="1"/>
    <d v="2024-09-12T00:00:00"/>
    <x v="0"/>
    <x v="1"/>
    <x v="2"/>
    <x v="1"/>
    <x v="1"/>
    <s v="No"/>
    <n v="0"/>
    <n v="0"/>
    <x v="1"/>
  </r>
  <r>
    <n v="3431"/>
    <x v="194"/>
    <x v="0"/>
    <d v="2024-09-13T00:00:00"/>
    <x v="1"/>
    <x v="0"/>
    <x v="0"/>
    <x v="0"/>
    <x v="0"/>
    <s v="Yes"/>
    <n v="20"/>
    <n v="15"/>
    <x v="14"/>
  </r>
  <r>
    <n v="3432"/>
    <x v="195"/>
    <x v="2"/>
    <d v="2024-09-14T00:00:00"/>
    <x v="0"/>
    <x v="2"/>
    <x v="1"/>
    <x v="1"/>
    <x v="1"/>
    <s v="Yes"/>
    <n v="20"/>
    <n v="15"/>
    <x v="7"/>
  </r>
  <r>
    <n v="3433"/>
    <x v="196"/>
    <x v="1"/>
    <d v="2024-09-15T00:00:00"/>
    <x v="1"/>
    <x v="1"/>
    <x v="0"/>
    <x v="1"/>
    <x v="1"/>
    <s v="No"/>
    <n v="0"/>
    <n v="1"/>
    <x v="4"/>
  </r>
  <r>
    <n v="3434"/>
    <x v="197"/>
    <x v="0"/>
    <d v="2024-09-16T00:00:00"/>
    <x v="0"/>
    <x v="0"/>
    <x v="2"/>
    <x v="0"/>
    <x v="0"/>
    <s v="Yes"/>
    <n v="20"/>
    <n v="7"/>
    <x v="12"/>
  </r>
  <r>
    <n v="3435"/>
    <x v="198"/>
    <x v="2"/>
    <d v="2024-09-17T00:00:00"/>
    <x v="1"/>
    <x v="2"/>
    <x v="0"/>
    <x v="1"/>
    <x v="1"/>
    <s v="Yes"/>
    <n v="20"/>
    <n v="10"/>
    <x v="2"/>
  </r>
  <r>
    <n v="3436"/>
    <x v="199"/>
    <x v="1"/>
    <d v="2024-09-18T00:00:00"/>
    <x v="0"/>
    <x v="1"/>
    <x v="0"/>
    <x v="1"/>
    <x v="1"/>
    <s v="No"/>
    <n v="0"/>
    <n v="0"/>
    <x v="1"/>
  </r>
  <r>
    <n v="3437"/>
    <x v="200"/>
    <x v="0"/>
    <d v="2024-09-19T00:00:00"/>
    <x v="1"/>
    <x v="0"/>
    <x v="2"/>
    <x v="0"/>
    <x v="0"/>
    <s v="Yes"/>
    <n v="20"/>
    <n v="7"/>
    <x v="12"/>
  </r>
  <r>
    <n v="3438"/>
    <x v="201"/>
    <x v="2"/>
    <d v="2024-09-20T00:00:00"/>
    <x v="0"/>
    <x v="2"/>
    <x v="1"/>
    <x v="1"/>
    <x v="1"/>
    <s v="Yes"/>
    <n v="20"/>
    <n v="10"/>
    <x v="2"/>
  </r>
  <r>
    <n v="3439"/>
    <x v="202"/>
    <x v="1"/>
    <d v="2024-09-21T00:00:00"/>
    <x v="1"/>
    <x v="1"/>
    <x v="2"/>
    <x v="1"/>
    <x v="1"/>
    <s v="No"/>
    <n v="0"/>
    <n v="1"/>
    <x v="4"/>
  </r>
  <r>
    <n v="3440"/>
    <x v="203"/>
    <x v="0"/>
    <d v="2024-09-22T00:00:00"/>
    <x v="0"/>
    <x v="0"/>
    <x v="0"/>
    <x v="0"/>
    <x v="0"/>
    <s v="Yes"/>
    <n v="20"/>
    <n v="15"/>
    <x v="14"/>
  </r>
  <r>
    <n v="3441"/>
    <x v="204"/>
    <x v="2"/>
    <d v="2024-09-23T00:00:00"/>
    <x v="1"/>
    <x v="2"/>
    <x v="0"/>
    <x v="1"/>
    <x v="1"/>
    <s v="Yes"/>
    <n v="20"/>
    <n v="5"/>
    <x v="13"/>
  </r>
  <r>
    <n v="3442"/>
    <x v="205"/>
    <x v="1"/>
    <d v="2024-09-24T00:00:00"/>
    <x v="0"/>
    <x v="1"/>
    <x v="1"/>
    <x v="1"/>
    <x v="1"/>
    <s v="No"/>
    <n v="0"/>
    <n v="0"/>
    <x v="1"/>
  </r>
  <r>
    <n v="3443"/>
    <x v="206"/>
    <x v="0"/>
    <d v="2024-09-25T00:00:00"/>
    <x v="1"/>
    <x v="0"/>
    <x v="2"/>
    <x v="0"/>
    <x v="0"/>
    <s v="Yes"/>
    <n v="20"/>
    <n v="20"/>
    <x v="8"/>
  </r>
  <r>
    <n v="3444"/>
    <x v="207"/>
    <x v="2"/>
    <d v="2024-09-26T00:00:00"/>
    <x v="0"/>
    <x v="2"/>
    <x v="2"/>
    <x v="1"/>
    <x v="1"/>
    <s v="Yes"/>
    <n v="20"/>
    <n v="12"/>
    <x v="10"/>
  </r>
  <r>
    <n v="3445"/>
    <x v="37"/>
    <x v="1"/>
    <d v="2024-09-27T00:00:00"/>
    <x v="1"/>
    <x v="1"/>
    <x v="0"/>
    <x v="1"/>
    <x v="1"/>
    <s v="No"/>
    <n v="0"/>
    <n v="2"/>
    <x v="11"/>
  </r>
  <r>
    <n v="3446"/>
    <x v="208"/>
    <x v="0"/>
    <d v="2024-09-28T00:00:00"/>
    <x v="0"/>
    <x v="0"/>
    <x v="1"/>
    <x v="0"/>
    <x v="0"/>
    <s v="Yes"/>
    <n v="20"/>
    <n v="5"/>
    <x v="0"/>
  </r>
  <r>
    <n v="3447"/>
    <x v="209"/>
    <x v="2"/>
    <d v="2024-09-29T00:00:00"/>
    <x v="1"/>
    <x v="2"/>
    <x v="0"/>
    <x v="1"/>
    <x v="1"/>
    <s v="Yes"/>
    <n v="20"/>
    <n v="10"/>
    <x v="2"/>
  </r>
  <r>
    <n v="3448"/>
    <x v="210"/>
    <x v="1"/>
    <d v="2024-09-30T00:00:00"/>
    <x v="0"/>
    <x v="1"/>
    <x v="2"/>
    <x v="1"/>
    <x v="1"/>
    <s v="No"/>
    <n v="0"/>
    <n v="0"/>
    <x v="1"/>
  </r>
  <r>
    <n v="3449"/>
    <x v="211"/>
    <x v="0"/>
    <d v="2024-10-01T00:00:00"/>
    <x v="1"/>
    <x v="0"/>
    <x v="0"/>
    <x v="0"/>
    <x v="0"/>
    <s v="Yes"/>
    <n v="20"/>
    <n v="3"/>
    <x v="3"/>
  </r>
  <r>
    <n v="3450"/>
    <x v="212"/>
    <x v="2"/>
    <d v="2024-10-02T00:00:00"/>
    <x v="0"/>
    <x v="2"/>
    <x v="1"/>
    <x v="1"/>
    <x v="1"/>
    <s v="Yes"/>
    <n v="20"/>
    <n v="15"/>
    <x v="7"/>
  </r>
  <r>
    <n v="3451"/>
    <x v="213"/>
    <x v="1"/>
    <d v="2024-10-03T00:00:00"/>
    <x v="1"/>
    <x v="1"/>
    <x v="0"/>
    <x v="1"/>
    <x v="1"/>
    <s v="No"/>
    <n v="0"/>
    <n v="1"/>
    <x v="4"/>
  </r>
  <r>
    <n v="3452"/>
    <x v="191"/>
    <x v="0"/>
    <d v="2024-10-04T00:00:00"/>
    <x v="0"/>
    <x v="0"/>
    <x v="2"/>
    <x v="0"/>
    <x v="0"/>
    <s v="Yes"/>
    <n v="20"/>
    <n v="7"/>
    <x v="12"/>
  </r>
  <r>
    <n v="3453"/>
    <x v="45"/>
    <x v="2"/>
    <d v="2024-10-05T00:00:00"/>
    <x v="1"/>
    <x v="2"/>
    <x v="0"/>
    <x v="1"/>
    <x v="1"/>
    <s v="Yes"/>
    <n v="20"/>
    <n v="10"/>
    <x v="2"/>
  </r>
  <r>
    <n v="3454"/>
    <x v="214"/>
    <x v="1"/>
    <d v="2024-10-06T00:00:00"/>
    <x v="0"/>
    <x v="1"/>
    <x v="1"/>
    <x v="1"/>
    <x v="1"/>
    <s v="No"/>
    <n v="0"/>
    <n v="0"/>
    <x v="1"/>
  </r>
  <r>
    <n v="3455"/>
    <x v="215"/>
    <x v="0"/>
    <d v="2024-10-07T00:00:00"/>
    <x v="1"/>
    <x v="0"/>
    <x v="0"/>
    <x v="0"/>
    <x v="0"/>
    <s v="Yes"/>
    <n v="20"/>
    <n v="20"/>
    <x v="8"/>
  </r>
  <r>
    <n v="3456"/>
    <x v="216"/>
    <x v="2"/>
    <d v="2024-10-08T00:00:00"/>
    <x v="0"/>
    <x v="2"/>
    <x v="2"/>
    <x v="1"/>
    <x v="1"/>
    <s v="Yes"/>
    <n v="20"/>
    <n v="15"/>
    <x v="7"/>
  </r>
  <r>
    <n v="3457"/>
    <x v="217"/>
    <x v="1"/>
    <d v="2024-10-09T00:00:00"/>
    <x v="1"/>
    <x v="1"/>
    <x v="0"/>
    <x v="1"/>
    <x v="1"/>
    <s v="No"/>
    <n v="0"/>
    <n v="1"/>
    <x v="4"/>
  </r>
  <r>
    <n v="3458"/>
    <x v="218"/>
    <x v="0"/>
    <d v="2024-10-10T00:00:00"/>
    <x v="0"/>
    <x v="0"/>
    <x v="1"/>
    <x v="0"/>
    <x v="0"/>
    <s v="Yes"/>
    <n v="20"/>
    <n v="3"/>
    <x v="3"/>
  </r>
  <r>
    <n v="3459"/>
    <x v="219"/>
    <x v="2"/>
    <d v="2024-10-11T00:00:00"/>
    <x v="1"/>
    <x v="2"/>
    <x v="0"/>
    <x v="1"/>
    <x v="1"/>
    <s v="Yes"/>
    <n v="20"/>
    <n v="10"/>
    <x v="2"/>
  </r>
  <r>
    <n v="3460"/>
    <x v="127"/>
    <x v="1"/>
    <d v="2024-10-12T00:00:00"/>
    <x v="0"/>
    <x v="1"/>
    <x v="2"/>
    <x v="1"/>
    <x v="1"/>
    <s v="No"/>
    <n v="0"/>
    <n v="0"/>
    <x v="1"/>
  </r>
  <r>
    <n v="3461"/>
    <x v="220"/>
    <x v="0"/>
    <d v="2024-10-13T00:00:00"/>
    <x v="1"/>
    <x v="0"/>
    <x v="0"/>
    <x v="0"/>
    <x v="0"/>
    <s v="Yes"/>
    <n v="20"/>
    <n v="15"/>
    <x v="14"/>
  </r>
  <r>
    <n v="3462"/>
    <x v="221"/>
    <x v="2"/>
    <d v="2024-10-14T00:00:00"/>
    <x v="0"/>
    <x v="2"/>
    <x v="1"/>
    <x v="1"/>
    <x v="1"/>
    <s v="Yes"/>
    <n v="20"/>
    <n v="15"/>
    <x v="7"/>
  </r>
  <r>
    <n v="3463"/>
    <x v="222"/>
    <x v="1"/>
    <d v="2024-10-15T00:00:00"/>
    <x v="1"/>
    <x v="1"/>
    <x v="0"/>
    <x v="1"/>
    <x v="1"/>
    <s v="No"/>
    <n v="0"/>
    <n v="1"/>
    <x v="4"/>
  </r>
  <r>
    <n v="3464"/>
    <x v="223"/>
    <x v="0"/>
    <d v="2024-10-16T00:00:00"/>
    <x v="0"/>
    <x v="0"/>
    <x v="2"/>
    <x v="0"/>
    <x v="0"/>
    <s v="Yes"/>
    <n v="20"/>
    <n v="7"/>
    <x v="12"/>
  </r>
  <r>
    <n v="3465"/>
    <x v="224"/>
    <x v="2"/>
    <d v="2024-10-17T00:00:00"/>
    <x v="1"/>
    <x v="2"/>
    <x v="0"/>
    <x v="1"/>
    <x v="1"/>
    <s v="Yes"/>
    <n v="20"/>
    <n v="10"/>
    <x v="2"/>
  </r>
  <r>
    <n v="3466"/>
    <x v="225"/>
    <x v="1"/>
    <d v="2024-10-18T00:00:00"/>
    <x v="0"/>
    <x v="1"/>
    <x v="1"/>
    <x v="1"/>
    <x v="1"/>
    <s v="No"/>
    <n v="0"/>
    <n v="0"/>
    <x v="1"/>
  </r>
  <r>
    <n v="3467"/>
    <x v="226"/>
    <x v="0"/>
    <d v="2024-10-19T00:00:00"/>
    <x v="1"/>
    <x v="0"/>
    <x v="0"/>
    <x v="0"/>
    <x v="0"/>
    <s v="Yes"/>
    <n v="20"/>
    <n v="15"/>
    <x v="14"/>
  </r>
  <r>
    <n v="3468"/>
    <x v="227"/>
    <x v="2"/>
    <d v="2024-10-20T00:00:00"/>
    <x v="0"/>
    <x v="2"/>
    <x v="2"/>
    <x v="1"/>
    <x v="1"/>
    <s v="Yes"/>
    <n v="20"/>
    <n v="12"/>
    <x v="10"/>
  </r>
  <r>
    <n v="3469"/>
    <x v="228"/>
    <x v="1"/>
    <d v="2024-10-21T00:00:00"/>
    <x v="1"/>
    <x v="1"/>
    <x v="0"/>
    <x v="1"/>
    <x v="1"/>
    <s v="No"/>
    <n v="0"/>
    <n v="2"/>
    <x v="11"/>
  </r>
  <r>
    <n v="3470"/>
    <x v="229"/>
    <x v="0"/>
    <d v="2024-10-22T00:00:00"/>
    <x v="0"/>
    <x v="0"/>
    <x v="1"/>
    <x v="0"/>
    <x v="0"/>
    <s v="Yes"/>
    <n v="20"/>
    <n v="5"/>
    <x v="0"/>
  </r>
  <r>
    <n v="3471"/>
    <x v="230"/>
    <x v="2"/>
    <d v="2024-10-23T00:00:00"/>
    <x v="1"/>
    <x v="2"/>
    <x v="0"/>
    <x v="1"/>
    <x v="1"/>
    <s v="Yes"/>
    <n v="20"/>
    <n v="10"/>
    <x v="2"/>
  </r>
  <r>
    <n v="3472"/>
    <x v="231"/>
    <x v="1"/>
    <d v="2024-10-24T00:00:00"/>
    <x v="0"/>
    <x v="1"/>
    <x v="2"/>
    <x v="1"/>
    <x v="1"/>
    <s v="No"/>
    <n v="0"/>
    <n v="0"/>
    <x v="1"/>
  </r>
  <r>
    <n v="3473"/>
    <x v="140"/>
    <x v="0"/>
    <d v="2024-10-25T00:00:00"/>
    <x v="1"/>
    <x v="0"/>
    <x v="0"/>
    <x v="0"/>
    <x v="0"/>
    <s v="Yes"/>
    <n v="20"/>
    <n v="3"/>
    <x v="3"/>
  </r>
  <r>
    <n v="3474"/>
    <x v="232"/>
    <x v="2"/>
    <d v="2024-10-26T00:00:00"/>
    <x v="0"/>
    <x v="2"/>
    <x v="1"/>
    <x v="1"/>
    <x v="1"/>
    <s v="Yes"/>
    <n v="20"/>
    <n v="15"/>
    <x v="7"/>
  </r>
  <r>
    <n v="3475"/>
    <x v="233"/>
    <x v="1"/>
    <d v="2024-10-27T00:00:00"/>
    <x v="1"/>
    <x v="1"/>
    <x v="0"/>
    <x v="1"/>
    <x v="1"/>
    <s v="No"/>
    <n v="0"/>
    <n v="1"/>
    <x v="4"/>
  </r>
  <r>
    <n v="3476"/>
    <x v="234"/>
    <x v="0"/>
    <d v="2024-10-28T00:00:00"/>
    <x v="0"/>
    <x v="0"/>
    <x v="2"/>
    <x v="0"/>
    <x v="0"/>
    <s v="Yes"/>
    <n v="20"/>
    <n v="7"/>
    <x v="12"/>
  </r>
  <r>
    <n v="3477"/>
    <x v="235"/>
    <x v="2"/>
    <d v="2024-10-29T00:00:00"/>
    <x v="1"/>
    <x v="2"/>
    <x v="0"/>
    <x v="1"/>
    <x v="1"/>
    <s v="Yes"/>
    <n v="20"/>
    <n v="10"/>
    <x v="2"/>
  </r>
  <r>
    <n v="3478"/>
    <x v="236"/>
    <x v="1"/>
    <d v="2024-10-30T00:00:00"/>
    <x v="0"/>
    <x v="1"/>
    <x v="1"/>
    <x v="1"/>
    <x v="1"/>
    <s v="No"/>
    <n v="0"/>
    <n v="0"/>
    <x v="1"/>
  </r>
  <r>
    <n v="3479"/>
    <x v="237"/>
    <x v="0"/>
    <d v="2024-10-31T00:00:00"/>
    <x v="1"/>
    <x v="0"/>
    <x v="0"/>
    <x v="0"/>
    <x v="0"/>
    <s v="Yes"/>
    <n v="20"/>
    <n v="20"/>
    <x v="8"/>
  </r>
  <r>
    <n v="3480"/>
    <x v="238"/>
    <x v="2"/>
    <d v="2024-11-01T00:00:00"/>
    <x v="0"/>
    <x v="2"/>
    <x v="2"/>
    <x v="1"/>
    <x v="1"/>
    <s v="Yes"/>
    <n v="20"/>
    <n v="15"/>
    <x v="7"/>
  </r>
  <r>
    <n v="3481"/>
    <x v="239"/>
    <x v="1"/>
    <d v="2024-11-02T00:00:00"/>
    <x v="1"/>
    <x v="1"/>
    <x v="0"/>
    <x v="1"/>
    <x v="1"/>
    <s v="No"/>
    <n v="0"/>
    <n v="1"/>
    <x v="4"/>
  </r>
  <r>
    <n v="3482"/>
    <x v="240"/>
    <x v="0"/>
    <d v="2024-11-03T00:00:00"/>
    <x v="0"/>
    <x v="0"/>
    <x v="1"/>
    <x v="0"/>
    <x v="0"/>
    <s v="Yes"/>
    <n v="20"/>
    <n v="3"/>
    <x v="3"/>
  </r>
  <r>
    <n v="3483"/>
    <x v="241"/>
    <x v="2"/>
    <d v="2024-11-04T00:00:00"/>
    <x v="1"/>
    <x v="2"/>
    <x v="0"/>
    <x v="1"/>
    <x v="1"/>
    <s v="Yes"/>
    <n v="20"/>
    <n v="10"/>
    <x v="2"/>
  </r>
  <r>
    <n v="3484"/>
    <x v="242"/>
    <x v="1"/>
    <d v="2024-11-05T00:00:00"/>
    <x v="0"/>
    <x v="1"/>
    <x v="2"/>
    <x v="1"/>
    <x v="1"/>
    <s v="No"/>
    <n v="0"/>
    <n v="0"/>
    <x v="1"/>
  </r>
  <r>
    <n v="3485"/>
    <x v="243"/>
    <x v="0"/>
    <d v="2024-11-06T00:00:00"/>
    <x v="1"/>
    <x v="0"/>
    <x v="0"/>
    <x v="0"/>
    <x v="0"/>
    <s v="Yes"/>
    <n v="20"/>
    <n v="15"/>
    <x v="14"/>
  </r>
  <r>
    <n v="3486"/>
    <x v="244"/>
    <x v="1"/>
    <d v="2024-11-07T00:00:00"/>
    <x v="0"/>
    <x v="1"/>
    <x v="0"/>
    <x v="1"/>
    <x v="1"/>
    <s v="No"/>
    <n v="0"/>
    <n v="0"/>
    <x v="1"/>
  </r>
  <r>
    <n v="3487"/>
    <x v="245"/>
    <x v="0"/>
    <d v="2024-11-08T00:00:00"/>
    <x v="1"/>
    <x v="0"/>
    <x v="2"/>
    <x v="0"/>
    <x v="0"/>
    <s v="Yes"/>
    <n v="20"/>
    <n v="7"/>
    <x v="12"/>
  </r>
  <r>
    <n v="3488"/>
    <x v="246"/>
    <x v="2"/>
    <d v="2024-11-09T00:00:00"/>
    <x v="0"/>
    <x v="2"/>
    <x v="1"/>
    <x v="1"/>
    <x v="1"/>
    <s v="Yes"/>
    <n v="20"/>
    <n v="10"/>
    <x v="2"/>
  </r>
  <r>
    <n v="3489"/>
    <x v="247"/>
    <x v="1"/>
    <d v="2024-11-10T00:00:00"/>
    <x v="1"/>
    <x v="1"/>
    <x v="2"/>
    <x v="1"/>
    <x v="1"/>
    <s v="No"/>
    <n v="0"/>
    <n v="1"/>
    <x v="4"/>
  </r>
  <r>
    <n v="3490"/>
    <x v="248"/>
    <x v="0"/>
    <d v="2024-11-11T00:00:00"/>
    <x v="0"/>
    <x v="0"/>
    <x v="0"/>
    <x v="0"/>
    <x v="0"/>
    <s v="Yes"/>
    <n v="20"/>
    <n v="15"/>
    <x v="14"/>
  </r>
  <r>
    <n v="3491"/>
    <x v="249"/>
    <x v="2"/>
    <d v="2024-11-12T00:00:00"/>
    <x v="1"/>
    <x v="2"/>
    <x v="0"/>
    <x v="1"/>
    <x v="1"/>
    <s v="Yes"/>
    <n v="20"/>
    <n v="5"/>
    <x v="13"/>
  </r>
  <r>
    <n v="3492"/>
    <x v="250"/>
    <x v="1"/>
    <d v="2024-11-13T00:00:00"/>
    <x v="0"/>
    <x v="1"/>
    <x v="1"/>
    <x v="1"/>
    <x v="1"/>
    <s v="No"/>
    <n v="0"/>
    <n v="0"/>
    <x v="1"/>
  </r>
  <r>
    <n v="3493"/>
    <x v="251"/>
    <x v="0"/>
    <d v="2024-11-14T00:00:00"/>
    <x v="1"/>
    <x v="0"/>
    <x v="2"/>
    <x v="0"/>
    <x v="0"/>
    <s v="Yes"/>
    <n v="20"/>
    <n v="20"/>
    <x v="8"/>
  </r>
  <r>
    <n v="3494"/>
    <x v="252"/>
    <x v="2"/>
    <d v="2024-11-15T00:00:00"/>
    <x v="0"/>
    <x v="2"/>
    <x v="2"/>
    <x v="1"/>
    <x v="1"/>
    <s v="Yes"/>
    <n v="20"/>
    <n v="12"/>
    <x v="10"/>
  </r>
  <r>
    <n v="3495"/>
    <x v="253"/>
    <x v="1"/>
    <d v="2024-11-16T00:00:00"/>
    <x v="1"/>
    <x v="1"/>
    <x v="0"/>
    <x v="1"/>
    <x v="1"/>
    <s v="No"/>
    <n v="0"/>
    <n v="2"/>
    <x v="11"/>
  </r>
  <r>
    <n v="3496"/>
    <x v="254"/>
    <x v="0"/>
    <d v="2024-11-17T00:00:00"/>
    <x v="0"/>
    <x v="0"/>
    <x v="1"/>
    <x v="0"/>
    <x v="0"/>
    <s v="Yes"/>
    <n v="20"/>
    <n v="5"/>
    <x v="0"/>
  </r>
  <r>
    <n v="3497"/>
    <x v="255"/>
    <x v="2"/>
    <d v="2024-11-18T00:00:00"/>
    <x v="1"/>
    <x v="2"/>
    <x v="0"/>
    <x v="1"/>
    <x v="1"/>
    <s v="Yes"/>
    <n v="20"/>
    <n v="10"/>
    <x v="2"/>
  </r>
  <r>
    <n v="3498"/>
    <x v="256"/>
    <x v="1"/>
    <d v="2024-11-19T00:00:00"/>
    <x v="0"/>
    <x v="1"/>
    <x v="2"/>
    <x v="1"/>
    <x v="1"/>
    <s v="No"/>
    <n v="0"/>
    <n v="0"/>
    <x v="1"/>
  </r>
  <r>
    <n v="3499"/>
    <x v="257"/>
    <x v="0"/>
    <d v="2024-11-20T00:00:00"/>
    <x v="1"/>
    <x v="0"/>
    <x v="0"/>
    <x v="0"/>
    <x v="0"/>
    <s v="Yes"/>
    <n v="20"/>
    <n v="3"/>
    <x v="3"/>
  </r>
  <r>
    <n v="3500"/>
    <x v="258"/>
    <x v="2"/>
    <d v="2024-11-21T00:00:00"/>
    <x v="0"/>
    <x v="2"/>
    <x v="1"/>
    <x v="1"/>
    <x v="1"/>
    <s v="Yes"/>
    <n v="20"/>
    <n v="15"/>
    <x v="7"/>
  </r>
  <r>
    <n v="3501"/>
    <x v="259"/>
    <x v="1"/>
    <d v="2024-11-22T00:00:00"/>
    <x v="1"/>
    <x v="1"/>
    <x v="0"/>
    <x v="1"/>
    <x v="1"/>
    <s v="No"/>
    <n v="0"/>
    <n v="1"/>
    <x v="4"/>
  </r>
  <r>
    <n v="3502"/>
    <x v="260"/>
    <x v="0"/>
    <d v="2024-11-23T00:00:00"/>
    <x v="0"/>
    <x v="0"/>
    <x v="2"/>
    <x v="0"/>
    <x v="0"/>
    <s v="Yes"/>
    <n v="20"/>
    <n v="7"/>
    <x v="12"/>
  </r>
  <r>
    <n v="3503"/>
    <x v="119"/>
    <x v="2"/>
    <d v="2024-11-24T00:00:00"/>
    <x v="1"/>
    <x v="2"/>
    <x v="0"/>
    <x v="1"/>
    <x v="1"/>
    <s v="Yes"/>
    <n v="20"/>
    <n v="10"/>
    <x v="2"/>
  </r>
  <r>
    <n v="3504"/>
    <x v="261"/>
    <x v="1"/>
    <d v="2024-11-25T00:00:00"/>
    <x v="0"/>
    <x v="1"/>
    <x v="1"/>
    <x v="1"/>
    <x v="1"/>
    <s v="No"/>
    <n v="0"/>
    <n v="0"/>
    <x v="1"/>
  </r>
  <r>
    <n v="3505"/>
    <x v="262"/>
    <x v="0"/>
    <d v="2024-11-26T00:00:00"/>
    <x v="1"/>
    <x v="0"/>
    <x v="0"/>
    <x v="0"/>
    <x v="0"/>
    <s v="Yes"/>
    <n v="20"/>
    <n v="20"/>
    <x v="8"/>
  </r>
  <r>
    <n v="3506"/>
    <x v="263"/>
    <x v="2"/>
    <d v="2024-11-27T00:00:00"/>
    <x v="0"/>
    <x v="2"/>
    <x v="2"/>
    <x v="1"/>
    <x v="1"/>
    <s v="Yes"/>
    <n v="20"/>
    <n v="15"/>
    <x v="7"/>
  </r>
  <r>
    <n v="3507"/>
    <x v="264"/>
    <x v="1"/>
    <d v="2024-11-28T00:00:00"/>
    <x v="1"/>
    <x v="1"/>
    <x v="0"/>
    <x v="1"/>
    <x v="1"/>
    <s v="No"/>
    <n v="0"/>
    <n v="1"/>
    <x v="4"/>
  </r>
  <r>
    <n v="3508"/>
    <x v="265"/>
    <x v="0"/>
    <d v="2024-11-29T00:00:00"/>
    <x v="0"/>
    <x v="0"/>
    <x v="1"/>
    <x v="0"/>
    <x v="0"/>
    <s v="Yes"/>
    <n v="20"/>
    <n v="3"/>
    <x v="3"/>
  </r>
  <r>
    <n v="3509"/>
    <x v="266"/>
    <x v="2"/>
    <d v="2024-11-30T00:00:00"/>
    <x v="1"/>
    <x v="2"/>
    <x v="0"/>
    <x v="1"/>
    <x v="1"/>
    <s v="Yes"/>
    <n v="20"/>
    <n v="10"/>
    <x v="2"/>
  </r>
  <r>
    <n v="3510"/>
    <x v="267"/>
    <x v="1"/>
    <d v="2024-12-01T00:00:00"/>
    <x v="0"/>
    <x v="1"/>
    <x v="2"/>
    <x v="1"/>
    <x v="1"/>
    <s v="No"/>
    <n v="0"/>
    <n v="0"/>
    <x v="1"/>
  </r>
  <r>
    <n v="3511"/>
    <x v="268"/>
    <x v="0"/>
    <d v="2024-12-02T00:00:00"/>
    <x v="1"/>
    <x v="0"/>
    <x v="0"/>
    <x v="0"/>
    <x v="0"/>
    <s v="Yes"/>
    <n v="20"/>
    <n v="15"/>
    <x v="14"/>
  </r>
  <r>
    <n v="3512"/>
    <x v="269"/>
    <x v="2"/>
    <d v="2024-12-03T00:00:00"/>
    <x v="0"/>
    <x v="2"/>
    <x v="1"/>
    <x v="1"/>
    <x v="1"/>
    <s v="Yes"/>
    <n v="20"/>
    <n v="15"/>
    <x v="7"/>
  </r>
  <r>
    <n v="3513"/>
    <x v="270"/>
    <x v="1"/>
    <d v="2024-12-04T00:00:00"/>
    <x v="1"/>
    <x v="1"/>
    <x v="0"/>
    <x v="1"/>
    <x v="1"/>
    <s v="No"/>
    <n v="0"/>
    <n v="1"/>
    <x v="4"/>
  </r>
  <r>
    <n v="3514"/>
    <x v="271"/>
    <x v="0"/>
    <d v="2024-12-05T00:00:00"/>
    <x v="0"/>
    <x v="0"/>
    <x v="2"/>
    <x v="0"/>
    <x v="0"/>
    <s v="Yes"/>
    <n v="20"/>
    <n v="7"/>
    <x v="12"/>
  </r>
  <r>
    <n v="3515"/>
    <x v="130"/>
    <x v="2"/>
    <d v="2024-12-06T00:00:00"/>
    <x v="1"/>
    <x v="2"/>
    <x v="0"/>
    <x v="1"/>
    <x v="1"/>
    <s v="Yes"/>
    <n v="20"/>
    <n v="10"/>
    <x v="2"/>
  </r>
  <r>
    <n v="3516"/>
    <x v="131"/>
    <x v="1"/>
    <d v="2024-12-07T00:00:00"/>
    <x v="0"/>
    <x v="1"/>
    <x v="1"/>
    <x v="1"/>
    <x v="1"/>
    <s v="No"/>
    <n v="0"/>
    <n v="0"/>
    <x v="1"/>
  </r>
  <r>
    <n v="3517"/>
    <x v="181"/>
    <x v="0"/>
    <d v="2024-12-08T00:00:00"/>
    <x v="1"/>
    <x v="0"/>
    <x v="0"/>
    <x v="0"/>
    <x v="0"/>
    <s v="Yes"/>
    <n v="20"/>
    <n v="20"/>
    <x v="8"/>
  </r>
  <r>
    <n v="3518"/>
    <x v="272"/>
    <x v="2"/>
    <d v="2024-12-09T00:00:00"/>
    <x v="0"/>
    <x v="2"/>
    <x v="2"/>
    <x v="1"/>
    <x v="1"/>
    <s v="Yes"/>
    <n v="20"/>
    <n v="12"/>
    <x v="10"/>
  </r>
  <r>
    <n v="3519"/>
    <x v="273"/>
    <x v="1"/>
    <d v="2024-12-10T00:00:00"/>
    <x v="1"/>
    <x v="1"/>
    <x v="0"/>
    <x v="1"/>
    <x v="1"/>
    <s v="No"/>
    <n v="0"/>
    <n v="2"/>
    <x v="11"/>
  </r>
  <r>
    <n v="3520"/>
    <x v="274"/>
    <x v="0"/>
    <d v="2024-12-11T00:00:00"/>
    <x v="0"/>
    <x v="0"/>
    <x v="1"/>
    <x v="0"/>
    <x v="0"/>
    <s v="Yes"/>
    <n v="20"/>
    <n v="5"/>
    <x v="0"/>
  </r>
  <r>
    <n v="3521"/>
    <x v="275"/>
    <x v="2"/>
    <d v="2024-12-12T00:00:00"/>
    <x v="1"/>
    <x v="2"/>
    <x v="0"/>
    <x v="1"/>
    <x v="1"/>
    <s v="Yes"/>
    <n v="20"/>
    <n v="10"/>
    <x v="2"/>
  </r>
  <r>
    <n v="3522"/>
    <x v="276"/>
    <x v="1"/>
    <d v="2024-12-13T00:00:00"/>
    <x v="0"/>
    <x v="1"/>
    <x v="2"/>
    <x v="1"/>
    <x v="1"/>
    <s v="No"/>
    <n v="0"/>
    <n v="0"/>
    <x v="1"/>
  </r>
  <r>
    <n v="3523"/>
    <x v="277"/>
    <x v="0"/>
    <d v="2024-12-14T00:00:00"/>
    <x v="1"/>
    <x v="0"/>
    <x v="0"/>
    <x v="0"/>
    <x v="0"/>
    <s v="Yes"/>
    <n v="20"/>
    <n v="3"/>
    <x v="3"/>
  </r>
  <r>
    <n v="3524"/>
    <x v="278"/>
    <x v="2"/>
    <d v="2024-12-15T00:00:00"/>
    <x v="0"/>
    <x v="2"/>
    <x v="1"/>
    <x v="1"/>
    <x v="1"/>
    <s v="Yes"/>
    <n v="20"/>
    <n v="15"/>
    <x v="7"/>
  </r>
  <r>
    <n v="3525"/>
    <x v="279"/>
    <x v="1"/>
    <d v="2024-12-16T00:00:00"/>
    <x v="1"/>
    <x v="1"/>
    <x v="0"/>
    <x v="1"/>
    <x v="1"/>
    <s v="No"/>
    <n v="0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AD7F75-8E35-44BC-BEA1-1659D88695F4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C46:D50" firstHeaderRow="1" firstDataRow="1" firstDataCol="1" rowPageCount="1" colPageCount="1"/>
  <pivotFields count="13">
    <pivotField showAll="0"/>
    <pivotField showAll="0">
      <items count="281">
        <item sd="0" x="87"/>
        <item sd="0"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numFmtId="44" showAll="0"/>
    <pivotField dataField="1"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Coupon Value" fld="11" baseField="0" baseItem="0"/>
  </dataFields>
  <formats count="3">
    <format dxfId="128">
      <pivotArea grandRow="1" outline="0" collapsedLevelsAreSubtotals="1" fieldPosition="0"/>
    </format>
    <format dxfId="127">
      <pivotArea outline="0" collapsedLevelsAreSubtotals="1" fieldPosition="0"/>
    </format>
    <format dxfId="12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CF7CFA-58A7-4984-AFC7-7543DFBA5DA8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C36:D40" firstHeaderRow="1" firstDataRow="1" firstDataCol="1" rowPageCount="1" colPageCount="1"/>
  <pivotFields count="13">
    <pivotField showAll="0"/>
    <pivotField showAll="0">
      <items count="281">
        <item sd="0" x="87"/>
        <item sd="0"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2" baseItem="0"/>
  </dataFields>
  <formats count="3">
    <format dxfId="131">
      <pivotArea grandRow="1" outline="0" collapsedLevelsAreSubtotals="1" fieldPosition="0"/>
    </format>
    <format dxfId="130">
      <pivotArea outline="0" collapsedLevelsAreSubtotals="1" fieldPosition="0"/>
    </format>
    <format dxfId="12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098861-9BE3-40F9-AB9A-D8E80782D9CE}" name="tbl_EA_Play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C25:D29" firstHeaderRow="1" firstDataRow="1" firstDataCol="1" rowPageCount="1" colPageCount="1"/>
  <pivotFields count="13">
    <pivotField showAll="0"/>
    <pivotField showAll="0">
      <items count="281">
        <item sd="0" x="87"/>
        <item sd="0"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formats count="3">
    <format dxfId="134">
      <pivotArea grandRow="1" outline="0" collapsedLevelsAreSubtotals="1" fieldPosition="0"/>
    </format>
    <format dxfId="133">
      <pivotArea outline="0" collapsedLevelsAreSubtotals="1" fieldPosition="0"/>
    </format>
    <format dxfId="13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42A322-8E01-48A2-94A7-830AA0F9E903}" name="tbl_annue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C11:D14" firstHeaderRow="1" firstDataRow="1" firstDataCol="1" rowPageCount="1" colPageCount="1"/>
  <pivotFields count="13">
    <pivotField showAll="0"/>
    <pivotField showAll="0">
      <items count="281">
        <item sd="0" x="87"/>
        <item sd="0"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/>
  </dataFields>
  <formats count="2">
    <format dxfId="136">
      <pivotArea collapsedLevelsAreSubtotals="1" fieldPosition="0">
        <references count="1">
          <reference field="4" count="0"/>
        </references>
      </pivotArea>
    </format>
    <format dxfId="135">
      <pivotArea grandRow="1" outline="0" collapsedLevelsAreSubtotals="1" fieldPosition="0"/>
    </format>
  </formats>
  <chartFormats count="3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0DF5BD-D62D-4D7F-91C9-A516A237C2A5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C58:D62" firstHeaderRow="1" firstDataRow="1" firstDataCol="1" rowPageCount="1" colPageCount="1"/>
  <pivotFields count="13">
    <pivotField dataField="1" showAll="0"/>
    <pivotField showAll="0">
      <items count="281">
        <item sd="0" x="87"/>
        <item sd="0"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Contagem de Subscriber ID" fld="0" subtotal="count" baseField="2" baseItem="0" numFmtId="1"/>
  </dataFields>
  <formats count="3">
    <format dxfId="139">
      <pivotArea grandRow="1" outline="0" collapsedLevelsAreSubtotals="1" fieldPosition="0"/>
    </format>
    <format dxfId="138">
      <pivotArea outline="0" collapsedLevelsAreSubtotals="1" fieldPosition="0"/>
    </format>
    <format dxfId="137">
      <pivotArea dataOnly="0" labelOnly="1" outline="0" axis="axisValues" fieldPosition="0"/>
    </format>
  </formats>
  <chartFormats count="8"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D3EB1100-DBEA-41A2-A43E-1D76879ABE0B}" sourceName="Subscription Type">
  <pivotTables>
    <pivotTable tabId="3" name="tbl_annuel_total"/>
    <pivotTable tabId="3" name="tbl_EA_Play"/>
    <pivotTable tabId="3" name="Tabela dinâmica2"/>
    <pivotTable tabId="3" name="Tabela dinâmica3"/>
    <pivotTable tabId="3" name="Tabela dinâmica4"/>
  </pivotTables>
  <data>
    <tabular pivotCacheId="1548579275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31298715-8CFB-43CC-A730-495FE6FCDB67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3">
  <autoFilter ref="A1:M296" xr:uid="{34E0E886-4200-4B36-97B3-63DB74FF40A0}"/>
  <tableColumns count="13">
    <tableColumn id="1" xr3:uid="{C4A90516-688A-46BF-9167-EA16C2A8A652}" name="Subscriber ID" dataDxfId="152"/>
    <tableColumn id="2" xr3:uid="{53DD39D0-2220-4121-9E9D-4EAA7E151C0F}" name="Name" dataDxfId="151"/>
    <tableColumn id="3" xr3:uid="{4F5FF271-4C57-4BE0-8F2C-F82C8551625C}" name="Plan" dataDxfId="150"/>
    <tableColumn id="4" xr3:uid="{8C17EB93-79B9-4E55-B8F7-BEB82F8253E9}" name="Start Date" dataDxfId="149"/>
    <tableColumn id="5" xr3:uid="{48CEDF9B-1689-482A-A828-5CCE7713264A}" name="Auto Renewal" dataDxfId="148"/>
    <tableColumn id="6" xr3:uid="{78B82374-9AA7-4E38-AE4F-78CDE6C83720}" name="Subscription Price" dataDxfId="147" dataCellStyle="Moeda"/>
    <tableColumn id="7" xr3:uid="{F2433F68-AF33-49D0-B1FB-19A396074EDE}" name="Subscription Type" dataDxfId="146"/>
    <tableColumn id="8" xr3:uid="{FD4D9C95-F6E5-4933-9068-A71FF7DF9343}" name="EA Play Season Pass" dataDxfId="145"/>
    <tableColumn id="13" xr3:uid="{978DD0D2-834E-4CE4-A39B-30976086932F}" name="EA Play Season Pass_x000a_Price" dataDxfId="144" dataCellStyle="Moeda"/>
    <tableColumn id="9" xr3:uid="{6E29F111-C395-4580-9DAD-3407D9E8B1A4}" name="Minecraft Season Pass" dataDxfId="143"/>
    <tableColumn id="10" xr3:uid="{EF544EAA-7F25-4FD5-A10E-8E62804DB9E3}" name="Minecraft Season Pass Price" dataDxfId="142" dataCellStyle="Moeda"/>
    <tableColumn id="11" xr3:uid="{7F6EB64A-1F07-4E48-9F0F-AC7D9DCD26F8}" name="Coupon Value" dataDxfId="141" dataCellStyle="Moeda"/>
    <tableColumn id="12" xr3:uid="{2B04ABC8-DE6F-426E-ADC0-D8AFC68CA58E}" name="Total Value" dataDxfId="14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3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7" sqref="B7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40" sqref="E40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C4:E62"/>
  <sheetViews>
    <sheetView showGridLines="0" topLeftCell="A13" workbookViewId="0">
      <selection activeCell="C5" sqref="C5"/>
    </sheetView>
  </sheetViews>
  <sheetFormatPr defaultRowHeight="15" x14ac:dyDescent="0.25"/>
  <cols>
    <col min="3" max="3" width="18.42578125" bestFit="1" customWidth="1"/>
    <col min="4" max="4" width="26.140625" bestFit="1" customWidth="1"/>
    <col min="5" max="5" width="3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4" spans="3:4" x14ac:dyDescent="0.25">
      <c r="C4" t="s">
        <v>325</v>
      </c>
    </row>
    <row r="7" spans="3:4" x14ac:dyDescent="0.25">
      <c r="C7" t="s">
        <v>313</v>
      </c>
    </row>
    <row r="8" spans="3:4" x14ac:dyDescent="0.25">
      <c r="C8" t="s">
        <v>317</v>
      </c>
    </row>
    <row r="9" spans="3:4" x14ac:dyDescent="0.25">
      <c r="C9" s="12" t="s">
        <v>16</v>
      </c>
      <c r="D9" t="s">
        <v>24</v>
      </c>
    </row>
    <row r="11" spans="3:4" x14ac:dyDescent="0.25">
      <c r="C11" s="12" t="s">
        <v>314</v>
      </c>
      <c r="D11" t="s">
        <v>316</v>
      </c>
    </row>
    <row r="12" spans="3:4" x14ac:dyDescent="0.25">
      <c r="C12" s="13" t="s">
        <v>23</v>
      </c>
      <c r="D12" s="14">
        <v>217</v>
      </c>
    </row>
    <row r="13" spans="3:4" x14ac:dyDescent="0.25">
      <c r="C13" s="13" t="s">
        <v>19</v>
      </c>
      <c r="D13" s="14">
        <v>1537</v>
      </c>
    </row>
    <row r="14" spans="3:4" x14ac:dyDescent="0.25">
      <c r="C14" s="13" t="s">
        <v>315</v>
      </c>
      <c r="D14" s="14">
        <v>1754</v>
      </c>
    </row>
    <row r="21" spans="3:5" x14ac:dyDescent="0.25">
      <c r="C21" t="s">
        <v>320</v>
      </c>
    </row>
    <row r="23" spans="3:5" x14ac:dyDescent="0.25">
      <c r="C23" s="12" t="s">
        <v>16</v>
      </c>
      <c r="D23" t="s">
        <v>24</v>
      </c>
    </row>
    <row r="25" spans="3:5" x14ac:dyDescent="0.25">
      <c r="C25" s="12" t="s">
        <v>314</v>
      </c>
      <c r="D25" s="14" t="s">
        <v>319</v>
      </c>
    </row>
    <row r="26" spans="3:5" x14ac:dyDescent="0.25">
      <c r="C26" s="13" t="s">
        <v>22</v>
      </c>
      <c r="D26" s="14">
        <v>0</v>
      </c>
    </row>
    <row r="27" spans="3:5" x14ac:dyDescent="0.25">
      <c r="C27" s="13" t="s">
        <v>26</v>
      </c>
      <c r="D27" s="14">
        <v>0</v>
      </c>
    </row>
    <row r="28" spans="3:5" x14ac:dyDescent="0.25">
      <c r="C28" s="13" t="s">
        <v>18</v>
      </c>
      <c r="D28" s="14">
        <v>600</v>
      </c>
    </row>
    <row r="29" spans="3:5" x14ac:dyDescent="0.25">
      <c r="C29" s="13" t="s">
        <v>315</v>
      </c>
      <c r="D29" s="14">
        <v>600</v>
      </c>
      <c r="E29" s="17">
        <f>GETPIVOTDATA("EA Play Season Pass
Price",$C$25)</f>
        <v>600</v>
      </c>
    </row>
    <row r="32" spans="3:5" x14ac:dyDescent="0.25">
      <c r="C32" t="s">
        <v>321</v>
      </c>
    </row>
    <row r="34" spans="3:5" x14ac:dyDescent="0.25">
      <c r="C34" s="12" t="s">
        <v>16</v>
      </c>
      <c r="D34" t="s">
        <v>24</v>
      </c>
    </row>
    <row r="36" spans="3:5" x14ac:dyDescent="0.25">
      <c r="C36" s="12" t="s">
        <v>314</v>
      </c>
      <c r="D36" s="14" t="s">
        <v>322</v>
      </c>
    </row>
    <row r="37" spans="3:5" x14ac:dyDescent="0.25">
      <c r="C37" s="13" t="s">
        <v>22</v>
      </c>
      <c r="D37" s="14">
        <v>0</v>
      </c>
    </row>
    <row r="38" spans="3:5" x14ac:dyDescent="0.25">
      <c r="C38" s="13" t="s">
        <v>26</v>
      </c>
      <c r="D38" s="14">
        <v>540</v>
      </c>
    </row>
    <row r="39" spans="3:5" x14ac:dyDescent="0.25">
      <c r="C39" s="13" t="s">
        <v>18</v>
      </c>
      <c r="D39" s="14">
        <v>400</v>
      </c>
    </row>
    <row r="40" spans="3:5" x14ac:dyDescent="0.25">
      <c r="C40" s="13" t="s">
        <v>315</v>
      </c>
      <c r="D40" s="14">
        <v>940</v>
      </c>
      <c r="E40" s="17">
        <f>GETPIVOTDATA("Minecraft Season Pass Price",$C$36)</f>
        <v>940</v>
      </c>
    </row>
    <row r="44" spans="3:5" x14ac:dyDescent="0.25">
      <c r="C44" s="12" t="s">
        <v>16</v>
      </c>
      <c r="D44" t="s">
        <v>24</v>
      </c>
    </row>
    <row r="46" spans="3:5" x14ac:dyDescent="0.25">
      <c r="C46" s="12" t="s">
        <v>314</v>
      </c>
      <c r="D46" s="14" t="s">
        <v>323</v>
      </c>
    </row>
    <row r="47" spans="3:5" x14ac:dyDescent="0.25">
      <c r="C47" s="13" t="s">
        <v>22</v>
      </c>
      <c r="D47" s="14">
        <v>0</v>
      </c>
    </row>
    <row r="48" spans="3:5" x14ac:dyDescent="0.25">
      <c r="C48" s="13" t="s">
        <v>26</v>
      </c>
      <c r="D48" s="14">
        <v>362</v>
      </c>
    </row>
    <row r="49" spans="3:5" x14ac:dyDescent="0.25">
      <c r="C49" s="13" t="s">
        <v>18</v>
      </c>
      <c r="D49" s="14">
        <v>114</v>
      </c>
    </row>
    <row r="50" spans="3:5" x14ac:dyDescent="0.25">
      <c r="C50" s="13" t="s">
        <v>315</v>
      </c>
      <c r="D50" s="14">
        <v>476</v>
      </c>
      <c r="E50" s="17">
        <f>GETPIVOTDATA("Coupon Value",$C$46)</f>
        <v>476</v>
      </c>
    </row>
    <row r="56" spans="3:5" x14ac:dyDescent="0.25">
      <c r="C56" s="12" t="s">
        <v>16</v>
      </c>
      <c r="D56" t="s">
        <v>24</v>
      </c>
    </row>
    <row r="58" spans="3:5" x14ac:dyDescent="0.25">
      <c r="C58" s="12" t="s">
        <v>314</v>
      </c>
      <c r="D58" s="18" t="s">
        <v>324</v>
      </c>
    </row>
    <row r="59" spans="3:5" x14ac:dyDescent="0.25">
      <c r="C59" s="13" t="s">
        <v>22</v>
      </c>
      <c r="D59" s="18">
        <v>24</v>
      </c>
    </row>
    <row r="60" spans="3:5" x14ac:dyDescent="0.25">
      <c r="C60" s="13" t="s">
        <v>26</v>
      </c>
      <c r="D60" s="18">
        <v>27</v>
      </c>
    </row>
    <row r="61" spans="3:5" x14ac:dyDescent="0.25">
      <c r="C61" s="13" t="s">
        <v>18</v>
      </c>
      <c r="D61" s="18">
        <v>20</v>
      </c>
    </row>
    <row r="62" spans="3:5" x14ac:dyDescent="0.25">
      <c r="C62" s="13" t="s">
        <v>315</v>
      </c>
      <c r="D62" s="18">
        <v>71</v>
      </c>
    </row>
  </sheetData>
  <pageMargins left="0.511811024" right="0.511811024" top="0.78740157499999996" bottom="0.78740157499999996" header="0.31496062000000002" footer="0.31496062000000002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sheetPr>
    <pageSetUpPr autoPageBreaks="0"/>
  </sheetPr>
  <dimension ref="A1:T181"/>
  <sheetViews>
    <sheetView showGridLines="0" showRowColHeaders="0" tabSelected="1" zoomScale="130" zoomScaleNormal="130" workbookViewId="0">
      <pane xSplit="1" topLeftCell="B1" activePane="topRight" state="frozen"/>
      <selection pane="topRight" activeCell="G43" sqref="G43"/>
    </sheetView>
  </sheetViews>
  <sheetFormatPr defaultRowHeight="15" x14ac:dyDescent="0.25"/>
  <cols>
    <col min="1" max="1" width="29" style="16" customWidth="1"/>
    <col min="2" max="2" width="3.5703125" customWidth="1"/>
    <col min="12" max="12" width="6.5703125" customWidth="1"/>
  </cols>
  <sheetData>
    <row r="1" spans="1:20" ht="17.25" customHeight="1" x14ac:dyDescent="0.25"/>
    <row r="2" spans="1:20" ht="68.25" customHeight="1" thickBot="1" x14ac:dyDescent="0.5">
      <c r="C2" s="19" t="s">
        <v>318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1"/>
      <c r="S2" s="21"/>
      <c r="T2" s="21"/>
    </row>
    <row r="3" spans="1:20" ht="20.25" customHeight="1" thickTop="1" x14ac:dyDescent="0.45">
      <c r="C3" s="15"/>
    </row>
    <row r="4" spans="1:20" s="7" customFormat="1" ht="8.25" customHeight="1" x14ac:dyDescent="0.25">
      <c r="A4" s="16"/>
    </row>
    <row r="5" spans="1:20" s="7" customFormat="1" ht="7.5" customHeight="1" x14ac:dyDescent="0.25">
      <c r="A5" s="16"/>
    </row>
    <row r="6" spans="1:20" s="7" customFormat="1" ht="10.5" customHeight="1" x14ac:dyDescent="0.25">
      <c r="A6" s="16"/>
    </row>
    <row r="7" spans="1:20" s="7" customFormat="1" ht="9.75" customHeight="1" x14ac:dyDescent="0.25">
      <c r="A7" s="16"/>
    </row>
    <row r="8" spans="1:20" s="7" customFormat="1" ht="33" customHeight="1" x14ac:dyDescent="0.25">
      <c r="A8" s="16"/>
    </row>
    <row r="9" spans="1:20" s="7" customFormat="1" x14ac:dyDescent="0.25">
      <c r="A9" s="16"/>
    </row>
    <row r="10" spans="1:20" s="7" customFormat="1" x14ac:dyDescent="0.25">
      <c r="A10" s="16"/>
    </row>
    <row r="11" spans="1:20" s="7" customFormat="1" x14ac:dyDescent="0.25">
      <c r="A11" s="16"/>
    </row>
    <row r="12" spans="1:20" s="7" customFormat="1" x14ac:dyDescent="0.25">
      <c r="A12" s="16"/>
    </row>
    <row r="13" spans="1:20" s="7" customFormat="1" x14ac:dyDescent="0.25">
      <c r="A13" s="16"/>
    </row>
    <row r="14" spans="1:20" s="7" customFormat="1" x14ac:dyDescent="0.25">
      <c r="A14" s="16"/>
    </row>
    <row r="15" spans="1:20" s="7" customFormat="1" x14ac:dyDescent="0.25">
      <c r="A15" s="16"/>
    </row>
    <row r="16" spans="1:20" s="7" customFormat="1" x14ac:dyDescent="0.25">
      <c r="A16" s="16"/>
    </row>
    <row r="17" spans="1:1" s="7" customFormat="1" x14ac:dyDescent="0.25">
      <c r="A17" s="16"/>
    </row>
    <row r="18" spans="1:1" s="7" customFormat="1" x14ac:dyDescent="0.25">
      <c r="A18" s="16"/>
    </row>
    <row r="19" spans="1:1" s="7" customFormat="1" x14ac:dyDescent="0.25">
      <c r="A19" s="16"/>
    </row>
    <row r="20" spans="1:1" s="7" customFormat="1" x14ac:dyDescent="0.25">
      <c r="A20" s="16"/>
    </row>
    <row r="21" spans="1:1" s="7" customFormat="1" x14ac:dyDescent="0.25">
      <c r="A21" s="16"/>
    </row>
    <row r="22" spans="1:1" s="7" customFormat="1" x14ac:dyDescent="0.25">
      <c r="A22" s="16"/>
    </row>
    <row r="23" spans="1:1" s="7" customFormat="1" x14ac:dyDescent="0.25">
      <c r="A23" s="16"/>
    </row>
    <row r="24" spans="1:1" s="7" customFormat="1" x14ac:dyDescent="0.25">
      <c r="A24" s="16"/>
    </row>
    <row r="25" spans="1:1" s="7" customFormat="1" x14ac:dyDescent="0.25">
      <c r="A25" s="16"/>
    </row>
    <row r="26" spans="1:1" s="7" customFormat="1" x14ac:dyDescent="0.25">
      <c r="A26" s="16"/>
    </row>
    <row r="27" spans="1:1" s="7" customFormat="1" x14ac:dyDescent="0.25">
      <c r="A27" s="16"/>
    </row>
    <row r="28" spans="1:1" s="7" customFormat="1" x14ac:dyDescent="0.25">
      <c r="A28" s="16"/>
    </row>
    <row r="29" spans="1:1" s="7" customFormat="1" x14ac:dyDescent="0.25">
      <c r="A29" s="16"/>
    </row>
    <row r="30" spans="1:1" s="7" customFormat="1" x14ac:dyDescent="0.25">
      <c r="A30" s="16"/>
    </row>
    <row r="31" spans="1:1" s="7" customFormat="1" x14ac:dyDescent="0.25">
      <c r="A31" s="16"/>
    </row>
    <row r="32" spans="1:1" s="7" customFormat="1" x14ac:dyDescent="0.25">
      <c r="A32" s="16"/>
    </row>
    <row r="33" spans="1:1" s="7" customFormat="1" x14ac:dyDescent="0.25">
      <c r="A33" s="16"/>
    </row>
    <row r="34" spans="1:1" s="7" customFormat="1" x14ac:dyDescent="0.25">
      <c r="A34" s="16"/>
    </row>
    <row r="35" spans="1:1" s="7" customFormat="1" x14ac:dyDescent="0.25">
      <c r="A35" s="16"/>
    </row>
    <row r="36" spans="1:1" s="7" customFormat="1" x14ac:dyDescent="0.25">
      <c r="A36" s="16"/>
    </row>
    <row r="37" spans="1:1" s="7" customFormat="1" x14ac:dyDescent="0.25">
      <c r="A37" s="16"/>
    </row>
    <row r="38" spans="1:1" s="7" customFormat="1" x14ac:dyDescent="0.25">
      <c r="A38" s="16"/>
    </row>
    <row r="39" spans="1:1" s="7" customFormat="1" x14ac:dyDescent="0.25">
      <c r="A39" s="16"/>
    </row>
    <row r="40" spans="1:1" s="7" customFormat="1" x14ac:dyDescent="0.25">
      <c r="A40" s="16"/>
    </row>
    <row r="41" spans="1:1" s="7" customFormat="1" x14ac:dyDescent="0.25">
      <c r="A41" s="16"/>
    </row>
    <row r="42" spans="1:1" s="7" customFormat="1" x14ac:dyDescent="0.25">
      <c r="A42" s="16"/>
    </row>
    <row r="43" spans="1:1" s="7" customFormat="1" x14ac:dyDescent="0.25">
      <c r="A43" s="16"/>
    </row>
    <row r="44" spans="1:1" s="7" customFormat="1" x14ac:dyDescent="0.25">
      <c r="A44" s="16"/>
    </row>
    <row r="45" spans="1:1" s="7" customFormat="1" x14ac:dyDescent="0.25">
      <c r="A45" s="16"/>
    </row>
    <row r="46" spans="1:1" s="7" customFormat="1" x14ac:dyDescent="0.25">
      <c r="A46" s="16"/>
    </row>
    <row r="47" spans="1:1" s="7" customFormat="1" x14ac:dyDescent="0.25">
      <c r="A47" s="16"/>
    </row>
    <row r="48" spans="1:1" s="7" customFormat="1" x14ac:dyDescent="0.25">
      <c r="A48" s="16"/>
    </row>
    <row r="49" spans="1:1" s="7" customFormat="1" x14ac:dyDescent="0.25">
      <c r="A49" s="16"/>
    </row>
    <row r="50" spans="1:1" s="7" customFormat="1" x14ac:dyDescent="0.25">
      <c r="A50" s="16"/>
    </row>
    <row r="51" spans="1:1" s="7" customFormat="1" x14ac:dyDescent="0.25">
      <c r="A51" s="16"/>
    </row>
    <row r="52" spans="1:1" s="7" customFormat="1" x14ac:dyDescent="0.25">
      <c r="A52" s="16"/>
    </row>
    <row r="53" spans="1:1" s="7" customFormat="1" x14ac:dyDescent="0.25">
      <c r="A53" s="16"/>
    </row>
    <row r="54" spans="1:1" s="7" customFormat="1" x14ac:dyDescent="0.25">
      <c r="A54" s="16"/>
    </row>
    <row r="55" spans="1:1" s="7" customFormat="1" x14ac:dyDescent="0.25">
      <c r="A55" s="16"/>
    </row>
    <row r="56" spans="1:1" s="7" customFormat="1" x14ac:dyDescent="0.25">
      <c r="A56" s="16"/>
    </row>
    <row r="57" spans="1:1" s="7" customFormat="1" x14ac:dyDescent="0.25">
      <c r="A57" s="16"/>
    </row>
    <row r="58" spans="1:1" s="7" customFormat="1" x14ac:dyDescent="0.25">
      <c r="A58" s="16"/>
    </row>
    <row r="59" spans="1:1" s="7" customFormat="1" x14ac:dyDescent="0.25">
      <c r="A59" s="16"/>
    </row>
    <row r="60" spans="1:1" s="7" customFormat="1" x14ac:dyDescent="0.25">
      <c r="A60" s="16"/>
    </row>
    <row r="61" spans="1:1" s="7" customFormat="1" x14ac:dyDescent="0.25">
      <c r="A61" s="16"/>
    </row>
    <row r="62" spans="1:1" s="7" customFormat="1" x14ac:dyDescent="0.25">
      <c r="A62" s="16"/>
    </row>
    <row r="63" spans="1:1" s="7" customFormat="1" x14ac:dyDescent="0.25">
      <c r="A63" s="16"/>
    </row>
    <row r="64" spans="1:1" s="7" customFormat="1" x14ac:dyDescent="0.25">
      <c r="A64" s="16"/>
    </row>
    <row r="65" spans="1:1" s="7" customFormat="1" x14ac:dyDescent="0.25">
      <c r="A65" s="16"/>
    </row>
    <row r="66" spans="1:1" s="7" customFormat="1" x14ac:dyDescent="0.25">
      <c r="A66" s="16"/>
    </row>
    <row r="67" spans="1:1" s="7" customFormat="1" x14ac:dyDescent="0.25">
      <c r="A67" s="16"/>
    </row>
    <row r="68" spans="1:1" s="7" customFormat="1" x14ac:dyDescent="0.25">
      <c r="A68" s="16"/>
    </row>
    <row r="69" spans="1:1" s="7" customFormat="1" x14ac:dyDescent="0.25">
      <c r="A69" s="16"/>
    </row>
    <row r="70" spans="1:1" s="7" customFormat="1" x14ac:dyDescent="0.25">
      <c r="A70" s="16"/>
    </row>
    <row r="71" spans="1:1" s="7" customFormat="1" x14ac:dyDescent="0.25">
      <c r="A71" s="16"/>
    </row>
    <row r="72" spans="1:1" s="7" customFormat="1" x14ac:dyDescent="0.25">
      <c r="A72" s="16"/>
    </row>
    <row r="73" spans="1:1" s="7" customFormat="1" x14ac:dyDescent="0.25">
      <c r="A73" s="16"/>
    </row>
    <row r="74" spans="1:1" s="7" customFormat="1" x14ac:dyDescent="0.25">
      <c r="A74" s="16"/>
    </row>
    <row r="75" spans="1:1" s="7" customFormat="1" x14ac:dyDescent="0.25">
      <c r="A75" s="16"/>
    </row>
    <row r="76" spans="1:1" s="7" customFormat="1" x14ac:dyDescent="0.25">
      <c r="A76" s="16"/>
    </row>
    <row r="77" spans="1:1" s="7" customFormat="1" x14ac:dyDescent="0.25">
      <c r="A77" s="16"/>
    </row>
    <row r="78" spans="1:1" s="7" customFormat="1" x14ac:dyDescent="0.25">
      <c r="A78" s="16"/>
    </row>
    <row r="79" spans="1:1" s="7" customFormat="1" x14ac:dyDescent="0.25">
      <c r="A79" s="16"/>
    </row>
    <row r="80" spans="1:1" s="7" customFormat="1" x14ac:dyDescent="0.25">
      <c r="A80" s="16"/>
    </row>
    <row r="81" spans="1:1" s="7" customFormat="1" x14ac:dyDescent="0.25">
      <c r="A81" s="16"/>
    </row>
    <row r="82" spans="1:1" s="7" customFormat="1" x14ac:dyDescent="0.25">
      <c r="A82" s="16"/>
    </row>
    <row r="83" spans="1:1" s="7" customFormat="1" x14ac:dyDescent="0.25">
      <c r="A83" s="16"/>
    </row>
    <row r="84" spans="1:1" s="7" customFormat="1" x14ac:dyDescent="0.25">
      <c r="A84" s="16"/>
    </row>
    <row r="85" spans="1:1" s="7" customFormat="1" x14ac:dyDescent="0.25">
      <c r="A85" s="16"/>
    </row>
    <row r="86" spans="1:1" s="7" customFormat="1" x14ac:dyDescent="0.25">
      <c r="A86" s="16"/>
    </row>
    <row r="87" spans="1:1" s="7" customFormat="1" x14ac:dyDescent="0.25">
      <c r="A87" s="16"/>
    </row>
    <row r="88" spans="1:1" s="7" customFormat="1" x14ac:dyDescent="0.25">
      <c r="A88" s="16"/>
    </row>
    <row r="89" spans="1:1" s="7" customFormat="1" x14ac:dyDescent="0.25">
      <c r="A89" s="16"/>
    </row>
    <row r="90" spans="1:1" s="7" customFormat="1" x14ac:dyDescent="0.25">
      <c r="A90" s="16"/>
    </row>
    <row r="91" spans="1:1" s="7" customFormat="1" x14ac:dyDescent="0.25">
      <c r="A91" s="16"/>
    </row>
    <row r="92" spans="1:1" s="7" customFormat="1" x14ac:dyDescent="0.25">
      <c r="A92" s="16"/>
    </row>
    <row r="93" spans="1:1" s="7" customFormat="1" x14ac:dyDescent="0.25">
      <c r="A93" s="16"/>
    </row>
    <row r="94" spans="1:1" s="7" customFormat="1" x14ac:dyDescent="0.25">
      <c r="A94" s="16"/>
    </row>
    <row r="95" spans="1:1" s="7" customFormat="1" x14ac:dyDescent="0.25">
      <c r="A95" s="16"/>
    </row>
    <row r="96" spans="1:1" s="7" customFormat="1" x14ac:dyDescent="0.25">
      <c r="A96" s="16"/>
    </row>
    <row r="97" spans="1:1" s="7" customFormat="1" x14ac:dyDescent="0.25">
      <c r="A97" s="16"/>
    </row>
    <row r="98" spans="1:1" s="7" customFormat="1" x14ac:dyDescent="0.25">
      <c r="A98" s="16"/>
    </row>
    <row r="99" spans="1:1" s="7" customFormat="1" x14ac:dyDescent="0.25">
      <c r="A99" s="16"/>
    </row>
    <row r="100" spans="1:1" s="7" customFormat="1" x14ac:dyDescent="0.25">
      <c r="A100" s="16"/>
    </row>
    <row r="101" spans="1:1" s="7" customFormat="1" x14ac:dyDescent="0.25">
      <c r="A101" s="16"/>
    </row>
    <row r="102" spans="1:1" s="7" customFormat="1" x14ac:dyDescent="0.25">
      <c r="A102" s="16"/>
    </row>
    <row r="103" spans="1:1" s="7" customFormat="1" x14ac:dyDescent="0.25">
      <c r="A103" s="16"/>
    </row>
    <row r="104" spans="1:1" s="7" customFormat="1" x14ac:dyDescent="0.25">
      <c r="A104" s="16"/>
    </row>
    <row r="105" spans="1:1" s="7" customFormat="1" x14ac:dyDescent="0.25">
      <c r="A105" s="16"/>
    </row>
    <row r="106" spans="1:1" s="7" customFormat="1" x14ac:dyDescent="0.25">
      <c r="A106" s="16"/>
    </row>
    <row r="107" spans="1:1" s="7" customFormat="1" x14ac:dyDescent="0.25">
      <c r="A107" s="16"/>
    </row>
    <row r="108" spans="1:1" s="7" customFormat="1" x14ac:dyDescent="0.25">
      <c r="A108" s="16"/>
    </row>
    <row r="109" spans="1:1" s="7" customFormat="1" x14ac:dyDescent="0.25">
      <c r="A109" s="16"/>
    </row>
    <row r="110" spans="1:1" s="7" customFormat="1" x14ac:dyDescent="0.25">
      <c r="A110" s="16"/>
    </row>
    <row r="111" spans="1:1" s="7" customFormat="1" x14ac:dyDescent="0.25">
      <c r="A111" s="16"/>
    </row>
    <row r="112" spans="1:1" s="7" customFormat="1" x14ac:dyDescent="0.25">
      <c r="A112" s="16"/>
    </row>
    <row r="113" spans="1:1" s="7" customFormat="1" x14ac:dyDescent="0.25">
      <c r="A113" s="16"/>
    </row>
    <row r="114" spans="1:1" s="7" customFormat="1" x14ac:dyDescent="0.25">
      <c r="A114" s="16"/>
    </row>
    <row r="115" spans="1:1" s="7" customFormat="1" x14ac:dyDescent="0.25">
      <c r="A115" s="16"/>
    </row>
    <row r="116" spans="1:1" s="7" customFormat="1" x14ac:dyDescent="0.25">
      <c r="A116" s="16"/>
    </row>
    <row r="117" spans="1:1" s="7" customFormat="1" x14ac:dyDescent="0.25">
      <c r="A117" s="16"/>
    </row>
    <row r="118" spans="1:1" s="7" customFormat="1" x14ac:dyDescent="0.25">
      <c r="A118" s="16"/>
    </row>
    <row r="119" spans="1:1" s="7" customFormat="1" x14ac:dyDescent="0.25">
      <c r="A119" s="16"/>
    </row>
    <row r="120" spans="1:1" s="7" customFormat="1" x14ac:dyDescent="0.25">
      <c r="A120" s="16"/>
    </row>
    <row r="121" spans="1:1" s="7" customFormat="1" x14ac:dyDescent="0.25">
      <c r="A121" s="16"/>
    </row>
    <row r="122" spans="1:1" s="7" customFormat="1" x14ac:dyDescent="0.25">
      <c r="A122" s="16"/>
    </row>
    <row r="123" spans="1:1" s="7" customFormat="1" x14ac:dyDescent="0.25">
      <c r="A123" s="16"/>
    </row>
    <row r="124" spans="1:1" s="7" customFormat="1" x14ac:dyDescent="0.25">
      <c r="A124" s="16"/>
    </row>
    <row r="125" spans="1:1" s="7" customFormat="1" x14ac:dyDescent="0.25">
      <c r="A125" s="16"/>
    </row>
    <row r="126" spans="1:1" s="7" customFormat="1" x14ac:dyDescent="0.25">
      <c r="A126" s="16"/>
    </row>
    <row r="127" spans="1:1" s="7" customFormat="1" x14ac:dyDescent="0.25">
      <c r="A127" s="16"/>
    </row>
    <row r="128" spans="1:1" s="7" customFormat="1" x14ac:dyDescent="0.25">
      <c r="A128" s="16"/>
    </row>
    <row r="129" spans="1:1" s="7" customFormat="1" x14ac:dyDescent="0.25">
      <c r="A129" s="16"/>
    </row>
    <row r="130" spans="1:1" s="7" customFormat="1" x14ac:dyDescent="0.25">
      <c r="A130" s="16"/>
    </row>
    <row r="131" spans="1:1" s="7" customFormat="1" x14ac:dyDescent="0.25">
      <c r="A131" s="16"/>
    </row>
    <row r="132" spans="1:1" s="7" customFormat="1" x14ac:dyDescent="0.25">
      <c r="A132" s="16"/>
    </row>
    <row r="133" spans="1:1" s="7" customFormat="1" x14ac:dyDescent="0.25">
      <c r="A133" s="16"/>
    </row>
    <row r="134" spans="1:1" s="7" customFormat="1" x14ac:dyDescent="0.25">
      <c r="A134" s="16"/>
    </row>
    <row r="135" spans="1:1" s="7" customFormat="1" x14ac:dyDescent="0.25">
      <c r="A135" s="16"/>
    </row>
    <row r="136" spans="1:1" s="7" customFormat="1" x14ac:dyDescent="0.25">
      <c r="A136" s="16"/>
    </row>
    <row r="137" spans="1:1" s="7" customFormat="1" x14ac:dyDescent="0.25">
      <c r="A137" s="16"/>
    </row>
    <row r="138" spans="1:1" s="7" customFormat="1" x14ac:dyDescent="0.25">
      <c r="A138" s="16"/>
    </row>
    <row r="139" spans="1:1" s="7" customFormat="1" x14ac:dyDescent="0.25">
      <c r="A139" s="16"/>
    </row>
    <row r="140" spans="1:1" s="7" customFormat="1" x14ac:dyDescent="0.25">
      <c r="A140" s="16"/>
    </row>
    <row r="141" spans="1:1" s="7" customFormat="1" x14ac:dyDescent="0.25">
      <c r="A141" s="16"/>
    </row>
    <row r="142" spans="1:1" s="7" customFormat="1" x14ac:dyDescent="0.25">
      <c r="A142" s="16"/>
    </row>
    <row r="143" spans="1:1" s="7" customFormat="1" x14ac:dyDescent="0.25">
      <c r="A143" s="16"/>
    </row>
    <row r="144" spans="1:1" s="7" customFormat="1" x14ac:dyDescent="0.25">
      <c r="A144" s="16"/>
    </row>
    <row r="145" spans="1:1" s="7" customFormat="1" x14ac:dyDescent="0.25">
      <c r="A145" s="16"/>
    </row>
    <row r="146" spans="1:1" s="7" customFormat="1" x14ac:dyDescent="0.25">
      <c r="A146" s="16"/>
    </row>
    <row r="147" spans="1:1" s="7" customFormat="1" x14ac:dyDescent="0.25">
      <c r="A147" s="16"/>
    </row>
    <row r="148" spans="1:1" s="7" customFormat="1" x14ac:dyDescent="0.25">
      <c r="A148" s="16"/>
    </row>
    <row r="149" spans="1:1" s="7" customFormat="1" x14ac:dyDescent="0.25">
      <c r="A149" s="16"/>
    </row>
    <row r="150" spans="1:1" s="7" customFormat="1" x14ac:dyDescent="0.25">
      <c r="A150" s="16"/>
    </row>
    <row r="151" spans="1:1" s="7" customFormat="1" x14ac:dyDescent="0.25">
      <c r="A151" s="16"/>
    </row>
    <row r="152" spans="1:1" s="7" customFormat="1" x14ac:dyDescent="0.25">
      <c r="A152" s="16"/>
    </row>
    <row r="153" spans="1:1" s="7" customFormat="1" x14ac:dyDescent="0.25">
      <c r="A153" s="16"/>
    </row>
    <row r="154" spans="1:1" s="7" customFormat="1" x14ac:dyDescent="0.25">
      <c r="A154" s="16"/>
    </row>
    <row r="155" spans="1:1" s="7" customFormat="1" x14ac:dyDescent="0.25">
      <c r="A155" s="16"/>
    </row>
    <row r="156" spans="1:1" s="7" customFormat="1" x14ac:dyDescent="0.25">
      <c r="A156" s="16"/>
    </row>
    <row r="157" spans="1:1" s="7" customFormat="1" x14ac:dyDescent="0.25">
      <c r="A157" s="16"/>
    </row>
    <row r="158" spans="1:1" s="7" customFormat="1" x14ac:dyDescent="0.25">
      <c r="A158" s="16"/>
    </row>
    <row r="159" spans="1:1" s="7" customFormat="1" x14ac:dyDescent="0.25">
      <c r="A159" s="16"/>
    </row>
    <row r="160" spans="1:1" s="7" customFormat="1" x14ac:dyDescent="0.25">
      <c r="A160" s="16"/>
    </row>
    <row r="161" spans="1:1" s="7" customFormat="1" x14ac:dyDescent="0.25">
      <c r="A161" s="16"/>
    </row>
    <row r="162" spans="1:1" s="7" customFormat="1" x14ac:dyDescent="0.25">
      <c r="A162" s="16"/>
    </row>
    <row r="163" spans="1:1" s="7" customFormat="1" x14ac:dyDescent="0.25">
      <c r="A163" s="16"/>
    </row>
    <row r="164" spans="1:1" s="7" customFormat="1" x14ac:dyDescent="0.25">
      <c r="A164" s="16"/>
    </row>
    <row r="165" spans="1:1" s="7" customFormat="1" x14ac:dyDescent="0.25">
      <c r="A165" s="16"/>
    </row>
    <row r="166" spans="1:1" s="7" customFormat="1" x14ac:dyDescent="0.25">
      <c r="A166" s="16"/>
    </row>
    <row r="167" spans="1:1" s="7" customFormat="1" x14ac:dyDescent="0.25">
      <c r="A167" s="16"/>
    </row>
    <row r="168" spans="1:1" s="7" customFormat="1" x14ac:dyDescent="0.25">
      <c r="A168" s="16"/>
    </row>
    <row r="169" spans="1:1" s="7" customFormat="1" x14ac:dyDescent="0.25">
      <c r="A169" s="16"/>
    </row>
    <row r="170" spans="1:1" s="7" customFormat="1" x14ac:dyDescent="0.25">
      <c r="A170" s="16"/>
    </row>
    <row r="171" spans="1:1" s="7" customFormat="1" x14ac:dyDescent="0.25">
      <c r="A171" s="16"/>
    </row>
    <row r="172" spans="1:1" s="7" customFormat="1" x14ac:dyDescent="0.25">
      <c r="A172" s="16"/>
    </row>
    <row r="173" spans="1:1" s="7" customFormat="1" x14ac:dyDescent="0.25">
      <c r="A173" s="16"/>
    </row>
    <row r="174" spans="1:1" s="7" customFormat="1" x14ac:dyDescent="0.25">
      <c r="A174" s="16"/>
    </row>
    <row r="175" spans="1:1" s="7" customFormat="1" x14ac:dyDescent="0.25">
      <c r="A175" s="16"/>
    </row>
    <row r="176" spans="1:1" s="7" customFormat="1" x14ac:dyDescent="0.25">
      <c r="A176" s="16"/>
    </row>
    <row r="177" spans="1:1" s="7" customFormat="1" x14ac:dyDescent="0.25">
      <c r="A177" s="16"/>
    </row>
    <row r="178" spans="1:1" s="7" customFormat="1" x14ac:dyDescent="0.25">
      <c r="A178" s="16"/>
    </row>
    <row r="179" spans="1:1" s="7" customFormat="1" x14ac:dyDescent="0.25">
      <c r="A179" s="16"/>
    </row>
    <row r="180" spans="1:1" s="7" customFormat="1" x14ac:dyDescent="0.25">
      <c r="A180" s="16"/>
    </row>
    <row r="181" spans="1:1" s="7" customFormat="1" x14ac:dyDescent="0.25">
      <c r="A181" s="16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purl.org/dc/terms/"/>
    <ds:schemaRef ds:uri="851b35d3-0456-4d6a-bc2f-da927e91d158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schemas.microsoft.com/office/infopath/2007/PartnerControls"/>
    <ds:schemaRef ds:uri="19483571-f922-4e8e-9c1c-26f0a2252132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ryan leonel</cp:lastModifiedBy>
  <dcterms:created xsi:type="dcterms:W3CDTF">2024-12-19T13:13:10Z</dcterms:created>
  <dcterms:modified xsi:type="dcterms:W3CDTF">2025-08-04T15:42:46Z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