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an\Desktop\Data DVD\Statistika\"/>
    </mc:Choice>
  </mc:AlternateContent>
  <xr:revisionPtr revIDLastSave="0" documentId="13_ncr:1_{ED5005BB-BC34-44CD-877D-E9F97579E7D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I36" i="1"/>
  <c r="J36" i="1"/>
  <c r="J35" i="1"/>
  <c r="K35" i="1"/>
  <c r="J37" i="1"/>
  <c r="I37" i="1"/>
  <c r="I35" i="1"/>
  <c r="E35" i="1"/>
  <c r="D35" i="1"/>
  <c r="D37" i="1"/>
  <c r="C36" i="1"/>
  <c r="C37" i="1"/>
  <c r="C35" i="1"/>
</calcChain>
</file>

<file path=xl/sharedStrings.xml><?xml version="1.0" encoding="utf-8"?>
<sst xmlns="http://schemas.openxmlformats.org/spreadsheetml/2006/main" count="83" uniqueCount="14">
  <si>
    <t>alfa</t>
  </si>
  <si>
    <t>beta</t>
  </si>
  <si>
    <t>puls</t>
  </si>
  <si>
    <t>M</t>
  </si>
  <si>
    <t>Ž</t>
  </si>
  <si>
    <t>Subjekt</t>
  </si>
  <si>
    <t>Odlehlé</t>
  </si>
  <si>
    <t>1 - skupina mužů vs skupina žen</t>
  </si>
  <si>
    <t>Elektroda</t>
  </si>
  <si>
    <t>Cz</t>
  </si>
  <si>
    <t>Fz</t>
  </si>
  <si>
    <t>Pz</t>
  </si>
  <si>
    <t>-</t>
  </si>
  <si>
    <t>Výsledné průměrné hodnoty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</si>
</sst>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9" fontId="6" fillId="5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9" fontId="6" fillId="5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9" fontId="6" fillId="5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9" fontId="6" fillId="5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164" fontId="5" fillId="2" borderId="12" xfId="0" applyNumberFormat="1" applyFont="1" applyFill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164" fontId="5" fillId="4" borderId="12" xfId="0" applyNumberFormat="1" applyFont="1" applyFill="1" applyBorder="1" applyAlignment="1">
      <alignment horizontal="center"/>
    </xf>
    <xf numFmtId="164" fontId="4" fillId="3" borderId="12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164" fontId="5" fillId="4" borderId="12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164" fontId="5" fillId="4" borderId="12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164" fontId="5" fillId="4" borderId="12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164" fontId="5" fillId="4" borderId="12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164" fontId="5" fillId="4" borderId="12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164" fontId="5" fillId="4" borderId="12" xfId="0" applyNumberFormat="1" applyFont="1" applyFill="1" applyBorder="1" applyAlignment="1">
      <alignment horizontal="center"/>
    </xf>
    <xf numFmtId="164" fontId="4" fillId="3" borderId="12" xfId="0" applyNumberFormat="1" applyFont="1" applyFill="1" applyBorder="1" applyAlignment="1">
      <alignment horizontal="center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9" fontId="6" fillId="5" borderId="12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5" borderId="12" xfId="0" applyNumberFormat="1" applyFont="1" applyFill="1" applyBorder="1" applyAlignment="1">
      <alignment horizontal="center" vertical="center" wrapText="1"/>
    </xf>
    <xf numFmtId="164" fontId="5" fillId="4" borderId="12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/>
    </xf>
    <xf numFmtId="164" fontId="0" fillId="0" borderId="0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Normal 2" xfId="1" xr:uid="{00000000-0005-0000-0000-000001000000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Pásmo alfa -</a:t>
            </a:r>
            <a:r>
              <a:rPr lang="cs-CZ" baseline="0"/>
              <a:t> rozdíl muži a ženy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</c:v>
          </c:tx>
          <c:invertIfNegative val="0"/>
          <c:cat>
            <c:strRef>
              <c:f>Sheet1!$H$35:$H$37</c:f>
              <c:strCache>
                <c:ptCount val="3"/>
                <c:pt idx="0">
                  <c:v>Cz</c:v>
                </c:pt>
                <c:pt idx="1">
                  <c:v>Fz</c:v>
                </c:pt>
                <c:pt idx="2">
                  <c:v>Pz</c:v>
                </c:pt>
              </c:strCache>
            </c:strRef>
          </c:cat>
          <c:val>
            <c:numRef>
              <c:f>(Sheet1!$C$35,Sheet1!$C$36,Sheet1!$C$37)</c:f>
              <c:numCache>
                <c:formatCode>0.0000</c:formatCode>
                <c:ptCount val="3"/>
                <c:pt idx="0">
                  <c:v>281.46783000000005</c:v>
                </c:pt>
                <c:pt idx="1">
                  <c:v>272.06148000000002</c:v>
                </c:pt>
                <c:pt idx="2">
                  <c:v>287.24808000000002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9-4788-9630-5A55BC5E80DB}"/>
            </c:ext>
          </c:extLst>
        </c:ser>
        <c:ser>
          <c:idx val="1"/>
          <c:order val="1"/>
          <c:tx>
            <c:v>Ž</c:v>
          </c:tx>
          <c:invertIfNegative val="0"/>
          <c:cat>
            <c:strRef>
              <c:f>Sheet1!$H$35:$H$37</c:f>
              <c:strCache>
                <c:ptCount val="3"/>
                <c:pt idx="0">
                  <c:v>Cz</c:v>
                </c:pt>
                <c:pt idx="1">
                  <c:v>Fz</c:v>
                </c:pt>
                <c:pt idx="2">
                  <c:v>Pz</c:v>
                </c:pt>
              </c:strCache>
            </c:strRef>
          </c:cat>
          <c:val>
            <c:numRef>
              <c:f>(Sheet1!$I$35,Sheet1!$I$36,Sheet1!$I$37)</c:f>
              <c:numCache>
                <c:formatCode>0.0000</c:formatCode>
                <c:ptCount val="3"/>
                <c:pt idx="0">
                  <c:v>288.03336999999999</c:v>
                </c:pt>
                <c:pt idx="1">
                  <c:v>280.36422999999996</c:v>
                </c:pt>
                <c:pt idx="2">
                  <c:v>294.18109999999996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9-4788-9630-5A55BC5E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69248"/>
        <c:axId val="181271168"/>
      </c:barChart>
      <c:catAx>
        <c:axId val="18126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cs-CZ" b="0"/>
                  <a:t>Elektroda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81271168"/>
        <c:crossesAt val="260"/>
        <c:auto val="1"/>
        <c:lblAlgn val="ctr"/>
        <c:lblOffset val="100"/>
        <c:noMultiLvlLbl val="0"/>
      </c:catAx>
      <c:valAx>
        <c:axId val="18127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i="0" u="none">
                    <a:latin typeface="+mn-lt"/>
                    <a:cs typeface="Arial" pitchFamily="34" charset="0"/>
                  </a:defRPr>
                </a:pPr>
                <a:r>
                  <a:rPr lang="cs-CZ" sz="1000" b="0" i="0" u="none">
                    <a:latin typeface="+mn-lt"/>
                    <a:cs typeface="Arial" pitchFamily="34" charset="0"/>
                  </a:rPr>
                  <a:t>Plocha</a:t>
                </a:r>
                <a:r>
                  <a:rPr lang="cs-CZ" sz="1000" b="0" i="0" u="none" baseline="0">
                    <a:latin typeface="+mn-lt"/>
                    <a:cs typeface="Arial" pitchFamily="34" charset="0"/>
                  </a:rPr>
                  <a:t> v pásmu alfa</a:t>
                </a:r>
                <a:endParaRPr lang="cs-CZ" sz="1000" b="0" i="0" u="none">
                  <a:latin typeface="+mn-lt"/>
                  <a:cs typeface="Arial" pitchFamily="34" charset="0"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26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Pásmo beta -</a:t>
            </a:r>
            <a:r>
              <a:rPr lang="cs-CZ" baseline="0"/>
              <a:t> rozdíl muži a ženy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</c:v>
          </c:tx>
          <c:invertIfNegative val="0"/>
          <c:cat>
            <c:strRef>
              <c:f>Sheet1!$H$35:$H$37</c:f>
              <c:strCache>
                <c:ptCount val="3"/>
                <c:pt idx="0">
                  <c:v>Cz</c:v>
                </c:pt>
                <c:pt idx="1">
                  <c:v>Fz</c:v>
                </c:pt>
                <c:pt idx="2">
                  <c:v>Pz</c:v>
                </c:pt>
              </c:strCache>
            </c:strRef>
          </c:cat>
          <c:val>
            <c:numRef>
              <c:f>Sheet1!$D$35:$D$37</c:f>
              <c:numCache>
                <c:formatCode>0.0000</c:formatCode>
                <c:ptCount val="3"/>
                <c:pt idx="0">
                  <c:v>720.43534999999997</c:v>
                </c:pt>
                <c:pt idx="1">
                  <c:v>700.46235000000013</c:v>
                </c:pt>
                <c:pt idx="2">
                  <c:v>734.28699000000006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B-4BD7-ACC9-EA42DA634EBC}"/>
            </c:ext>
          </c:extLst>
        </c:ser>
        <c:ser>
          <c:idx val="1"/>
          <c:order val="1"/>
          <c:tx>
            <c:v>Ž</c:v>
          </c:tx>
          <c:invertIfNegative val="0"/>
          <c:cat>
            <c:strRef>
              <c:f>Sheet1!$H$35:$H$37</c:f>
              <c:strCache>
                <c:ptCount val="3"/>
                <c:pt idx="0">
                  <c:v>Cz</c:v>
                </c:pt>
                <c:pt idx="1">
                  <c:v>Fz</c:v>
                </c:pt>
                <c:pt idx="2">
                  <c:v>Pz</c:v>
                </c:pt>
              </c:strCache>
            </c:strRef>
          </c:cat>
          <c:val>
            <c:numRef>
              <c:f>Sheet1!$J$35:$J$37</c:f>
              <c:numCache>
                <c:formatCode>0.0000</c:formatCode>
                <c:ptCount val="3"/>
                <c:pt idx="0">
                  <c:v>751.29658999999992</c:v>
                </c:pt>
                <c:pt idx="1">
                  <c:v>738.44228999999984</c:v>
                </c:pt>
                <c:pt idx="2">
                  <c:v>764.89999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B-4BD7-ACC9-EA42DA63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25824"/>
        <c:axId val="181327744"/>
      </c:barChart>
      <c:catAx>
        <c:axId val="18132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cs-CZ" b="0"/>
                  <a:t>Elektroda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81327744"/>
        <c:crossesAt val="260"/>
        <c:auto val="1"/>
        <c:lblAlgn val="ctr"/>
        <c:lblOffset val="100"/>
        <c:noMultiLvlLbl val="0"/>
      </c:catAx>
      <c:valAx>
        <c:axId val="18132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>
                    <a:latin typeface="+mn-lt"/>
                    <a:cs typeface="Arial" pitchFamily="34" charset="0"/>
                  </a:defRPr>
                </a:pPr>
                <a:r>
                  <a:rPr lang="cs-CZ" sz="1000" b="0">
                    <a:latin typeface="+mn-lt"/>
                    <a:cs typeface="Arial" pitchFamily="34" charset="0"/>
                  </a:rPr>
                  <a:t>Plocha</a:t>
                </a:r>
                <a:r>
                  <a:rPr lang="cs-CZ" sz="1000" b="0" baseline="0">
                    <a:latin typeface="+mn-lt"/>
                    <a:cs typeface="Arial" pitchFamily="34" charset="0"/>
                  </a:rPr>
                  <a:t> v pásmu beta</a:t>
                </a:r>
                <a:endParaRPr lang="cs-CZ" sz="1000" b="0">
                  <a:latin typeface="+mn-lt"/>
                  <a:cs typeface="Arial" pitchFamily="34" charset="0"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1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Puls</a:t>
            </a:r>
            <a:r>
              <a:rPr lang="cs-CZ" baseline="0"/>
              <a:t> - rozdíl muži a ženy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</c:v>
          </c:tx>
          <c:invertIfNegative val="0"/>
          <c:val>
            <c:numRef>
              <c:f>Sheet1!$E$35</c:f>
              <c:numCache>
                <c:formatCode>0.0000</c:formatCode>
                <c:ptCount val="1"/>
                <c:pt idx="0">
                  <c:v>73.00277777777778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E-4CE3-839A-0FEB7A48CAC9}"/>
            </c:ext>
          </c:extLst>
        </c:ser>
        <c:ser>
          <c:idx val="1"/>
          <c:order val="1"/>
          <c:tx>
            <c:v>Ž</c:v>
          </c:tx>
          <c:invertIfNegative val="0"/>
          <c:val>
            <c:numRef>
              <c:f>Sheet1!$K$35</c:f>
              <c:numCache>
                <c:formatCode>0.0000</c:formatCode>
                <c:ptCount val="1"/>
                <c:pt idx="0">
                  <c:v>71.330000000000013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E-4CE3-839A-0FEB7A48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96544"/>
        <c:axId val="182018816"/>
      </c:barChart>
      <c:catAx>
        <c:axId val="181996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018816"/>
        <c:crosses val="autoZero"/>
        <c:auto val="1"/>
        <c:lblAlgn val="ctr"/>
        <c:lblOffset val="100"/>
        <c:noMultiLvlLbl val="0"/>
      </c:catAx>
      <c:valAx>
        <c:axId val="182018816"/>
        <c:scaling>
          <c:orientation val="minMax"/>
          <c:max val="82"/>
          <c:min val="6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cs-CZ" sz="1400" b="0" baseline="0"/>
                  <a:t>Puls (bpm)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81996544"/>
        <c:crosses val="autoZero"/>
        <c:crossBetween val="between"/>
        <c:majorUnit val="2"/>
        <c:minorUnit val="2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Pásmo alfa -</a:t>
            </a:r>
            <a:r>
              <a:rPr lang="cs-CZ" baseline="0"/>
              <a:t> rozdíl muži a ženy</a:t>
            </a:r>
            <a:endParaRPr lang="cs-CZ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</c:v>
          </c:tx>
          <c:invertIfNegative val="0"/>
          <c:cat>
            <c:strRef>
              <c:f>Sheet1!$H$37</c:f>
              <c:strCache>
                <c:ptCount val="1"/>
                <c:pt idx="0">
                  <c:v>Pz</c:v>
                </c:pt>
              </c:strCache>
            </c:strRef>
          </c:cat>
          <c:val>
            <c:numRef>
              <c:f>Sheet1!$C$37</c:f>
              <c:numCache>
                <c:formatCode>0.0000</c:formatCode>
                <c:ptCount val="1"/>
                <c:pt idx="0">
                  <c:v>287.24808000000002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8-45C3-B9EF-057F5E8CA2A2}"/>
            </c:ext>
          </c:extLst>
        </c:ser>
        <c:ser>
          <c:idx val="1"/>
          <c:order val="1"/>
          <c:tx>
            <c:v>Ž</c:v>
          </c:tx>
          <c:invertIfNegative val="0"/>
          <c:cat>
            <c:strRef>
              <c:f>Sheet1!$H$37</c:f>
              <c:strCache>
                <c:ptCount val="1"/>
                <c:pt idx="0">
                  <c:v>Pz</c:v>
                </c:pt>
              </c:strCache>
            </c:strRef>
          </c:cat>
          <c:val>
            <c:numRef>
              <c:f>Sheet1!$I$37</c:f>
              <c:numCache>
                <c:formatCode>0.0000</c:formatCode>
                <c:ptCount val="1"/>
                <c:pt idx="0">
                  <c:v>294.18109999999996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8-45C3-B9EF-057F5E8CA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48640"/>
        <c:axId val="182054912"/>
      </c:barChart>
      <c:catAx>
        <c:axId val="1820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baseline="0"/>
                </a:pPr>
                <a:r>
                  <a:rPr lang="cs-CZ" sz="1400" b="0" baseline="0"/>
                  <a:t>Elektroda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82054912"/>
        <c:crossesAt val="260"/>
        <c:auto val="1"/>
        <c:lblAlgn val="ctr"/>
        <c:lblOffset val="100"/>
        <c:noMultiLvlLbl val="0"/>
      </c:catAx>
      <c:valAx>
        <c:axId val="182054912"/>
        <c:scaling>
          <c:orientation val="minMax"/>
          <c:max val="300"/>
          <c:min val="2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 u="none" baseline="0">
                    <a:latin typeface="+mn-lt"/>
                    <a:cs typeface="Arial" pitchFamily="34" charset="0"/>
                  </a:defRPr>
                </a:pPr>
                <a:r>
                  <a:rPr lang="cs-CZ" sz="1400" b="0" i="0" u="none" baseline="0">
                    <a:latin typeface="+mn-lt"/>
                    <a:cs typeface="Arial" pitchFamily="34" charset="0"/>
                  </a:rPr>
                  <a:t>Plocha v pásmu alfa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82048640"/>
        <c:crosses val="autoZero"/>
        <c:crossBetween val="between"/>
        <c:majorUnit val="2"/>
        <c:minorUnit val="2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/>
            </a:pPr>
            <a:r>
              <a:rPr lang="cs-CZ" baseline="0"/>
              <a:t>Pásmo beta - rozdíl muži a ženy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</c:v>
          </c:tx>
          <c:invertIfNegative val="0"/>
          <c:cat>
            <c:strRef>
              <c:f>Sheet1!$H$37</c:f>
              <c:strCache>
                <c:ptCount val="1"/>
                <c:pt idx="0">
                  <c:v>Pz</c:v>
                </c:pt>
              </c:strCache>
            </c:strRef>
          </c:cat>
          <c:val>
            <c:numRef>
              <c:f>Sheet1!$D$37</c:f>
              <c:numCache>
                <c:formatCode>0.0000</c:formatCode>
                <c:ptCount val="1"/>
                <c:pt idx="0">
                  <c:v>734.28699000000006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7-4962-9968-8324BA4C9C7E}"/>
            </c:ext>
          </c:extLst>
        </c:ser>
        <c:ser>
          <c:idx val="1"/>
          <c:order val="1"/>
          <c:tx>
            <c:v>Ž</c:v>
          </c:tx>
          <c:invertIfNegative val="0"/>
          <c:cat>
            <c:strRef>
              <c:f>Sheet1!$H$37</c:f>
              <c:strCache>
                <c:ptCount val="1"/>
                <c:pt idx="0">
                  <c:v>Pz</c:v>
                </c:pt>
              </c:strCache>
            </c:strRef>
          </c:cat>
          <c:val>
            <c:numRef>
              <c:f>Sheet1!$J$37</c:f>
              <c:numCache>
                <c:formatCode>0.0000</c:formatCode>
                <c:ptCount val="1"/>
                <c:pt idx="0">
                  <c:v>764.89999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7-4962-9968-8324BA4C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58464"/>
        <c:axId val="182160384"/>
      </c:barChart>
      <c:catAx>
        <c:axId val="1821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baseline="0"/>
                </a:pPr>
                <a:r>
                  <a:rPr lang="cs-CZ" sz="1400" b="0" baseline="0"/>
                  <a:t>Elektroda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cs-CZ"/>
          </a:p>
        </c:txPr>
        <c:crossAx val="182160384"/>
        <c:crossesAt val="260"/>
        <c:auto val="1"/>
        <c:lblAlgn val="ctr"/>
        <c:lblOffset val="100"/>
        <c:noMultiLvlLbl val="0"/>
      </c:catAx>
      <c:valAx>
        <c:axId val="182160384"/>
        <c:scaling>
          <c:orientation val="minMax"/>
          <c:max val="778"/>
          <c:min val="72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 baseline="0">
                    <a:latin typeface="+mn-lt"/>
                    <a:cs typeface="Arial" pitchFamily="34" charset="0"/>
                  </a:defRPr>
                </a:pPr>
                <a:r>
                  <a:rPr lang="cs-CZ" sz="1400" b="0" baseline="0">
                    <a:latin typeface="+mn-lt"/>
                    <a:cs typeface="Arial" pitchFamily="34" charset="0"/>
                  </a:rPr>
                  <a:t>Plocha v pásmu beta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300" baseline="0"/>
            </a:pPr>
            <a:endParaRPr lang="cs-CZ"/>
          </a:p>
        </c:txPr>
        <c:crossAx val="182158464"/>
        <c:crosses val="autoZero"/>
        <c:crossBetween val="between"/>
        <c:majorUnit val="5"/>
        <c:minorUnit val="5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cs-CZ"/>
        </a:p>
      </c:txPr>
    </c:legend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123824</xdr:colOff>
      <xdr:row>0</xdr:row>
      <xdr:rowOff>161404</xdr:rowOff>
    </xdr:from>
    <xdr:to>
      <xdr:col>19</xdr:col>
      <xdr:colOff>428624</xdr:colOff>
      <xdr:row>15</xdr:row>
      <xdr:rowOff>18529</xdr:rowOff>
    </xdr:to>
    <xdr:graphicFrame macro="">
      <xdr:nvGraphicFramePr>
        <xdr:cNvPr id="2" name="Chart 1" title="Pásmo alf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106135</xdr:colOff>
      <xdr:row>15</xdr:row>
      <xdr:rowOff>88447</xdr:rowOff>
    </xdr:from>
    <xdr:to>
      <xdr:col>19</xdr:col>
      <xdr:colOff>410935</xdr:colOff>
      <xdr:row>29</xdr:row>
      <xdr:rowOff>175447</xdr:rowOff>
    </xdr:to>
    <xdr:graphicFrame macro="">
      <xdr:nvGraphicFramePr>
        <xdr:cNvPr id="3" name="Chart 2" title="Pásmo alf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42182</xdr:colOff>
      <xdr:row>30</xdr:row>
      <xdr:rowOff>63272</xdr:rowOff>
    </xdr:from>
    <xdr:to>
      <xdr:col>19</xdr:col>
      <xdr:colOff>435932</xdr:colOff>
      <xdr:row>45</xdr:row>
      <xdr:rowOff>44950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530678</xdr:colOff>
      <xdr:row>0</xdr:row>
      <xdr:rowOff>54428</xdr:rowOff>
    </xdr:from>
    <xdr:to>
      <xdr:col>27</xdr:col>
      <xdr:colOff>312106</xdr:colOff>
      <xdr:row>15</xdr:row>
      <xdr:rowOff>36107</xdr:rowOff>
    </xdr:to>
    <xdr:graphicFrame macro="">
      <xdr:nvGraphicFramePr>
        <xdr:cNvPr id="5" name="Chart 4" title="Pásmo alf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541563</xdr:colOff>
      <xdr:row>15</xdr:row>
      <xdr:rowOff>107497</xdr:rowOff>
    </xdr:from>
    <xdr:to>
      <xdr:col>27</xdr:col>
      <xdr:colOff>322991</xdr:colOff>
      <xdr:row>30</xdr:row>
      <xdr:rowOff>129997</xdr:rowOff>
    </xdr:to>
    <xdr:graphicFrame macro="">
      <xdr:nvGraphicFramePr>
        <xdr:cNvPr id="7" name="Chart 6" title="Pásmo alf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zoomScale="70" zoomScaleNormal="70" workbookViewId="0">
      <selection activeCell="W39" sqref="W39"/>
    </sheetView>
  </sheetViews>
  <sheetFormatPr defaultRowHeight="15" x14ac:dyDescent="0.25"/>
  <sheetData>
    <row r="1" spans="1:12" ht="15.75" thickBot="1" x14ac:dyDescent="0.3">
      <c r="A1" s="72" t="s">
        <v>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15.75" thickBot="1" x14ac:dyDescent="0.3">
      <c r="A2" s="69" t="s">
        <v>3</v>
      </c>
      <c r="B2" s="70"/>
      <c r="C2" s="70"/>
      <c r="D2" s="70"/>
      <c r="E2" s="70"/>
      <c r="F2" s="71"/>
      <c r="G2" s="69" t="s">
        <v>4</v>
      </c>
      <c r="H2" s="70"/>
      <c r="I2" s="70"/>
      <c r="J2" s="70"/>
      <c r="K2" s="70"/>
      <c r="L2" s="71"/>
    </row>
    <row r="3" spans="1:12" ht="15.75" thickBot="1" x14ac:dyDescent="0.3">
      <c r="A3" s="8" t="s">
        <v>5</v>
      </c>
      <c r="B3" s="9" t="s">
        <v>8</v>
      </c>
      <c r="C3" s="9" t="s">
        <v>0</v>
      </c>
      <c r="D3" s="9" t="s">
        <v>1</v>
      </c>
      <c r="E3" s="9" t="s">
        <v>2</v>
      </c>
      <c r="F3" s="10" t="s">
        <v>6</v>
      </c>
      <c r="G3" s="8" t="s">
        <v>5</v>
      </c>
      <c r="H3" s="9" t="s">
        <v>8</v>
      </c>
      <c r="I3" s="9" t="s">
        <v>0</v>
      </c>
      <c r="J3" s="9" t="s">
        <v>1</v>
      </c>
      <c r="K3" s="9" t="s">
        <v>2</v>
      </c>
      <c r="L3" s="10" t="s">
        <v>6</v>
      </c>
    </row>
    <row r="4" spans="1:12" x14ac:dyDescent="0.25">
      <c r="A4" s="73">
        <v>1</v>
      </c>
      <c r="B4" s="12" t="s">
        <v>9</v>
      </c>
      <c r="C4" s="24">
        <v>281.51389999999998</v>
      </c>
      <c r="D4" s="24">
        <v>745.01229999999998</v>
      </c>
      <c r="E4" s="75">
        <v>85</v>
      </c>
      <c r="F4" s="11"/>
      <c r="G4" s="73">
        <v>3</v>
      </c>
      <c r="H4" s="21" t="s">
        <v>9</v>
      </c>
      <c r="I4" s="28">
        <v>286.5804</v>
      </c>
      <c r="J4" s="28">
        <v>744.20699999999999</v>
      </c>
      <c r="K4" s="77">
        <v>75.8</v>
      </c>
      <c r="L4" s="11"/>
    </row>
    <row r="5" spans="1:12" x14ac:dyDescent="0.25">
      <c r="A5" s="74"/>
      <c r="B5" s="13" t="s">
        <v>10</v>
      </c>
      <c r="C5" s="25">
        <v>270.6943</v>
      </c>
      <c r="D5" s="25">
        <v>721.90499999999997</v>
      </c>
      <c r="E5" s="76"/>
      <c r="F5" s="7"/>
      <c r="G5" s="74"/>
      <c r="H5" s="22" t="s">
        <v>10</v>
      </c>
      <c r="I5" s="29">
        <v>281.33600000000001</v>
      </c>
      <c r="J5" s="29">
        <v>736.04139999999995</v>
      </c>
      <c r="K5" s="78"/>
      <c r="L5" s="7"/>
    </row>
    <row r="6" spans="1:12" x14ac:dyDescent="0.25">
      <c r="A6" s="74"/>
      <c r="B6" s="14" t="s">
        <v>11</v>
      </c>
      <c r="C6" s="26">
        <v>287.19009999999997</v>
      </c>
      <c r="D6" s="26">
        <v>745.42089999999996</v>
      </c>
      <c r="E6" s="76"/>
      <c r="F6" s="7"/>
      <c r="G6" s="74"/>
      <c r="H6" s="23" t="s">
        <v>11</v>
      </c>
      <c r="I6" s="30">
        <v>292.70319999999998</v>
      </c>
      <c r="J6" s="30">
        <v>779.47</v>
      </c>
      <c r="K6" s="78"/>
      <c r="L6" s="7"/>
    </row>
    <row r="7" spans="1:12" x14ac:dyDescent="0.25">
      <c r="A7" s="74">
        <v>2</v>
      </c>
      <c r="B7" s="15" t="s">
        <v>9</v>
      </c>
      <c r="C7" s="24">
        <v>266.40570000000002</v>
      </c>
      <c r="D7" s="24">
        <v>673.58759999999995</v>
      </c>
      <c r="E7" s="76">
        <v>70.125</v>
      </c>
      <c r="F7" s="7"/>
      <c r="G7" s="74">
        <v>4</v>
      </c>
      <c r="H7" s="21" t="s">
        <v>9</v>
      </c>
      <c r="I7" s="28">
        <v>287.06990000000002</v>
      </c>
      <c r="J7" s="28">
        <v>719.13239999999996</v>
      </c>
      <c r="K7" s="78">
        <v>65.2</v>
      </c>
      <c r="L7" s="7"/>
    </row>
    <row r="8" spans="1:12" x14ac:dyDescent="0.25">
      <c r="A8" s="74"/>
      <c r="B8" s="16" t="s">
        <v>10</v>
      </c>
      <c r="C8" s="25">
        <v>258.77080000000001</v>
      </c>
      <c r="D8" s="25">
        <v>655.6925</v>
      </c>
      <c r="E8" s="76"/>
      <c r="F8" s="7"/>
      <c r="G8" s="74"/>
      <c r="H8" s="22" t="s">
        <v>10</v>
      </c>
      <c r="I8" s="29">
        <v>276.05450000000002</v>
      </c>
      <c r="J8" s="29">
        <v>692.32230000000004</v>
      </c>
      <c r="K8" s="78"/>
      <c r="L8" s="7"/>
    </row>
    <row r="9" spans="1:12" x14ac:dyDescent="0.25">
      <c r="A9" s="74"/>
      <c r="B9" s="17" t="s">
        <v>11</v>
      </c>
      <c r="C9" s="27">
        <v>271.25360000000001</v>
      </c>
      <c r="D9" s="27">
        <v>689.44200000000001</v>
      </c>
      <c r="E9" s="76"/>
      <c r="F9" s="7"/>
      <c r="G9" s="74"/>
      <c r="H9" s="23" t="s">
        <v>11</v>
      </c>
      <c r="I9" s="30">
        <v>294.59350000000001</v>
      </c>
      <c r="J9" s="30">
        <v>737.57799999999997</v>
      </c>
      <c r="K9" s="78"/>
      <c r="L9" s="7"/>
    </row>
    <row r="10" spans="1:12" x14ac:dyDescent="0.25">
      <c r="A10" s="74">
        <v>6</v>
      </c>
      <c r="B10" s="18" t="s">
        <v>9</v>
      </c>
      <c r="C10" s="32">
        <v>289.56729999999999</v>
      </c>
      <c r="D10" s="32">
        <v>726.62609999999995</v>
      </c>
      <c r="E10" s="78">
        <v>66.099999999999994</v>
      </c>
      <c r="F10" s="7"/>
      <c r="G10" s="74">
        <v>5</v>
      </c>
      <c r="H10" s="21" t="s">
        <v>9</v>
      </c>
      <c r="I10" s="28">
        <v>294.41699999999997</v>
      </c>
      <c r="J10" s="28">
        <v>760.73540000000003</v>
      </c>
      <c r="K10" s="78">
        <v>78.400000000000006</v>
      </c>
      <c r="L10" s="7"/>
    </row>
    <row r="11" spans="1:12" x14ac:dyDescent="0.25">
      <c r="A11" s="74"/>
      <c r="B11" s="19" t="s">
        <v>10</v>
      </c>
      <c r="C11" s="33">
        <v>276.5693</v>
      </c>
      <c r="D11" s="33">
        <v>699.57759999999996</v>
      </c>
      <c r="E11" s="78"/>
      <c r="F11" s="7"/>
      <c r="G11" s="74"/>
      <c r="H11" s="22" t="s">
        <v>10</v>
      </c>
      <c r="I11" s="29">
        <v>286.87860000000001</v>
      </c>
      <c r="J11" s="29">
        <v>755.88930000000005</v>
      </c>
      <c r="K11" s="78"/>
      <c r="L11" s="7"/>
    </row>
    <row r="12" spans="1:12" x14ac:dyDescent="0.25">
      <c r="A12" s="74"/>
      <c r="B12" s="20" t="s">
        <v>11</v>
      </c>
      <c r="C12" s="34">
        <v>301.30110000000002</v>
      </c>
      <c r="D12" s="34">
        <v>742.65599999999995</v>
      </c>
      <c r="E12" s="78"/>
      <c r="F12" s="7"/>
      <c r="G12" s="74"/>
      <c r="H12" s="23" t="s">
        <v>11</v>
      </c>
      <c r="I12" s="31">
        <v>301.4674</v>
      </c>
      <c r="J12" s="31">
        <v>771.98569999999995</v>
      </c>
      <c r="K12" s="78"/>
      <c r="L12" s="7"/>
    </row>
    <row r="13" spans="1:12" x14ac:dyDescent="0.25">
      <c r="A13" s="74">
        <v>8</v>
      </c>
      <c r="B13" s="18" t="s">
        <v>9</v>
      </c>
      <c r="C13" s="38">
        <v>278.84030000000001</v>
      </c>
      <c r="D13" s="38">
        <v>736.69110000000001</v>
      </c>
      <c r="E13" s="78">
        <v>66.3</v>
      </c>
      <c r="F13" s="7"/>
      <c r="G13" s="74">
        <v>7</v>
      </c>
      <c r="H13" s="21" t="s">
        <v>9</v>
      </c>
      <c r="I13" s="35">
        <v>279.69580000000002</v>
      </c>
      <c r="J13" s="35">
        <v>790.39670000000001</v>
      </c>
      <c r="K13" s="78">
        <v>66.8</v>
      </c>
      <c r="L13" s="7"/>
    </row>
    <row r="14" spans="1:12" x14ac:dyDescent="0.25">
      <c r="A14" s="74"/>
      <c r="B14" s="19" t="s">
        <v>10</v>
      </c>
      <c r="C14" s="39">
        <v>271.15019999999998</v>
      </c>
      <c r="D14" s="39">
        <v>733.13059999999996</v>
      </c>
      <c r="E14" s="78"/>
      <c r="F14" s="7"/>
      <c r="G14" s="74"/>
      <c r="H14" s="22" t="s">
        <v>10</v>
      </c>
      <c r="I14" s="36">
        <v>274.48039999999997</v>
      </c>
      <c r="J14" s="36">
        <v>789.77670000000001</v>
      </c>
      <c r="K14" s="78"/>
      <c r="L14" s="7"/>
    </row>
    <row r="15" spans="1:12" x14ac:dyDescent="0.25">
      <c r="A15" s="74"/>
      <c r="B15" s="20" t="s">
        <v>11</v>
      </c>
      <c r="C15" s="40">
        <v>283.05470000000003</v>
      </c>
      <c r="D15" s="40">
        <v>738.01229999999998</v>
      </c>
      <c r="E15" s="78"/>
      <c r="F15" s="7"/>
      <c r="G15" s="74"/>
      <c r="H15" s="23" t="s">
        <v>11</v>
      </c>
      <c r="I15" s="37">
        <v>286.1105</v>
      </c>
      <c r="J15" s="37">
        <v>797.26930000000004</v>
      </c>
      <c r="K15" s="78"/>
      <c r="L15" s="7"/>
    </row>
    <row r="16" spans="1:12" x14ac:dyDescent="0.25">
      <c r="A16" s="74">
        <v>14</v>
      </c>
      <c r="B16" s="18" t="s">
        <v>9</v>
      </c>
      <c r="C16" s="47">
        <v>273.13799999999998</v>
      </c>
      <c r="D16" s="47">
        <v>714.54650000000004</v>
      </c>
      <c r="E16" s="78">
        <v>73.7</v>
      </c>
      <c r="F16" s="7"/>
      <c r="G16" s="74">
        <v>9</v>
      </c>
      <c r="H16" s="21" t="s">
        <v>9</v>
      </c>
      <c r="I16" s="41">
        <v>282.54860000000002</v>
      </c>
      <c r="J16" s="41">
        <v>723.86879999999996</v>
      </c>
      <c r="K16" s="78">
        <v>64.900000000000006</v>
      </c>
      <c r="L16" s="7"/>
    </row>
    <row r="17" spans="1:12" x14ac:dyDescent="0.25">
      <c r="A17" s="74"/>
      <c r="B17" s="19" t="s">
        <v>10</v>
      </c>
      <c r="C17" s="48">
        <v>268.63560000000001</v>
      </c>
      <c r="D17" s="48">
        <v>703.49710000000005</v>
      </c>
      <c r="E17" s="78"/>
      <c r="F17" s="7"/>
      <c r="G17" s="74"/>
      <c r="H17" s="22" t="s">
        <v>10</v>
      </c>
      <c r="I17" s="42">
        <v>276.84190000000001</v>
      </c>
      <c r="J17" s="42">
        <v>710.54420000000005</v>
      </c>
      <c r="K17" s="78"/>
      <c r="L17" s="7"/>
    </row>
    <row r="18" spans="1:12" x14ac:dyDescent="0.25">
      <c r="A18" s="74"/>
      <c r="B18" s="20" t="s">
        <v>11</v>
      </c>
      <c r="C18" s="49">
        <v>278.09320000000002</v>
      </c>
      <c r="D18" s="49">
        <v>729.00909999999999</v>
      </c>
      <c r="E18" s="78"/>
      <c r="F18" s="7"/>
      <c r="G18" s="74"/>
      <c r="H18" s="23" t="s">
        <v>11</v>
      </c>
      <c r="I18" s="43">
        <v>287.45929999999998</v>
      </c>
      <c r="J18" s="43">
        <v>737.49279999999999</v>
      </c>
      <c r="K18" s="78"/>
      <c r="L18" s="7"/>
    </row>
    <row r="19" spans="1:12" x14ac:dyDescent="0.25">
      <c r="A19" s="74">
        <v>15</v>
      </c>
      <c r="B19" s="18" t="s">
        <v>9</v>
      </c>
      <c r="C19" s="47">
        <v>284.34460000000001</v>
      </c>
      <c r="D19" s="47">
        <v>721.18230000000005</v>
      </c>
      <c r="E19" s="78" t="s">
        <v>12</v>
      </c>
      <c r="F19" s="7"/>
      <c r="G19" s="74">
        <v>10</v>
      </c>
      <c r="H19" s="21" t="s">
        <v>9</v>
      </c>
      <c r="I19" s="44">
        <v>285.13290000000001</v>
      </c>
      <c r="J19" s="44">
        <v>757.23500000000001</v>
      </c>
      <c r="K19" s="78">
        <v>71</v>
      </c>
      <c r="L19" s="7"/>
    </row>
    <row r="20" spans="1:12" x14ac:dyDescent="0.25">
      <c r="A20" s="74"/>
      <c r="B20" s="19" t="s">
        <v>10</v>
      </c>
      <c r="C20" s="48">
        <v>277.0539</v>
      </c>
      <c r="D20" s="48">
        <v>696.18830000000003</v>
      </c>
      <c r="E20" s="78"/>
      <c r="F20" s="7"/>
      <c r="G20" s="74"/>
      <c r="H20" s="22" t="s">
        <v>10</v>
      </c>
      <c r="I20" s="45">
        <v>273.60379999999998</v>
      </c>
      <c r="J20" s="45">
        <v>734.25810000000001</v>
      </c>
      <c r="K20" s="78"/>
      <c r="L20" s="7"/>
    </row>
    <row r="21" spans="1:12" x14ac:dyDescent="0.25">
      <c r="A21" s="74"/>
      <c r="B21" s="20" t="s">
        <v>11</v>
      </c>
      <c r="C21" s="50">
        <v>290.39449999999999</v>
      </c>
      <c r="D21" s="50">
        <v>726.01220000000001</v>
      </c>
      <c r="E21" s="78"/>
      <c r="F21" s="7"/>
      <c r="G21" s="74"/>
      <c r="H21" s="23" t="s">
        <v>11</v>
      </c>
      <c r="I21" s="46">
        <v>292.1155</v>
      </c>
      <c r="J21" s="46">
        <v>768.51580000000001</v>
      </c>
      <c r="K21" s="78"/>
      <c r="L21" s="7"/>
    </row>
    <row r="22" spans="1:12" x14ac:dyDescent="0.25">
      <c r="A22" s="74">
        <v>16</v>
      </c>
      <c r="B22" s="18" t="s">
        <v>9</v>
      </c>
      <c r="C22" s="47">
        <v>297.26350000000002</v>
      </c>
      <c r="D22" s="47">
        <v>717.44240000000002</v>
      </c>
      <c r="E22" s="78">
        <v>67</v>
      </c>
      <c r="F22" s="7"/>
      <c r="G22" s="74">
        <v>11</v>
      </c>
      <c r="H22" s="21" t="s">
        <v>9</v>
      </c>
      <c r="I22" s="44">
        <v>295.17829999999998</v>
      </c>
      <c r="J22" s="44">
        <v>738.16989999999998</v>
      </c>
      <c r="K22" s="78">
        <v>86.6</v>
      </c>
      <c r="L22" s="7"/>
    </row>
    <row r="23" spans="1:12" x14ac:dyDescent="0.25">
      <c r="A23" s="74"/>
      <c r="B23" s="19" t="s">
        <v>10</v>
      </c>
      <c r="C23" s="48">
        <v>285.01080000000002</v>
      </c>
      <c r="D23" s="48">
        <v>688.68550000000005</v>
      </c>
      <c r="E23" s="78"/>
      <c r="F23" s="7"/>
      <c r="G23" s="74"/>
      <c r="H23" s="22" t="s">
        <v>10</v>
      </c>
      <c r="I23" s="45">
        <v>282.3784</v>
      </c>
      <c r="J23" s="45">
        <v>712.83259999999996</v>
      </c>
      <c r="K23" s="78"/>
      <c r="L23" s="7"/>
    </row>
    <row r="24" spans="1:12" x14ac:dyDescent="0.25">
      <c r="A24" s="74"/>
      <c r="B24" s="20" t="s">
        <v>11</v>
      </c>
      <c r="C24" s="49">
        <v>299.75020000000001</v>
      </c>
      <c r="D24" s="49">
        <v>737.66340000000002</v>
      </c>
      <c r="E24" s="78"/>
      <c r="F24" s="7"/>
      <c r="G24" s="74"/>
      <c r="H24" s="23" t="s">
        <v>11</v>
      </c>
      <c r="I24" s="46">
        <v>302.6028</v>
      </c>
      <c r="J24" s="46">
        <v>753.41790000000003</v>
      </c>
      <c r="K24" s="78"/>
      <c r="L24" s="7"/>
    </row>
    <row r="25" spans="1:12" x14ac:dyDescent="0.25">
      <c r="A25" s="74">
        <v>18</v>
      </c>
      <c r="B25" s="18" t="s">
        <v>9</v>
      </c>
      <c r="C25" s="55">
        <v>268.78829999999999</v>
      </c>
      <c r="D25" s="55">
        <v>692.72919999999999</v>
      </c>
      <c r="E25" s="78">
        <v>76.2</v>
      </c>
      <c r="F25" s="7"/>
      <c r="G25" s="74">
        <v>12</v>
      </c>
      <c r="H25" s="21" t="s">
        <v>9</v>
      </c>
      <c r="I25" s="44">
        <v>282.05840000000001</v>
      </c>
      <c r="J25" s="44">
        <v>729.20069999999998</v>
      </c>
      <c r="K25" s="78">
        <v>79.099999999999994</v>
      </c>
      <c r="L25" s="7"/>
    </row>
    <row r="26" spans="1:12" x14ac:dyDescent="0.25">
      <c r="A26" s="74"/>
      <c r="B26" s="19" t="s">
        <v>10</v>
      </c>
      <c r="C26" s="56">
        <v>261.46550000000002</v>
      </c>
      <c r="D26" s="56">
        <v>679.92690000000005</v>
      </c>
      <c r="E26" s="78"/>
      <c r="F26" s="7"/>
      <c r="G26" s="74"/>
      <c r="H26" s="22" t="s">
        <v>10</v>
      </c>
      <c r="I26" s="45">
        <v>274.00630000000001</v>
      </c>
      <c r="J26" s="45">
        <v>717.12710000000004</v>
      </c>
      <c r="K26" s="78"/>
      <c r="L26" s="7"/>
    </row>
    <row r="27" spans="1:12" x14ac:dyDescent="0.25">
      <c r="A27" s="74"/>
      <c r="B27" s="20" t="s">
        <v>11</v>
      </c>
      <c r="C27" s="57">
        <v>273.33949999999999</v>
      </c>
      <c r="D27" s="57">
        <v>702.46860000000004</v>
      </c>
      <c r="E27" s="78"/>
      <c r="F27" s="7"/>
      <c r="G27" s="74"/>
      <c r="H27" s="23" t="s">
        <v>11</v>
      </c>
      <c r="I27" s="46">
        <v>288.35939999999999</v>
      </c>
      <c r="J27" s="46">
        <v>739.51070000000004</v>
      </c>
      <c r="K27" s="78"/>
      <c r="L27" s="7"/>
    </row>
    <row r="28" spans="1:12" x14ac:dyDescent="0.25">
      <c r="A28" s="74">
        <v>19</v>
      </c>
      <c r="B28" s="18" t="s">
        <v>9</v>
      </c>
      <c r="C28" s="55">
        <v>280.5736</v>
      </c>
      <c r="D28" s="55">
        <v>716.24239999999998</v>
      </c>
      <c r="E28" s="78">
        <v>73</v>
      </c>
      <c r="F28" s="7"/>
      <c r="G28" s="74">
        <v>13</v>
      </c>
      <c r="H28" s="21" t="s">
        <v>9</v>
      </c>
      <c r="I28" s="44">
        <v>292.0573</v>
      </c>
      <c r="J28" s="44">
        <v>808.94910000000004</v>
      </c>
      <c r="K28" s="78">
        <v>69.2</v>
      </c>
      <c r="L28" s="7"/>
    </row>
    <row r="29" spans="1:12" x14ac:dyDescent="0.25">
      <c r="A29" s="74"/>
      <c r="B29" s="19" t="s">
        <v>10</v>
      </c>
      <c r="C29" s="56">
        <v>270.49180000000001</v>
      </c>
      <c r="D29" s="56">
        <v>697.24469999999997</v>
      </c>
      <c r="E29" s="78"/>
      <c r="F29" s="7"/>
      <c r="G29" s="74"/>
      <c r="H29" s="22" t="s">
        <v>10</v>
      </c>
      <c r="I29" s="45">
        <v>285.34390000000002</v>
      </c>
      <c r="J29" s="45">
        <v>808.90809999999999</v>
      </c>
      <c r="K29" s="78"/>
      <c r="L29" s="7"/>
    </row>
    <row r="30" spans="1:12" x14ac:dyDescent="0.25">
      <c r="A30" s="74"/>
      <c r="B30" s="20" t="s">
        <v>11</v>
      </c>
      <c r="C30" s="57">
        <v>286.73869999999999</v>
      </c>
      <c r="D30" s="57">
        <v>730.08870000000002</v>
      </c>
      <c r="E30" s="78"/>
      <c r="F30" s="7"/>
      <c r="G30" s="74"/>
      <c r="H30" s="23" t="s">
        <v>11</v>
      </c>
      <c r="I30" s="46">
        <v>294.35050000000001</v>
      </c>
      <c r="J30" s="46">
        <v>808.77509999999995</v>
      </c>
      <c r="K30" s="78"/>
      <c r="L30" s="7"/>
    </row>
    <row r="31" spans="1:12" x14ac:dyDescent="0.25">
      <c r="A31" s="74">
        <v>20</v>
      </c>
      <c r="B31" s="18" t="s">
        <v>9</v>
      </c>
      <c r="C31" s="55">
        <v>294.24310000000003</v>
      </c>
      <c r="D31" s="55">
        <v>760.29359999999997</v>
      </c>
      <c r="E31" s="78">
        <v>79.599999999999994</v>
      </c>
      <c r="F31" s="7"/>
      <c r="G31" s="74">
        <v>17</v>
      </c>
      <c r="H31" s="21" t="s">
        <v>9</v>
      </c>
      <c r="I31" s="51">
        <v>295.5951</v>
      </c>
      <c r="J31" s="51">
        <v>741.07090000000005</v>
      </c>
      <c r="K31" s="78">
        <v>56.3</v>
      </c>
      <c r="L31" s="7"/>
    </row>
    <row r="32" spans="1:12" x14ac:dyDescent="0.25">
      <c r="A32" s="74"/>
      <c r="B32" s="19" t="s">
        <v>10</v>
      </c>
      <c r="C32" s="56">
        <v>280.77260000000001</v>
      </c>
      <c r="D32" s="56">
        <v>728.77530000000002</v>
      </c>
      <c r="E32" s="78"/>
      <c r="F32" s="7"/>
      <c r="G32" s="74"/>
      <c r="H32" s="22" t="s">
        <v>10</v>
      </c>
      <c r="I32" s="52">
        <v>292.71850000000001</v>
      </c>
      <c r="J32" s="52">
        <v>726.72310000000004</v>
      </c>
      <c r="K32" s="78"/>
      <c r="L32" s="7"/>
    </row>
    <row r="33" spans="1:12" ht="15.75" thickBot="1" x14ac:dyDescent="0.3">
      <c r="A33" s="74"/>
      <c r="B33" s="58" t="s">
        <v>11</v>
      </c>
      <c r="C33" s="59">
        <v>301.36520000000002</v>
      </c>
      <c r="D33" s="59">
        <v>802.09670000000006</v>
      </c>
      <c r="E33" s="78"/>
      <c r="F33" s="7"/>
      <c r="G33" s="74"/>
      <c r="H33" s="58" t="s">
        <v>11</v>
      </c>
      <c r="I33" s="59">
        <v>302.0489</v>
      </c>
      <c r="J33" s="59">
        <v>754.9846</v>
      </c>
      <c r="K33" s="78"/>
      <c r="L33" s="7"/>
    </row>
    <row r="34" spans="1:12" ht="15.75" thickBot="1" x14ac:dyDescent="0.3">
      <c r="A34" s="69" t="s">
        <v>13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2" x14ac:dyDescent="0.25">
      <c r="A35" s="1"/>
      <c r="B35" s="53" t="s">
        <v>9</v>
      </c>
      <c r="C35" s="62">
        <f>AVERAGE(C4,C7,C10,C13,C16,C19,C22,C25,C28,C31)</f>
        <v>281.46783000000005</v>
      </c>
      <c r="D35" s="63">
        <f>AVERAGE(D4,D7,D10,D13,D16,D19,D22,D25,D28,D31)</f>
        <v>720.43534999999997</v>
      </c>
      <c r="E35" s="64">
        <f>AVERAGE(E4,E7,E10,E13,E16,E19,E22,E25,E28,E31)</f>
        <v>73.00277777777778</v>
      </c>
      <c r="F35" s="2"/>
      <c r="G35" s="2"/>
      <c r="H35" s="53" t="s">
        <v>9</v>
      </c>
      <c r="I35" s="62">
        <f>AVERAGE(I4,I7,I10,I13,I16,I19,I22,I25,I28,I31)</f>
        <v>288.03336999999999</v>
      </c>
      <c r="J35" s="63">
        <f>AVERAGE(J4,J7,J10,J13,J16,J19,J22,J25,J28,J31)</f>
        <v>751.29658999999992</v>
      </c>
      <c r="K35" s="64">
        <f>AVERAGE(K4,K7,K10,K13,K16,K19,K22,K25,K28,K31)</f>
        <v>71.330000000000013</v>
      </c>
      <c r="L35" s="3"/>
    </row>
    <row r="36" spans="1:12" x14ac:dyDescent="0.25">
      <c r="A36" s="1"/>
      <c r="B36" s="54" t="s">
        <v>10</v>
      </c>
      <c r="C36" s="65">
        <f t="shared" ref="C36:D37" si="0">AVERAGE(C5,C8,C11,C14,C17,C20,C23,C26,C29,C32)</f>
        <v>272.06148000000002</v>
      </c>
      <c r="D36" s="60">
        <f>AVERAGE(D5,D8,D11,D14,D17,D20,D23,D26,D29,D32)</f>
        <v>700.46235000000013</v>
      </c>
      <c r="E36" s="66"/>
      <c r="F36" s="2"/>
      <c r="G36" s="2"/>
      <c r="H36" s="54" t="s">
        <v>10</v>
      </c>
      <c r="I36" s="65">
        <f>AVERAGE(I5,I8,I11,I14,I17,I20,I23,I26,I29,I32)</f>
        <v>280.36422999999996</v>
      </c>
      <c r="J36" s="60">
        <f>AVERAGE(J5,J8,J11,J14,J17,J20,J23,J26,J29,J32)</f>
        <v>738.44228999999984</v>
      </c>
      <c r="K36" s="66"/>
      <c r="L36" s="3"/>
    </row>
    <row r="37" spans="1:12" ht="15.75" thickBot="1" x14ac:dyDescent="0.3">
      <c r="A37" s="4"/>
      <c r="B37" s="58" t="s">
        <v>11</v>
      </c>
      <c r="C37" s="67">
        <f t="shared" si="0"/>
        <v>287.24808000000002</v>
      </c>
      <c r="D37" s="61">
        <f t="shared" si="0"/>
        <v>734.28699000000006</v>
      </c>
      <c r="E37" s="68"/>
      <c r="F37" s="5"/>
      <c r="G37" s="5"/>
      <c r="H37" s="58" t="s">
        <v>11</v>
      </c>
      <c r="I37" s="67">
        <f t="shared" ref="I37:J37" si="1">AVERAGE(I6,I9,I12,I15,I18,I21,I24,I27,I30,I33)</f>
        <v>294.18109999999996</v>
      </c>
      <c r="J37" s="61">
        <f t="shared" si="1"/>
        <v>764.89999</v>
      </c>
      <c r="K37" s="68"/>
      <c r="L37" s="6"/>
    </row>
  </sheetData>
  <mergeCells count="44">
    <mergeCell ref="A34:L34"/>
    <mergeCell ref="A22:A24"/>
    <mergeCell ref="A25:A27"/>
    <mergeCell ref="A28:A30"/>
    <mergeCell ref="A31:A33"/>
    <mergeCell ref="E22:E24"/>
    <mergeCell ref="E25:E27"/>
    <mergeCell ref="E28:E30"/>
    <mergeCell ref="E31:E33"/>
    <mergeCell ref="G31:G33"/>
    <mergeCell ref="A19:A21"/>
    <mergeCell ref="G19:G21"/>
    <mergeCell ref="G22:G24"/>
    <mergeCell ref="G25:G27"/>
    <mergeCell ref="G28:G30"/>
    <mergeCell ref="E19:E21"/>
    <mergeCell ref="K7:K9"/>
    <mergeCell ref="K10:K12"/>
    <mergeCell ref="K13:K15"/>
    <mergeCell ref="K16:K18"/>
    <mergeCell ref="A7:A9"/>
    <mergeCell ref="A10:A12"/>
    <mergeCell ref="A13:A15"/>
    <mergeCell ref="A16:A18"/>
    <mergeCell ref="E7:E9"/>
    <mergeCell ref="E10:E12"/>
    <mergeCell ref="E13:E15"/>
    <mergeCell ref="E16:E18"/>
    <mergeCell ref="G7:G9"/>
    <mergeCell ref="G10:G12"/>
    <mergeCell ref="G13:G15"/>
    <mergeCell ref="G16:G18"/>
    <mergeCell ref="K19:K21"/>
    <mergeCell ref="K22:K24"/>
    <mergeCell ref="K25:K27"/>
    <mergeCell ref="K28:K30"/>
    <mergeCell ref="K31:K33"/>
    <mergeCell ref="A2:F2"/>
    <mergeCell ref="G2:L2"/>
    <mergeCell ref="A1:L1"/>
    <mergeCell ref="A4:A6"/>
    <mergeCell ref="E4:E6"/>
    <mergeCell ref="K4:K6"/>
    <mergeCell ref="G4:G6"/>
  </mergeCell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DrobeK</cp:lastModifiedBy>
  <dcterms:created xsi:type="dcterms:W3CDTF">2019-06-04T08:40:48Z</dcterms:created>
  <dcterms:modified xsi:type="dcterms:W3CDTF">2019-06-25T22:57:03Z</dcterms:modified>
</cp:coreProperties>
</file>