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an\Desktop\Data DVD\Statistika\"/>
    </mc:Choice>
  </mc:AlternateContent>
  <xr:revisionPtr revIDLastSave="0" documentId="13_ncr:1_{82618CCD-B55F-4E90-A9CE-8DE697DAC12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" l="1"/>
  <c r="C42" i="1"/>
  <c r="D42" i="1"/>
  <c r="E42" i="1"/>
  <c r="F42" i="1"/>
  <c r="G42" i="1"/>
  <c r="H42" i="1"/>
</calcChain>
</file>

<file path=xl/sharedStrings.xml><?xml version="1.0" encoding="utf-8"?>
<sst xmlns="http://schemas.openxmlformats.org/spreadsheetml/2006/main" count="77" uniqueCount="14">
  <si>
    <t>Měření</t>
  </si>
  <si>
    <t>Elektroda</t>
  </si>
  <si>
    <t>alfa</t>
  </si>
  <si>
    <t>beta</t>
  </si>
  <si>
    <t>puls</t>
  </si>
  <si>
    <t>Odlehlé</t>
  </si>
  <si>
    <t>Cz</t>
  </si>
  <si>
    <t>Fz</t>
  </si>
  <si>
    <t>Pz</t>
  </si>
  <si>
    <t>5 - lidé co uvedli v dotazníku, že jim přišla hra ke konci nudná</t>
  </si>
  <si>
    <t>vybrána hodnota 4 a více</t>
  </si>
  <si>
    <t>ostatní</t>
  </si>
  <si>
    <t>nad 4</t>
  </si>
  <si>
    <t>Porovnání zájmu o hru - výpočty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</si>
</sst>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/>
    <xf numFmtId="164" fontId="0" fillId="0" borderId="0" xfId="0" applyNumberFormat="1" applyBorder="1"/>
    <xf numFmtId="0" fontId="1" fillId="0" borderId="14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/>
    <xf numFmtId="165" fontId="0" fillId="0" borderId="0" xfId="0" applyNumberFormat="1"/>
    <xf numFmtId="165" fontId="7" fillId="3" borderId="6" xfId="0" applyNumberFormat="1" applyFont="1" applyFill="1" applyBorder="1" applyAlignment="1">
      <alignment horizontal="center"/>
    </xf>
    <xf numFmtId="165" fontId="7" fillId="12" borderId="6" xfId="0" applyNumberFormat="1" applyFont="1" applyFill="1" applyBorder="1" applyAlignment="1">
      <alignment horizontal="center"/>
    </xf>
    <xf numFmtId="165" fontId="6" fillId="11" borderId="6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65" fontId="0" fillId="8" borderId="0" xfId="0" applyNumberFormat="1" applyFill="1" applyBorder="1"/>
    <xf numFmtId="165" fontId="0" fillId="8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9" borderId="0" xfId="0" applyNumberFormat="1" applyFill="1" applyBorder="1"/>
    <xf numFmtId="165" fontId="0" fillId="10" borderId="11" xfId="0" applyNumberFormat="1" applyFill="1" applyBorder="1"/>
    <xf numFmtId="0" fontId="0" fillId="0" borderId="21" xfId="0" applyBorder="1"/>
    <xf numFmtId="0" fontId="0" fillId="9" borderId="0" xfId="0" applyFill="1" applyBorder="1"/>
    <xf numFmtId="0" fontId="0" fillId="10" borderId="0" xfId="0" applyFill="1" applyBorder="1"/>
    <xf numFmtId="0" fontId="0" fillId="10" borderId="11" xfId="0" applyFill="1" applyBorder="1"/>
    <xf numFmtId="0" fontId="0" fillId="0" borderId="0" xfId="0" applyBorder="1"/>
    <xf numFmtId="0" fontId="0" fillId="0" borderId="11" xfId="0" applyBorder="1"/>
    <xf numFmtId="165" fontId="0" fillId="0" borderId="0" xfId="0" applyNumberFormat="1" applyBorder="1"/>
    <xf numFmtId="0" fontId="0" fillId="0" borderId="22" xfId="0" applyBorder="1"/>
    <xf numFmtId="165" fontId="0" fillId="0" borderId="1" xfId="0" applyNumberFormat="1" applyBorder="1"/>
    <xf numFmtId="0" fontId="0" fillId="0" borderId="13" xfId="0" applyBorder="1"/>
  </cellXfs>
  <cellStyles count="2">
    <cellStyle name="Normal 2" xfId="1" xr:uid="{00000000-0005-0000-0000-000001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alfa (Pz) - porovnání zájmu o hru pexeso - jednotlivé části měření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hodnota 4 a více z dotazníku</c:v>
          </c:tx>
          <c:invertIfNegative val="0"/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numLit>
          </c:cat>
          <c:val>
            <c:numRef>
              <c:f>(Sheet1!$C$6,Sheet1!$C$9,Sheet1!$C$12,Sheet1!$C$15,Sheet1!$C$18,Sheet1!$C$21,Sheet1!$C$24,Sheet1!$C$27)</c:f>
              <c:numCache>
                <c:formatCode>0.0000</c:formatCode>
                <c:ptCount val="8"/>
                <c:pt idx="0">
                  <c:v>293.7393800000001</c:v>
                </c:pt>
                <c:pt idx="1">
                  <c:v>293.64708000000002</c:v>
                </c:pt>
                <c:pt idx="2">
                  <c:v>292.82015000000001</c:v>
                </c:pt>
                <c:pt idx="3">
                  <c:v>293.71248000000003</c:v>
                </c:pt>
                <c:pt idx="4">
                  <c:v>291.55304000000001</c:v>
                </c:pt>
                <c:pt idx="5">
                  <c:v>292.08917000000002</c:v>
                </c:pt>
                <c:pt idx="6">
                  <c:v>292.68536999999998</c:v>
                </c:pt>
                <c:pt idx="7">
                  <c:v>293.71440000000001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E-4F11-9601-5A66F1257407}"/>
            </c:ext>
          </c:extLst>
        </c:ser>
        <c:ser>
          <c:idx val="1"/>
          <c:order val="1"/>
          <c:tx>
            <c:v>hodnota 3 a méně z dotazníku</c:v>
          </c:tx>
          <c:invertIfNegative val="0"/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numLit>
          </c:cat>
          <c:val>
            <c:numRef>
              <c:f>(Sheet1!$I$6,Sheet1!$I$9,Sheet1!$I$12,Sheet1!$I$15,Sheet1!$I$18,Sheet1!$I$21,Sheet1!$I$24,Sheet1!$I$27)</c:f>
              <c:numCache>
                <c:formatCode>0.0000</c:formatCode>
                <c:ptCount val="8"/>
                <c:pt idx="0">
                  <c:v>288.09965</c:v>
                </c:pt>
                <c:pt idx="1">
                  <c:v>288.72064</c:v>
                </c:pt>
                <c:pt idx="2">
                  <c:v>288.5258</c:v>
                </c:pt>
                <c:pt idx="3">
                  <c:v>289.33526999999992</c:v>
                </c:pt>
                <c:pt idx="4">
                  <c:v>288.00735999999995</c:v>
                </c:pt>
                <c:pt idx="5">
                  <c:v>287.48401999999999</c:v>
                </c:pt>
                <c:pt idx="6">
                  <c:v>288.70992999999999</c:v>
                </c:pt>
                <c:pt idx="7">
                  <c:v>288.58989000000003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E-4F11-9601-5A66F125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34848"/>
        <c:axId val="153536768"/>
      </c:barChart>
      <c:catAx>
        <c:axId val="15353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Část měření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53536768"/>
        <c:crosses val="autoZero"/>
        <c:auto val="1"/>
        <c:lblAlgn val="ctr"/>
        <c:lblOffset val="100"/>
        <c:noMultiLvlLbl val="0"/>
      </c:catAx>
      <c:valAx>
        <c:axId val="153536768"/>
        <c:scaling>
          <c:orientation val="minMax"/>
          <c:max val="300"/>
          <c:min val="2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alfa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53534848"/>
        <c:crosses val="autoZero"/>
        <c:crossBetween val="between"/>
        <c:majorUnit val="2"/>
        <c:minorUnit val="2"/>
      </c:valAx>
    </c:plotArea>
    <c:legend>
      <c:legendPos val="t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Pásm</a:t>
            </a:r>
            <a:r>
              <a:rPr lang="cs-CZ" baseline="0"/>
              <a:t>o beta (Pz) - </a:t>
            </a:r>
            <a:r>
              <a:rPr lang="cs-CZ" sz="1800" b="1" i="0" baseline="0">
                <a:effectLst/>
              </a:rPr>
              <a:t>porovnání zájmu o hru pexeso - jednotlivé části měření</a:t>
            </a:r>
            <a:endParaRPr lang="cs-CZ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hodnota 4 a více z dotazníku</c:v>
          </c:tx>
          <c:invertIfNegative val="0"/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numLit>
          </c:cat>
          <c:val>
            <c:numRef>
              <c:f>(Sheet1!$D$6,Sheet1!$D$9,Sheet1!$D$12,Sheet1!$D$15,Sheet1!$D$18,Sheet1!$D$21,Sheet1!$D$24,Sheet1!$D$27)</c:f>
              <c:numCache>
                <c:formatCode>0.0000</c:formatCode>
                <c:ptCount val="8"/>
                <c:pt idx="0">
                  <c:v>744.79318000000001</c:v>
                </c:pt>
                <c:pt idx="1">
                  <c:v>744.48353000000009</c:v>
                </c:pt>
                <c:pt idx="2">
                  <c:v>743.94749000000002</c:v>
                </c:pt>
                <c:pt idx="3">
                  <c:v>741.31197999999983</c:v>
                </c:pt>
                <c:pt idx="4">
                  <c:v>740.68682000000001</c:v>
                </c:pt>
                <c:pt idx="5">
                  <c:v>740.13259000000005</c:v>
                </c:pt>
                <c:pt idx="6">
                  <c:v>738.98536000000001</c:v>
                </c:pt>
                <c:pt idx="7">
                  <c:v>741.59746999999993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E-462D-A97B-64711B908CE2}"/>
            </c:ext>
          </c:extLst>
        </c:ser>
        <c:ser>
          <c:idx val="1"/>
          <c:order val="1"/>
          <c:tx>
            <c:v>hodnota 3 a méně z dotazníku</c:v>
          </c:tx>
          <c:invertIfNegative val="0"/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numLit>
          </c:cat>
          <c:val>
            <c:numRef>
              <c:f>(Sheet1!$J$6,Sheet1!$J$9,Sheet1!$J$12,Sheet1!$J$15,Sheet1!$J$18,Sheet1!$J$21,Sheet1!$J$24,Sheet1!$J$27)</c:f>
              <c:numCache>
                <c:formatCode>0.0000</c:formatCode>
                <c:ptCount val="8"/>
                <c:pt idx="0">
                  <c:v>748.17246999999998</c:v>
                </c:pt>
                <c:pt idx="1">
                  <c:v>757.38928999999996</c:v>
                </c:pt>
                <c:pt idx="2">
                  <c:v>754.91516999999999</c:v>
                </c:pt>
                <c:pt idx="3">
                  <c:v>759.69040000000007</c:v>
                </c:pt>
                <c:pt idx="4">
                  <c:v>751.31168999999989</c:v>
                </c:pt>
                <c:pt idx="5">
                  <c:v>755.77839999999992</c:v>
                </c:pt>
                <c:pt idx="6">
                  <c:v>764.54207999999994</c:v>
                </c:pt>
                <c:pt idx="7">
                  <c:v>765.75791000000004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E-462D-A97B-64711B90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7520"/>
        <c:axId val="153949696"/>
      </c:barChart>
      <c:catAx>
        <c:axId val="1539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Část měření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53949696"/>
        <c:crosses val="autoZero"/>
        <c:auto val="1"/>
        <c:lblAlgn val="ctr"/>
        <c:lblOffset val="100"/>
        <c:noMultiLvlLbl val="0"/>
      </c:catAx>
      <c:valAx>
        <c:axId val="153949696"/>
        <c:scaling>
          <c:orientation val="minMax"/>
          <c:max val="778"/>
          <c:min val="7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beta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53947520"/>
        <c:crosses val="autoZero"/>
        <c:crossBetween val="between"/>
        <c:majorUnit val="5"/>
        <c:minorUnit val="5"/>
      </c:valAx>
    </c:plotArea>
    <c:legend>
      <c:legendPos val="t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Puls </a:t>
            </a:r>
            <a:r>
              <a:rPr lang="cs-CZ" baseline="0"/>
              <a:t>- </a:t>
            </a:r>
            <a:r>
              <a:rPr lang="cs-CZ" sz="1800" b="1" i="0" baseline="0">
                <a:effectLst/>
              </a:rPr>
              <a:t>porovnání zájmu o hru pexeso - jednotlivé části měření</a:t>
            </a:r>
            <a:endParaRPr lang="cs-CZ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hodnota 4 a více z dotazníku</c:v>
          </c:tx>
          <c:invertIfNegative val="0"/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numLit>
          </c:cat>
          <c:val>
            <c:numRef>
              <c:f>(Sheet1!$E$4,Sheet1!$E$7,Sheet1!$E$10,Sheet1!$E$13,Sheet1!$E$16,Sheet1!$E$19,Sheet1!$E$22,Sheet1!$E$25)</c:f>
              <c:numCache>
                <c:formatCode>0.0</c:formatCode>
                <c:ptCount val="8"/>
                <c:pt idx="0">
                  <c:v>69.5</c:v>
                </c:pt>
                <c:pt idx="1">
                  <c:v>70.599999999999994</c:v>
                </c:pt>
                <c:pt idx="2" formatCode="General">
                  <c:v>69.2</c:v>
                </c:pt>
                <c:pt idx="3" formatCode="General">
                  <c:v>71.099999999999994</c:v>
                </c:pt>
                <c:pt idx="4" formatCode="General">
                  <c:v>68</c:v>
                </c:pt>
                <c:pt idx="5" formatCode="General">
                  <c:v>71</c:v>
                </c:pt>
                <c:pt idx="6" formatCode="General">
                  <c:v>68.5</c:v>
                </c:pt>
                <c:pt idx="7" formatCode="General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A-48A3-80D7-0970D76BA600}"/>
            </c:ext>
          </c:extLst>
        </c:ser>
        <c:ser>
          <c:idx val="1"/>
          <c:order val="1"/>
          <c:tx>
            <c:v>hodnota 3 a méně z dotazníku</c:v>
          </c:tx>
          <c:invertIfNegative val="0"/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numLit>
          </c:cat>
          <c:val>
            <c:numRef>
              <c:f>(Sheet1!$K$4,Sheet1!$K$7,Sheet1!$K$10,Sheet1!$K$13,Sheet1!$K$16,Sheet1!$K$19,Sheet1!$K$22,Sheet1!$K$25)</c:f>
              <c:numCache>
                <c:formatCode>General</c:formatCode>
                <c:ptCount val="8"/>
                <c:pt idx="0">
                  <c:v>74.7</c:v>
                </c:pt>
                <c:pt idx="1">
                  <c:v>76.5</c:v>
                </c:pt>
                <c:pt idx="2">
                  <c:v>74.8</c:v>
                </c:pt>
                <c:pt idx="3">
                  <c:v>75.099999999999994</c:v>
                </c:pt>
                <c:pt idx="4">
                  <c:v>71.2</c:v>
                </c:pt>
                <c:pt idx="5">
                  <c:v>77</c:v>
                </c:pt>
                <c:pt idx="6">
                  <c:v>71.599999999999994</c:v>
                </c:pt>
                <c:pt idx="7">
                  <c:v>72.099999999999994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A-48A3-80D7-0970D76B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67232"/>
        <c:axId val="153969408"/>
      </c:barChart>
      <c:catAx>
        <c:axId val="1539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Část měření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53969408"/>
        <c:crosses val="autoZero"/>
        <c:auto val="1"/>
        <c:lblAlgn val="ctr"/>
        <c:lblOffset val="100"/>
        <c:noMultiLvlLbl val="0"/>
      </c:catAx>
      <c:valAx>
        <c:axId val="153969408"/>
        <c:scaling>
          <c:orientation val="minMax"/>
          <c:max val="82"/>
          <c:min val="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Puls (bpm)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53967232"/>
        <c:crosses val="autoZero"/>
        <c:crossBetween val="between"/>
        <c:majorUnit val="2"/>
        <c:minorUnit val="2"/>
      </c:valAx>
    </c:plotArea>
    <c:legend>
      <c:legendPos val="t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Pásm</a:t>
            </a:r>
            <a:r>
              <a:rPr lang="cs-CZ" baseline="0"/>
              <a:t>o alfa (Pz) - </a:t>
            </a:r>
            <a:r>
              <a:rPr lang="cs-CZ" sz="1800" b="1" i="0" baseline="0">
                <a:effectLst/>
              </a:rPr>
              <a:t>porovnání zájmu o hru pexeso  - za všechny části měření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hodnota 4 a více z dotazníku</c:v>
          </c:tx>
          <c:invertIfNegative val="0"/>
          <c:cat>
            <c:strLit>
              <c:ptCount val="1"/>
            </c:strLit>
          </c:cat>
          <c:val>
            <c:numRef>
              <c:f>Sheet1!$B$42</c:f>
              <c:numCache>
                <c:formatCode>General</c:formatCode>
                <c:ptCount val="1"/>
                <c:pt idx="0">
                  <c:v>292.99511999999993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9-45F8-BD5C-A5E17251D964}"/>
            </c:ext>
          </c:extLst>
        </c:ser>
        <c:ser>
          <c:idx val="1"/>
          <c:order val="1"/>
          <c:tx>
            <c:v>hodnota 3 a méně z dotazníku</c:v>
          </c:tx>
          <c:invertIfNegative val="0"/>
          <c:cat>
            <c:strLit>
              <c:ptCount val="1"/>
            </c:strLit>
          </c:cat>
          <c:val>
            <c:numRef>
              <c:f>Sheet1!$C$42</c:f>
              <c:numCache>
                <c:formatCode>General</c:formatCode>
                <c:ptCount val="1"/>
                <c:pt idx="0">
                  <c:v>288.43406000000004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9-45F8-BD5C-A5E17251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91040"/>
        <c:axId val="153992576"/>
      </c:barChart>
      <c:catAx>
        <c:axId val="1539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992576"/>
        <c:crosses val="autoZero"/>
        <c:auto val="1"/>
        <c:lblAlgn val="ctr"/>
        <c:lblOffset val="100"/>
        <c:noMultiLvlLbl val="0"/>
      </c:catAx>
      <c:valAx>
        <c:axId val="153992576"/>
        <c:scaling>
          <c:orientation val="minMax"/>
          <c:max val="300"/>
          <c:min val="2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Plocha</a:t>
                </a:r>
                <a:r>
                  <a:rPr lang="cs-CZ" b="0" baseline="0"/>
                  <a:t> v pásmu alfa</a:t>
                </a:r>
                <a:endParaRPr lang="cs-CZ" b="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3991040"/>
        <c:crosses val="autoZero"/>
        <c:crossBetween val="between"/>
        <c:majorUnit val="2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beta (Pz) - </a:t>
            </a:r>
            <a:r>
              <a:rPr lang="cs-CZ" sz="1800" b="1" i="0" u="none" strike="noStrike" baseline="0">
                <a:effectLst/>
              </a:rPr>
              <a:t>porovnání zájmu o hru pexeso - za všechny části měření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hodnota 4 a více z dotazníku</c:v>
          </c:tx>
          <c:invertIfNegative val="0"/>
          <c:cat>
            <c:strLit>
              <c:ptCount val="1"/>
            </c:strLit>
          </c:cat>
          <c:val>
            <c:numRef>
              <c:f>Sheet1!$D$42</c:f>
              <c:numCache>
                <c:formatCode>General</c:formatCode>
                <c:ptCount val="1"/>
                <c:pt idx="0">
                  <c:v>741.99231000000009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7-4E53-956F-50618058A044}"/>
            </c:ext>
          </c:extLst>
        </c:ser>
        <c:ser>
          <c:idx val="1"/>
          <c:order val="1"/>
          <c:tx>
            <c:v>hodnota 3 a méně z dotazníku</c:v>
          </c:tx>
          <c:invertIfNegative val="0"/>
          <c:cat>
            <c:strLit>
              <c:ptCount val="1"/>
            </c:strLit>
          </c:cat>
          <c:val>
            <c:numRef>
              <c:f>Sheet1!$E$42</c:f>
              <c:numCache>
                <c:formatCode>General</c:formatCode>
                <c:ptCount val="1"/>
                <c:pt idx="0">
                  <c:v>757.19467000000009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7-4E53-956F-50618058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43136"/>
        <c:axId val="154044672"/>
      </c:barChart>
      <c:catAx>
        <c:axId val="1540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044672"/>
        <c:crosses val="autoZero"/>
        <c:auto val="1"/>
        <c:lblAlgn val="ctr"/>
        <c:lblOffset val="100"/>
        <c:noMultiLvlLbl val="0"/>
      </c:catAx>
      <c:valAx>
        <c:axId val="154044672"/>
        <c:scaling>
          <c:orientation val="minMax"/>
          <c:max val="778"/>
          <c:min val="7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Plocha</a:t>
                </a:r>
                <a:r>
                  <a:rPr lang="cs-CZ" b="0" baseline="0"/>
                  <a:t> v pásmu beta</a:t>
                </a:r>
                <a:endParaRPr lang="cs-CZ" b="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043136"/>
        <c:crosses val="autoZero"/>
        <c:crossBetween val="between"/>
        <c:majorUnit val="5"/>
        <c:min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Puls </a:t>
            </a:r>
            <a:r>
              <a:rPr lang="cs-CZ" baseline="0"/>
              <a:t>- </a:t>
            </a:r>
            <a:r>
              <a:rPr lang="cs-CZ" sz="1800" b="1" i="0" u="none" strike="noStrike" baseline="0">
                <a:effectLst/>
              </a:rPr>
              <a:t>porovnání zájmu o hru pexeso - za všechny části měření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hodnota 4 a více z dotazníku</c:v>
          </c:tx>
          <c:invertIfNegative val="0"/>
          <c:cat>
            <c:strLit>
              <c:ptCount val="1"/>
            </c:strLit>
          </c:cat>
          <c:val>
            <c:numRef>
              <c:f>Sheet1!$F$42</c:f>
              <c:numCache>
                <c:formatCode>General</c:formatCode>
                <c:ptCount val="1"/>
                <c:pt idx="0">
                  <c:v>69.729166666666671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B-41B2-9BD9-9434BF721DBF}"/>
            </c:ext>
          </c:extLst>
        </c:ser>
        <c:ser>
          <c:idx val="1"/>
          <c:order val="1"/>
          <c:tx>
            <c:v>hodnota 3 a méně z dotazníku</c:v>
          </c:tx>
          <c:invertIfNegative val="0"/>
          <c:cat>
            <c:strLit>
              <c:ptCount val="1"/>
            </c:strLit>
          </c:cat>
          <c:val>
            <c:numRef>
              <c:f>Sheet1!$G$42</c:f>
              <c:numCache>
                <c:formatCode>General</c:formatCode>
                <c:ptCount val="1"/>
                <c:pt idx="0">
                  <c:v>74.272916666666674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B-41B2-9BD9-9434BF72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99744"/>
        <c:axId val="157205632"/>
      </c:barChart>
      <c:catAx>
        <c:axId val="1571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7205632"/>
        <c:crosses val="autoZero"/>
        <c:auto val="1"/>
        <c:lblAlgn val="ctr"/>
        <c:lblOffset val="100"/>
        <c:noMultiLvlLbl val="0"/>
      </c:catAx>
      <c:valAx>
        <c:axId val="157205632"/>
        <c:scaling>
          <c:orientation val="minMax"/>
          <c:max val="82"/>
          <c:min val="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Puls (bpm)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7199744"/>
        <c:crosses val="autoZero"/>
        <c:crossBetween val="between"/>
        <c:majorUnit val="2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219940</xdr:colOff>
      <xdr:row>0</xdr:row>
      <xdr:rowOff>49357</xdr:rowOff>
    </xdr:from>
    <xdr:to>
      <xdr:col>24</xdr:col>
      <xdr:colOff>72083</xdr:colOff>
      <xdr:row>19</xdr:row>
      <xdr:rowOff>169036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151039</xdr:colOff>
      <xdr:row>20</xdr:row>
      <xdr:rowOff>162790</xdr:rowOff>
    </xdr:from>
    <xdr:to>
      <xdr:col>24</xdr:col>
      <xdr:colOff>3182</xdr:colOff>
      <xdr:row>40</xdr:row>
      <xdr:rowOff>78361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140772</xdr:colOff>
      <xdr:row>41</xdr:row>
      <xdr:rowOff>190251</xdr:rowOff>
    </xdr:from>
    <xdr:to>
      <xdr:col>23</xdr:col>
      <xdr:colOff>605236</xdr:colOff>
      <xdr:row>61</xdr:row>
      <xdr:rowOff>119430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242454</xdr:colOff>
      <xdr:row>0</xdr:row>
      <xdr:rowOff>51955</xdr:rowOff>
    </xdr:from>
    <xdr:to>
      <xdr:col>32</xdr:col>
      <xdr:colOff>73363</xdr:colOff>
      <xdr:row>15</xdr:row>
      <xdr:rowOff>22500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173182</xdr:colOff>
      <xdr:row>16</xdr:row>
      <xdr:rowOff>34635</xdr:rowOff>
    </xdr:from>
    <xdr:to>
      <xdr:col>32</xdr:col>
      <xdr:colOff>4091</xdr:colOff>
      <xdr:row>31</xdr:row>
      <xdr:rowOff>5181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277090</xdr:colOff>
      <xdr:row>32</xdr:row>
      <xdr:rowOff>17318</xdr:rowOff>
    </xdr:from>
    <xdr:to>
      <xdr:col>32</xdr:col>
      <xdr:colOff>107999</xdr:colOff>
      <xdr:row>47</xdr:row>
      <xdr:rowOff>22500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zoomScale="70" zoomScaleNormal="70" workbookViewId="0">
      <selection activeCell="K40" sqref="K40"/>
    </sheetView>
  </sheetViews>
  <sheetFormatPr defaultRowHeight="15" x14ac:dyDescent="0.25"/>
  <sheetData>
    <row r="1" spans="1:12" ht="15.75" thickBot="1" x14ac:dyDescent="0.3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15.75" thickBot="1" x14ac:dyDescent="0.3">
      <c r="A2" s="30" t="s">
        <v>10</v>
      </c>
      <c r="B2" s="31"/>
      <c r="C2" s="31"/>
      <c r="D2" s="31"/>
      <c r="E2" s="31"/>
      <c r="F2" s="32"/>
      <c r="G2" s="30" t="s">
        <v>11</v>
      </c>
      <c r="H2" s="31"/>
      <c r="I2" s="31"/>
      <c r="J2" s="31"/>
      <c r="K2" s="31"/>
      <c r="L2" s="32"/>
    </row>
    <row r="3" spans="1:12" ht="15.7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1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3" t="s">
        <v>5</v>
      </c>
    </row>
    <row r="4" spans="1:12" x14ac:dyDescent="0.25">
      <c r="A4" s="40">
        <v>1</v>
      </c>
      <c r="B4" s="8" t="s">
        <v>6</v>
      </c>
      <c r="C4" s="6">
        <v>287.38421</v>
      </c>
      <c r="D4" s="6">
        <v>731.31979999999987</v>
      </c>
      <c r="E4" s="41">
        <v>69.5</v>
      </c>
      <c r="F4" s="4"/>
      <c r="G4" s="40">
        <v>1</v>
      </c>
      <c r="H4" s="8" t="s">
        <v>6</v>
      </c>
      <c r="I4" s="6">
        <v>282.66383999999999</v>
      </c>
      <c r="J4" s="6">
        <v>733.77866000000006</v>
      </c>
      <c r="K4" s="43">
        <v>74.7</v>
      </c>
      <c r="L4" s="13"/>
    </row>
    <row r="5" spans="1:12" x14ac:dyDescent="0.25">
      <c r="A5" s="39"/>
      <c r="B5" s="15" t="s">
        <v>7</v>
      </c>
      <c r="C5" s="7">
        <v>277.75171999999998</v>
      </c>
      <c r="D5" s="7">
        <v>709.27184999999997</v>
      </c>
      <c r="E5" s="42"/>
      <c r="F5" s="5"/>
      <c r="G5" s="39"/>
      <c r="H5" s="15" t="s">
        <v>7</v>
      </c>
      <c r="I5" s="7">
        <v>274.87615999999997</v>
      </c>
      <c r="J5" s="7">
        <v>719.86343000000011</v>
      </c>
      <c r="K5" s="35"/>
      <c r="L5" s="5"/>
    </row>
    <row r="6" spans="1:12" x14ac:dyDescent="0.25">
      <c r="A6" s="39"/>
      <c r="B6" s="16" t="s">
        <v>8</v>
      </c>
      <c r="C6" s="11">
        <v>293.7393800000001</v>
      </c>
      <c r="D6" s="11">
        <v>744.79318000000001</v>
      </c>
      <c r="E6" s="42"/>
      <c r="F6" s="5"/>
      <c r="G6" s="39"/>
      <c r="H6" s="16" t="s">
        <v>8</v>
      </c>
      <c r="I6" s="11">
        <v>288.09965</v>
      </c>
      <c r="J6" s="11">
        <v>748.17246999999998</v>
      </c>
      <c r="K6" s="35"/>
      <c r="L6" s="5"/>
    </row>
    <row r="7" spans="1:12" x14ac:dyDescent="0.25">
      <c r="A7" s="37">
        <v>2</v>
      </c>
      <c r="B7" s="14" t="s">
        <v>6</v>
      </c>
      <c r="C7" s="7">
        <v>287.25097999999997</v>
      </c>
      <c r="D7" s="7">
        <v>730.0215300000001</v>
      </c>
      <c r="E7" s="42">
        <v>70.599999999999994</v>
      </c>
      <c r="F7" s="5"/>
      <c r="G7" s="37">
        <v>2</v>
      </c>
      <c r="H7" s="14" t="s">
        <v>6</v>
      </c>
      <c r="I7" s="7">
        <v>283.34701999999999</v>
      </c>
      <c r="J7" s="7">
        <v>742.13152000000002</v>
      </c>
      <c r="K7" s="35">
        <v>76.5</v>
      </c>
      <c r="L7" s="5"/>
    </row>
    <row r="8" spans="1:12" x14ac:dyDescent="0.25">
      <c r="A8" s="37"/>
      <c r="B8" s="15" t="s">
        <v>7</v>
      </c>
      <c r="C8" s="7">
        <v>277.71384</v>
      </c>
      <c r="D8" s="7">
        <v>708.28478000000018</v>
      </c>
      <c r="E8" s="42"/>
      <c r="F8" s="5"/>
      <c r="G8" s="37"/>
      <c r="H8" s="15" t="s">
        <v>7</v>
      </c>
      <c r="I8" s="7">
        <v>275.26792</v>
      </c>
      <c r="J8" s="7">
        <v>730.04706999999996</v>
      </c>
      <c r="K8" s="35"/>
      <c r="L8" s="5"/>
    </row>
    <row r="9" spans="1:12" x14ac:dyDescent="0.25">
      <c r="A9" s="37"/>
      <c r="B9" s="16" t="s">
        <v>8</v>
      </c>
      <c r="C9" s="11">
        <v>293.64708000000002</v>
      </c>
      <c r="D9" s="11">
        <v>744.48353000000009</v>
      </c>
      <c r="E9" s="42"/>
      <c r="F9" s="5"/>
      <c r="G9" s="37"/>
      <c r="H9" s="16" t="s">
        <v>8</v>
      </c>
      <c r="I9" s="11">
        <v>288.72064</v>
      </c>
      <c r="J9" s="11">
        <v>757.38928999999996</v>
      </c>
      <c r="K9" s="35"/>
      <c r="L9" s="5"/>
    </row>
    <row r="10" spans="1:12" x14ac:dyDescent="0.25">
      <c r="A10" s="38">
        <v>3</v>
      </c>
      <c r="B10" s="14" t="s">
        <v>6</v>
      </c>
      <c r="C10" s="7">
        <v>286.65084999999999</v>
      </c>
      <c r="D10" s="7">
        <v>731.26711</v>
      </c>
      <c r="E10" s="35">
        <v>69.2</v>
      </c>
      <c r="F10" s="5"/>
      <c r="G10" s="38">
        <v>3</v>
      </c>
      <c r="H10" s="14" t="s">
        <v>6</v>
      </c>
      <c r="I10" s="7">
        <v>283.19236000000001</v>
      </c>
      <c r="J10" s="7">
        <v>740.88543000000004</v>
      </c>
      <c r="K10" s="35">
        <v>74.8</v>
      </c>
      <c r="L10" s="5"/>
    </row>
    <row r="11" spans="1:12" x14ac:dyDescent="0.25">
      <c r="A11" s="38"/>
      <c r="B11" s="15" t="s">
        <v>7</v>
      </c>
      <c r="C11" s="7">
        <v>277.18171000000001</v>
      </c>
      <c r="D11" s="7">
        <v>710.75794000000008</v>
      </c>
      <c r="E11" s="35"/>
      <c r="F11" s="5"/>
      <c r="G11" s="38"/>
      <c r="H11" s="15" t="s">
        <v>7</v>
      </c>
      <c r="I11" s="7">
        <v>275.32966999999996</v>
      </c>
      <c r="J11" s="7">
        <v>729.75254999999993</v>
      </c>
      <c r="K11" s="35"/>
      <c r="L11" s="5"/>
    </row>
    <row r="12" spans="1:12" x14ac:dyDescent="0.25">
      <c r="A12" s="38"/>
      <c r="B12" s="16" t="s">
        <v>8</v>
      </c>
      <c r="C12" s="11">
        <v>292.82015000000001</v>
      </c>
      <c r="D12" s="11">
        <v>743.94749000000002</v>
      </c>
      <c r="E12" s="35"/>
      <c r="F12" s="5"/>
      <c r="G12" s="38"/>
      <c r="H12" s="16" t="s">
        <v>8</v>
      </c>
      <c r="I12" s="11">
        <v>288.5258</v>
      </c>
      <c r="J12" s="11">
        <v>754.91516999999999</v>
      </c>
      <c r="K12" s="35"/>
      <c r="L12" s="5"/>
    </row>
    <row r="13" spans="1:12" x14ac:dyDescent="0.25">
      <c r="A13" s="33">
        <v>4</v>
      </c>
      <c r="B13" s="14" t="s">
        <v>6</v>
      </c>
      <c r="C13" s="7">
        <v>286.67041</v>
      </c>
      <c r="D13" s="7">
        <v>728.86179000000004</v>
      </c>
      <c r="E13" s="35">
        <v>71.099999999999994</v>
      </c>
      <c r="F13" s="5"/>
      <c r="G13" s="33">
        <v>4</v>
      </c>
      <c r="H13" s="14" t="s">
        <v>6</v>
      </c>
      <c r="I13" s="7">
        <v>283.87958999999995</v>
      </c>
      <c r="J13" s="7">
        <v>743.99171999999999</v>
      </c>
      <c r="K13" s="35">
        <v>75.099999999999994</v>
      </c>
      <c r="L13" s="5"/>
    </row>
    <row r="14" spans="1:12" x14ac:dyDescent="0.25">
      <c r="A14" s="33"/>
      <c r="B14" s="15" t="s">
        <v>7</v>
      </c>
      <c r="C14" s="7">
        <v>277.46199999999999</v>
      </c>
      <c r="D14" s="7">
        <v>708.0480399999999</v>
      </c>
      <c r="E14" s="35"/>
      <c r="F14" s="5"/>
      <c r="G14" s="33"/>
      <c r="H14" s="15" t="s">
        <v>7</v>
      </c>
      <c r="I14" s="7">
        <v>276.02953000000002</v>
      </c>
      <c r="J14" s="7">
        <v>733.44097999999997</v>
      </c>
      <c r="K14" s="35"/>
      <c r="L14" s="5"/>
    </row>
    <row r="15" spans="1:12" x14ac:dyDescent="0.25">
      <c r="A15" s="33"/>
      <c r="B15" s="16" t="s">
        <v>8</v>
      </c>
      <c r="C15" s="11">
        <v>293.71248000000003</v>
      </c>
      <c r="D15" s="11">
        <v>741.31197999999983</v>
      </c>
      <c r="E15" s="35"/>
      <c r="F15" s="5"/>
      <c r="G15" s="33"/>
      <c r="H15" s="16" t="s">
        <v>8</v>
      </c>
      <c r="I15" s="11">
        <v>289.33526999999992</v>
      </c>
      <c r="J15" s="11">
        <v>759.69040000000007</v>
      </c>
      <c r="K15" s="35"/>
      <c r="L15" s="5"/>
    </row>
    <row r="16" spans="1:12" x14ac:dyDescent="0.25">
      <c r="A16" s="39">
        <v>5</v>
      </c>
      <c r="B16" s="14" t="s">
        <v>6</v>
      </c>
      <c r="C16" s="7">
        <v>285.08128999999997</v>
      </c>
      <c r="D16" s="7">
        <v>729.02571999999998</v>
      </c>
      <c r="E16" s="35">
        <v>68</v>
      </c>
      <c r="F16" s="5"/>
      <c r="G16" s="39">
        <v>5</v>
      </c>
      <c r="H16" s="14" t="s">
        <v>6</v>
      </c>
      <c r="I16" s="7">
        <v>282.43291999999997</v>
      </c>
      <c r="J16" s="7">
        <v>735.30990999999995</v>
      </c>
      <c r="K16" s="35">
        <v>71.2</v>
      </c>
      <c r="L16" s="5"/>
    </row>
    <row r="17" spans="1:12" x14ac:dyDescent="0.25">
      <c r="A17" s="39"/>
      <c r="B17" s="15" t="s">
        <v>7</v>
      </c>
      <c r="C17" s="7">
        <v>276.22928000000002</v>
      </c>
      <c r="D17" s="7">
        <v>707.54652999999996</v>
      </c>
      <c r="E17" s="35"/>
      <c r="F17" s="5"/>
      <c r="G17" s="39"/>
      <c r="H17" s="15" t="s">
        <v>7</v>
      </c>
      <c r="I17" s="7">
        <v>274.33918</v>
      </c>
      <c r="J17" s="7">
        <v>723.09208999999998</v>
      </c>
      <c r="K17" s="35"/>
      <c r="L17" s="5"/>
    </row>
    <row r="18" spans="1:12" x14ac:dyDescent="0.25">
      <c r="A18" s="39"/>
      <c r="B18" s="16" t="s">
        <v>8</v>
      </c>
      <c r="C18" s="11">
        <v>291.55304000000001</v>
      </c>
      <c r="D18" s="11">
        <v>740.68682000000001</v>
      </c>
      <c r="E18" s="35"/>
      <c r="F18" s="5"/>
      <c r="G18" s="39"/>
      <c r="H18" s="16" t="s">
        <v>8</v>
      </c>
      <c r="I18" s="11">
        <v>288.00735999999995</v>
      </c>
      <c r="J18" s="11">
        <v>751.31168999999989</v>
      </c>
      <c r="K18" s="35"/>
      <c r="L18" s="5"/>
    </row>
    <row r="19" spans="1:12" x14ac:dyDescent="0.25">
      <c r="A19" s="37">
        <v>6</v>
      </c>
      <c r="B19" s="14" t="s">
        <v>6</v>
      </c>
      <c r="C19" s="7">
        <v>285.62905000000001</v>
      </c>
      <c r="D19" s="7">
        <v>728.78100000000006</v>
      </c>
      <c r="E19" s="35">
        <v>71</v>
      </c>
      <c r="F19" s="5"/>
      <c r="G19" s="37">
        <v>6</v>
      </c>
      <c r="H19" s="14" t="s">
        <v>6</v>
      </c>
      <c r="I19" s="7">
        <v>281.76407</v>
      </c>
      <c r="J19" s="7">
        <v>739.96100000000001</v>
      </c>
      <c r="K19" s="35">
        <v>77</v>
      </c>
      <c r="L19" s="5"/>
    </row>
    <row r="20" spans="1:12" x14ac:dyDescent="0.25">
      <c r="A20" s="37"/>
      <c r="B20" s="15" t="s">
        <v>7</v>
      </c>
      <c r="C20" s="7">
        <v>276.82708000000002</v>
      </c>
      <c r="D20" s="7">
        <v>707.26312999999993</v>
      </c>
      <c r="E20" s="35"/>
      <c r="F20" s="5"/>
      <c r="G20" s="37"/>
      <c r="H20" s="15" t="s">
        <v>7</v>
      </c>
      <c r="I20" s="7">
        <v>274.12513999999999</v>
      </c>
      <c r="J20" s="7">
        <v>728.35005999999998</v>
      </c>
      <c r="K20" s="35"/>
      <c r="L20" s="5"/>
    </row>
    <row r="21" spans="1:12" x14ac:dyDescent="0.25">
      <c r="A21" s="37"/>
      <c r="B21" s="16" t="s">
        <v>8</v>
      </c>
      <c r="C21" s="11">
        <v>292.08917000000002</v>
      </c>
      <c r="D21" s="11">
        <v>740.13259000000005</v>
      </c>
      <c r="E21" s="35"/>
      <c r="F21" s="5"/>
      <c r="G21" s="37"/>
      <c r="H21" s="16" t="s">
        <v>8</v>
      </c>
      <c r="I21" s="11">
        <v>287.48401999999999</v>
      </c>
      <c r="J21" s="11">
        <v>755.77839999999992</v>
      </c>
      <c r="K21" s="35"/>
      <c r="L21" s="5"/>
    </row>
    <row r="22" spans="1:12" x14ac:dyDescent="0.25">
      <c r="A22" s="38">
        <v>7</v>
      </c>
      <c r="B22" s="14" t="s">
        <v>6</v>
      </c>
      <c r="C22" s="7">
        <v>286.23095000000006</v>
      </c>
      <c r="D22" s="7">
        <v>728.09977000000003</v>
      </c>
      <c r="E22" s="35">
        <v>68.5</v>
      </c>
      <c r="F22" s="5"/>
      <c r="G22" s="38">
        <v>7</v>
      </c>
      <c r="H22" s="14" t="s">
        <v>6</v>
      </c>
      <c r="I22" s="7">
        <v>283.09930999999995</v>
      </c>
      <c r="J22" s="7">
        <v>750.07983000000002</v>
      </c>
      <c r="K22" s="35">
        <v>71.599999999999994</v>
      </c>
      <c r="L22" s="5"/>
    </row>
    <row r="23" spans="1:12" x14ac:dyDescent="0.25">
      <c r="A23" s="38"/>
      <c r="B23" s="15" t="s">
        <v>7</v>
      </c>
      <c r="C23" s="7">
        <v>277.01787999999999</v>
      </c>
      <c r="D23" s="7">
        <v>707.21471999999994</v>
      </c>
      <c r="E23" s="35"/>
      <c r="F23" s="5"/>
      <c r="G23" s="38"/>
      <c r="H23" s="15" t="s">
        <v>7</v>
      </c>
      <c r="I23" s="7">
        <v>275.81722000000002</v>
      </c>
      <c r="J23" s="7">
        <v>739.55266000000006</v>
      </c>
      <c r="K23" s="35"/>
      <c r="L23" s="5"/>
    </row>
    <row r="24" spans="1:12" x14ac:dyDescent="0.25">
      <c r="A24" s="38"/>
      <c r="B24" s="16" t="s">
        <v>8</v>
      </c>
      <c r="C24" s="11">
        <v>292.68536999999998</v>
      </c>
      <c r="D24" s="11">
        <v>738.98536000000001</v>
      </c>
      <c r="E24" s="35"/>
      <c r="F24" s="5"/>
      <c r="G24" s="38"/>
      <c r="H24" s="16" t="s">
        <v>8</v>
      </c>
      <c r="I24" s="11">
        <v>288.70992999999999</v>
      </c>
      <c r="J24" s="11">
        <v>764.54207999999994</v>
      </c>
      <c r="K24" s="35"/>
      <c r="L24" s="5"/>
    </row>
    <row r="25" spans="1:12" x14ac:dyDescent="0.25">
      <c r="A25" s="33">
        <v>8</v>
      </c>
      <c r="B25" s="14" t="s">
        <v>6</v>
      </c>
      <c r="C25" s="7">
        <v>287.63656000000003</v>
      </c>
      <c r="D25" s="7">
        <v>730.23381000000006</v>
      </c>
      <c r="E25" s="35">
        <v>69.900000000000006</v>
      </c>
      <c r="F25" s="5"/>
      <c r="G25" s="33">
        <v>8</v>
      </c>
      <c r="H25" s="14" t="s">
        <v>6</v>
      </c>
      <c r="I25" s="7">
        <v>283.09627</v>
      </c>
      <c r="J25" s="7">
        <v>750.10687000000007</v>
      </c>
      <c r="K25" s="35">
        <v>72.099999999999994</v>
      </c>
      <c r="L25" s="5"/>
    </row>
    <row r="26" spans="1:12" x14ac:dyDescent="0.25">
      <c r="A26" s="33"/>
      <c r="B26" s="15" t="s">
        <v>7</v>
      </c>
      <c r="C26" s="7">
        <v>278.25261</v>
      </c>
      <c r="D26" s="7">
        <v>709.27367000000015</v>
      </c>
      <c r="E26" s="35"/>
      <c r="F26" s="5"/>
      <c r="G26" s="33"/>
      <c r="H26" s="15" t="s">
        <v>7</v>
      </c>
      <c r="I26" s="7">
        <v>275.18484000000001</v>
      </c>
      <c r="J26" s="7">
        <v>739.47762999999998</v>
      </c>
      <c r="K26" s="35"/>
      <c r="L26" s="5"/>
    </row>
    <row r="27" spans="1:12" ht="15.75" thickBot="1" x14ac:dyDescent="0.3">
      <c r="A27" s="34"/>
      <c r="B27" s="9" t="s">
        <v>8</v>
      </c>
      <c r="C27" s="12">
        <v>293.71440000000001</v>
      </c>
      <c r="D27" s="12">
        <v>741.59746999999993</v>
      </c>
      <c r="E27" s="36"/>
      <c r="F27" s="10"/>
      <c r="G27" s="34"/>
      <c r="H27" s="9" t="s">
        <v>8</v>
      </c>
      <c r="I27" s="12">
        <v>288.58989000000003</v>
      </c>
      <c r="J27" s="12">
        <v>765.75791000000004</v>
      </c>
      <c r="K27" s="36"/>
      <c r="L27" s="10"/>
    </row>
    <row r="28" spans="1:12" ht="15.75" thickBot="1" x14ac:dyDescent="0.3">
      <c r="A28" s="30" t="s">
        <v>13</v>
      </c>
      <c r="B28" s="31"/>
      <c r="C28" s="31"/>
      <c r="D28" s="31"/>
      <c r="E28" s="31"/>
      <c r="F28" s="31"/>
      <c r="G28" s="32"/>
    </row>
    <row r="29" spans="1:12" ht="15.75" thickBot="1" x14ac:dyDescent="0.3">
      <c r="A29" s="17"/>
      <c r="B29" s="31" t="s">
        <v>2</v>
      </c>
      <c r="C29" s="31"/>
      <c r="D29" s="31" t="s">
        <v>3</v>
      </c>
      <c r="E29" s="31"/>
      <c r="F29" s="31" t="s">
        <v>4</v>
      </c>
      <c r="G29" s="32"/>
    </row>
    <row r="30" spans="1:12" x14ac:dyDescent="0.25">
      <c r="A30" s="18">
        <v>1</v>
      </c>
      <c r="B30" s="22">
        <v>287.19009999999997</v>
      </c>
      <c r="C30" s="23">
        <v>271.25360000000001</v>
      </c>
      <c r="D30" s="22">
        <v>745.42089999999996</v>
      </c>
      <c r="E30" s="23">
        <v>689.44200000000001</v>
      </c>
      <c r="F30" s="44">
        <v>85</v>
      </c>
      <c r="G30" s="45">
        <v>70.125</v>
      </c>
    </row>
    <row r="31" spans="1:12" x14ac:dyDescent="0.25">
      <c r="A31" s="18">
        <v>2</v>
      </c>
      <c r="B31" s="23">
        <v>294.59350000000001</v>
      </c>
      <c r="C31" s="23">
        <v>292.70319999999998</v>
      </c>
      <c r="D31" s="23">
        <v>737.57799999999997</v>
      </c>
      <c r="E31" s="23">
        <v>779.47</v>
      </c>
      <c r="F31" s="44">
        <v>65.1875</v>
      </c>
      <c r="G31" s="45">
        <v>75.8125</v>
      </c>
    </row>
    <row r="32" spans="1:12" x14ac:dyDescent="0.25">
      <c r="A32" s="18">
        <v>3</v>
      </c>
      <c r="B32" s="23">
        <v>301.30110000000002</v>
      </c>
      <c r="C32" s="24">
        <v>301.4674</v>
      </c>
      <c r="D32" s="23">
        <v>742.65599999999995</v>
      </c>
      <c r="E32" s="24">
        <v>771.98569999999995</v>
      </c>
      <c r="F32" s="44">
        <v>66.125</v>
      </c>
      <c r="G32" s="45">
        <v>78.416666666666671</v>
      </c>
    </row>
    <row r="33" spans="1:8" x14ac:dyDescent="0.25">
      <c r="A33" s="18">
        <v>4</v>
      </c>
      <c r="B33" s="23">
        <v>287.45929999999998</v>
      </c>
      <c r="C33" s="23">
        <v>286.1105</v>
      </c>
      <c r="D33" s="23">
        <v>737.49279999999999</v>
      </c>
      <c r="E33" s="23">
        <v>797.26930000000004</v>
      </c>
      <c r="F33" s="44">
        <v>64.875</v>
      </c>
      <c r="G33" s="45">
        <v>66.8125</v>
      </c>
    </row>
    <row r="34" spans="1:8" x14ac:dyDescent="0.25">
      <c r="A34" s="18">
        <v>5</v>
      </c>
      <c r="B34" s="23">
        <v>292.1155</v>
      </c>
      <c r="C34" s="23">
        <v>283.05470000000003</v>
      </c>
      <c r="D34" s="23">
        <v>768.51580000000001</v>
      </c>
      <c r="E34" s="23">
        <v>738.01229999999998</v>
      </c>
      <c r="F34" s="44">
        <v>71</v>
      </c>
      <c r="G34" s="45">
        <v>66.3125</v>
      </c>
    </row>
    <row r="35" spans="1:8" x14ac:dyDescent="0.25">
      <c r="A35" s="18">
        <v>6</v>
      </c>
      <c r="B35" s="23">
        <v>288.35939999999999</v>
      </c>
      <c r="C35" s="23">
        <v>302.6028</v>
      </c>
      <c r="D35" s="23">
        <v>739.51070000000004</v>
      </c>
      <c r="E35" s="23">
        <v>753.41790000000003</v>
      </c>
      <c r="F35" s="44">
        <v>79.125</v>
      </c>
      <c r="G35" s="45">
        <v>86.5625</v>
      </c>
    </row>
    <row r="36" spans="1:8" x14ac:dyDescent="0.25">
      <c r="A36" s="18">
        <v>7</v>
      </c>
      <c r="B36" s="24">
        <v>290.39449999999999</v>
      </c>
      <c r="C36" s="23">
        <v>294.35050000000001</v>
      </c>
      <c r="D36" s="24">
        <v>726.01220000000001</v>
      </c>
      <c r="E36" s="23">
        <v>808.77509999999995</v>
      </c>
      <c r="F36" s="44">
        <v>67</v>
      </c>
      <c r="G36" s="45">
        <v>69.1875</v>
      </c>
    </row>
    <row r="37" spans="1:8" x14ac:dyDescent="0.25">
      <c r="A37" s="18">
        <v>8</v>
      </c>
      <c r="B37" s="23">
        <v>299.75020000000001</v>
      </c>
      <c r="C37" s="23">
        <v>278.09320000000002</v>
      </c>
      <c r="D37" s="23">
        <v>737.66340000000002</v>
      </c>
      <c r="E37" s="23">
        <v>729.00909999999999</v>
      </c>
      <c r="F37" s="44">
        <v>56.25</v>
      </c>
      <c r="G37" s="45">
        <v>73.6875</v>
      </c>
      <c r="H37" s="20">
        <v>68.2</v>
      </c>
    </row>
    <row r="38" spans="1:8" x14ac:dyDescent="0.25">
      <c r="A38" s="18">
        <v>9</v>
      </c>
      <c r="B38" s="23">
        <v>302.0489</v>
      </c>
      <c r="C38" s="23">
        <v>273.33949999999999</v>
      </c>
      <c r="D38" s="23">
        <v>754.9846</v>
      </c>
      <c r="E38" s="23">
        <v>702.46860000000004</v>
      </c>
      <c r="F38" s="44">
        <v>73</v>
      </c>
      <c r="G38" s="45">
        <v>76.1875</v>
      </c>
    </row>
    <row r="39" spans="1:8" ht="15.75" thickBot="1" x14ac:dyDescent="0.3">
      <c r="A39" s="19">
        <v>10</v>
      </c>
      <c r="B39" s="23">
        <v>286.73869999999999</v>
      </c>
      <c r="C39" s="23">
        <v>301.36520000000002</v>
      </c>
      <c r="D39" s="23">
        <v>730.08870000000002</v>
      </c>
      <c r="E39" s="23">
        <v>802.09670000000006</v>
      </c>
      <c r="F39" s="25"/>
      <c r="G39" s="45">
        <v>79.625</v>
      </c>
    </row>
    <row r="40" spans="1:8" x14ac:dyDescent="0.25">
      <c r="A40" s="46"/>
      <c r="B40" s="47" t="s">
        <v>12</v>
      </c>
      <c r="C40" s="48" t="s">
        <v>11</v>
      </c>
      <c r="D40" s="47" t="s">
        <v>12</v>
      </c>
      <c r="E40" s="48" t="s">
        <v>11</v>
      </c>
      <c r="F40" s="47" t="s">
        <v>12</v>
      </c>
      <c r="G40" s="49" t="s">
        <v>11</v>
      </c>
    </row>
    <row r="41" spans="1:8" x14ac:dyDescent="0.25">
      <c r="A41" s="46"/>
      <c r="B41" s="50"/>
      <c r="C41" s="50"/>
      <c r="D41" s="50"/>
      <c r="E41" s="50"/>
      <c r="F41" s="50"/>
      <c r="G41" s="51"/>
    </row>
    <row r="42" spans="1:8" x14ac:dyDescent="0.25">
      <c r="A42" s="46"/>
      <c r="B42" s="50">
        <f>AVERAGE(B30:B39)</f>
        <v>292.99511999999993</v>
      </c>
      <c r="C42" s="50">
        <f t="shared" ref="C42:G42" si="0">AVERAGE(C30:C39)</f>
        <v>288.43406000000004</v>
      </c>
      <c r="D42" s="50">
        <f t="shared" si="0"/>
        <v>741.99231000000009</v>
      </c>
      <c r="E42" s="50">
        <f t="shared" si="0"/>
        <v>757.19467000000009</v>
      </c>
      <c r="F42" s="50">
        <f t="shared" si="0"/>
        <v>69.729166666666671</v>
      </c>
      <c r="G42" s="51">
        <f t="shared" si="0"/>
        <v>74.272916666666674</v>
      </c>
      <c r="H42" s="21">
        <f>AVERAGE(G30:G36,H37,G38:G39)</f>
        <v>73.724166666666676</v>
      </c>
    </row>
    <row r="43" spans="1:8" ht="15.75" thickBot="1" x14ac:dyDescent="0.3">
      <c r="A43" s="46"/>
      <c r="B43" s="50"/>
      <c r="C43" s="50"/>
      <c r="D43" s="50"/>
      <c r="E43" s="50"/>
      <c r="F43" s="50"/>
      <c r="G43" s="51"/>
    </row>
    <row r="44" spans="1:8" ht="15.75" thickBot="1" x14ac:dyDescent="0.3">
      <c r="A44" s="46"/>
      <c r="B44" s="26" t="s">
        <v>2</v>
      </c>
      <c r="C44" s="29" t="s">
        <v>2</v>
      </c>
      <c r="D44" s="50"/>
      <c r="E44" s="26" t="s">
        <v>3</v>
      </c>
      <c r="F44" s="29" t="s">
        <v>3</v>
      </c>
      <c r="G44" s="51"/>
    </row>
    <row r="45" spans="1:8" x14ac:dyDescent="0.25">
      <c r="A45" s="46"/>
      <c r="B45" s="27">
        <v>293.7393800000001</v>
      </c>
      <c r="C45" s="27">
        <v>288.09965</v>
      </c>
      <c r="D45" s="52"/>
      <c r="E45" s="27">
        <v>744.79318000000001</v>
      </c>
      <c r="F45" s="27">
        <v>748.17246999999998</v>
      </c>
      <c r="G45" s="51"/>
    </row>
    <row r="46" spans="1:8" x14ac:dyDescent="0.25">
      <c r="A46" s="46"/>
      <c r="B46" s="27">
        <v>293.64708000000002</v>
      </c>
      <c r="C46" s="27">
        <v>288.72064</v>
      </c>
      <c r="D46" s="52"/>
      <c r="E46" s="27">
        <v>744.48353000000009</v>
      </c>
      <c r="F46" s="27">
        <v>757.38928999999996</v>
      </c>
      <c r="G46" s="51"/>
    </row>
    <row r="47" spans="1:8" x14ac:dyDescent="0.25">
      <c r="A47" s="46"/>
      <c r="B47" s="27">
        <v>292.82015000000001</v>
      </c>
      <c r="C47" s="27">
        <v>288.5258</v>
      </c>
      <c r="D47" s="52"/>
      <c r="E47" s="27">
        <v>743.94749000000002</v>
      </c>
      <c r="F47" s="27">
        <v>754.91516999999999</v>
      </c>
      <c r="G47" s="51"/>
    </row>
    <row r="48" spans="1:8" x14ac:dyDescent="0.25">
      <c r="A48" s="46"/>
      <c r="B48" s="27">
        <v>293.71248000000003</v>
      </c>
      <c r="C48" s="27">
        <v>289.33526999999992</v>
      </c>
      <c r="D48" s="52"/>
      <c r="E48" s="27">
        <v>741.31197999999983</v>
      </c>
      <c r="F48" s="27">
        <v>759.69040000000007</v>
      </c>
      <c r="G48" s="51"/>
    </row>
    <row r="49" spans="1:7" x14ac:dyDescent="0.25">
      <c r="A49" s="46"/>
      <c r="B49" s="27">
        <v>291.55304000000001</v>
      </c>
      <c r="C49" s="27">
        <v>288.00735999999995</v>
      </c>
      <c r="D49" s="52"/>
      <c r="E49" s="27">
        <v>740.68682000000001</v>
      </c>
      <c r="F49" s="27">
        <v>751.31168999999989</v>
      </c>
      <c r="G49" s="51"/>
    </row>
    <row r="50" spans="1:7" x14ac:dyDescent="0.25">
      <c r="A50" s="46"/>
      <c r="B50" s="27">
        <v>292.08917000000002</v>
      </c>
      <c r="C50" s="27">
        <v>287.48401999999999</v>
      </c>
      <c r="D50" s="52"/>
      <c r="E50" s="27">
        <v>740.13259000000005</v>
      </c>
      <c r="F50" s="27">
        <v>755.77839999999992</v>
      </c>
      <c r="G50" s="51"/>
    </row>
    <row r="51" spans="1:7" x14ac:dyDescent="0.25">
      <c r="A51" s="46"/>
      <c r="B51" s="27">
        <v>292.68536999999998</v>
      </c>
      <c r="C51" s="27">
        <v>288.70992999999999</v>
      </c>
      <c r="D51" s="52"/>
      <c r="E51" s="27">
        <v>738.98536000000001</v>
      </c>
      <c r="F51" s="27">
        <v>764.54207999999994</v>
      </c>
      <c r="G51" s="51"/>
    </row>
    <row r="52" spans="1:7" ht="15.75" thickBot="1" x14ac:dyDescent="0.3">
      <c r="A52" s="53"/>
      <c r="B52" s="28">
        <v>293.71440000000001</v>
      </c>
      <c r="C52" s="28">
        <v>288.58989000000003</v>
      </c>
      <c r="D52" s="54"/>
      <c r="E52" s="28">
        <v>741.59746999999993</v>
      </c>
      <c r="F52" s="28">
        <v>765.75791000000004</v>
      </c>
      <c r="G52" s="55"/>
    </row>
  </sheetData>
  <mergeCells count="39">
    <mergeCell ref="A28:G28"/>
    <mergeCell ref="B29:C29"/>
    <mergeCell ref="D29:E29"/>
    <mergeCell ref="F29:G29"/>
    <mergeCell ref="A2:F2"/>
    <mergeCell ref="G2:L2"/>
    <mergeCell ref="A4:A6"/>
    <mergeCell ref="E4:E6"/>
    <mergeCell ref="G4:G6"/>
    <mergeCell ref="K4:K6"/>
    <mergeCell ref="A7:A9"/>
    <mergeCell ref="E7:E9"/>
    <mergeCell ref="G7:G9"/>
    <mergeCell ref="K7:K9"/>
    <mergeCell ref="A10:A12"/>
    <mergeCell ref="E10:E12"/>
    <mergeCell ref="G10:G12"/>
    <mergeCell ref="K10:K12"/>
    <mergeCell ref="K13:K15"/>
    <mergeCell ref="A16:A18"/>
    <mergeCell ref="E16:E18"/>
    <mergeCell ref="G16:G18"/>
    <mergeCell ref="K16:K18"/>
    <mergeCell ref="A1:L1"/>
    <mergeCell ref="A25:A27"/>
    <mergeCell ref="E25:E27"/>
    <mergeCell ref="G25:G27"/>
    <mergeCell ref="K25:K27"/>
    <mergeCell ref="A19:A21"/>
    <mergeCell ref="E19:E21"/>
    <mergeCell ref="G19:G21"/>
    <mergeCell ref="K19:K21"/>
    <mergeCell ref="A22:A24"/>
    <mergeCell ref="E22:E24"/>
    <mergeCell ref="G22:G24"/>
    <mergeCell ref="K22:K24"/>
    <mergeCell ref="A13:A15"/>
    <mergeCell ref="E13:E15"/>
    <mergeCell ref="G13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DrobeK</cp:lastModifiedBy>
  <dcterms:created xsi:type="dcterms:W3CDTF">2019-06-04T17:57:39Z</dcterms:created>
  <dcterms:modified xsi:type="dcterms:W3CDTF">2019-06-25T22:59:45Z</dcterms:modified>
</cp:coreProperties>
</file>