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1\"/>
    </mc:Choice>
  </mc:AlternateContent>
  <xr:revisionPtr revIDLastSave="0" documentId="13_ncr:1_{51017D6A-22E1-4A4C-9D3F-C9EFA36BD5AB}" xr6:coauthVersionLast="47" xr6:coauthVersionMax="47" xr10:uidLastSave="{00000000-0000-0000-0000-000000000000}"/>
  <bookViews>
    <workbookView xWindow="6165" yWindow="4185" windowWidth="21600" windowHeight="11295" activeTab="1" xr2:uid="{1F7261A9-D15E-45DA-A08C-88349B9CC4A3}"/>
  </bookViews>
  <sheets>
    <sheet name="테이블 정의서" sheetId="1" r:id="rId1"/>
    <sheet name="정보 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M31" i="2"/>
  <c r="P31" i="2" s="1"/>
  <c r="N30" i="2"/>
  <c r="M30" i="2"/>
  <c r="N29" i="2"/>
  <c r="M29" i="2"/>
  <c r="N28" i="2"/>
  <c r="M28" i="2"/>
  <c r="N27" i="2"/>
  <c r="M27" i="2"/>
  <c r="P27" i="2" s="1"/>
  <c r="N26" i="2"/>
  <c r="M26" i="2"/>
  <c r="P25" i="2"/>
  <c r="P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P21" i="2" s="1"/>
  <c r="N21" i="2"/>
  <c r="M22" i="2"/>
  <c r="N22" i="2"/>
  <c r="M23" i="2"/>
  <c r="N23" i="2"/>
  <c r="M2" i="2"/>
  <c r="M3" i="2"/>
  <c r="M4" i="2"/>
  <c r="M5" i="2"/>
  <c r="M6" i="2"/>
  <c r="M7" i="2"/>
  <c r="M8" i="2"/>
  <c r="M9" i="2"/>
  <c r="M10" i="2"/>
  <c r="M11" i="2"/>
  <c r="M12" i="2"/>
  <c r="N3" i="2"/>
  <c r="N4" i="2"/>
  <c r="N5" i="2"/>
  <c r="N6" i="2"/>
  <c r="N7" i="2"/>
  <c r="N8" i="2"/>
  <c r="N9" i="2"/>
  <c r="N10" i="2"/>
  <c r="N11" i="2"/>
  <c r="N12" i="2"/>
  <c r="N2" i="2"/>
  <c r="P1" i="2"/>
  <c r="P26" i="2" l="1"/>
  <c r="P29" i="2"/>
  <c r="P28" i="2"/>
  <c r="P30" i="2"/>
  <c r="P18" i="2"/>
  <c r="P17" i="2"/>
  <c r="P23" i="2"/>
  <c r="P19" i="2"/>
  <c r="P16" i="2"/>
  <c r="P22" i="2"/>
  <c r="P15" i="2"/>
  <c r="P20" i="2"/>
  <c r="P9" i="2"/>
  <c r="P2" i="2"/>
  <c r="P6" i="2"/>
  <c r="P5" i="2"/>
  <c r="P8" i="2"/>
  <c r="P3" i="2"/>
  <c r="P7" i="2"/>
  <c r="P4" i="2"/>
  <c r="P12" i="2"/>
  <c r="P10" i="2"/>
  <c r="P11" i="2"/>
</calcChain>
</file>

<file path=xl/sharedStrings.xml><?xml version="1.0" encoding="utf-8"?>
<sst xmlns="http://schemas.openxmlformats.org/spreadsheetml/2006/main" count="209" uniqueCount="90">
  <si>
    <t>I_USR_MN</t>
  </si>
  <si>
    <t>CREATE TABLE I_USR_MN (</t>
  </si>
  <si>
    <t>,</t>
  </si>
  <si>
    <t>이름</t>
  </si>
  <si>
    <t>NAME</t>
  </si>
  <si>
    <t>비밀번호</t>
  </si>
  <si>
    <t>PW</t>
  </si>
  <si>
    <t>MENU_AUTHOR_AT</t>
  </si>
  <si>
    <t>CHAR</t>
  </si>
  <si>
    <t>사용여부</t>
  </si>
  <si>
    <t>USE_AT</t>
  </si>
  <si>
    <t>이메일</t>
  </si>
  <si>
    <t>EMAIL</t>
  </si>
  <si>
    <t>전화번호</t>
  </si>
  <si>
    <t>등록일</t>
  </si>
  <si>
    <t>RGSDATE</t>
  </si>
  <si>
    <t>DATE</t>
  </si>
  <si>
    <t>등록자</t>
  </si>
  <si>
    <t>RGSUSR</t>
  </si>
  <si>
    <t>수정일</t>
  </si>
  <si>
    <t>MODDATE</t>
  </si>
  <si>
    <t>MODUSR</t>
  </si>
  <si>
    <t>);</t>
  </si>
  <si>
    <t>PK</t>
    <phoneticPr fontId="4" type="noConversion"/>
  </si>
  <si>
    <t>사용자관리</t>
  </si>
  <si>
    <t>VARCHAR</t>
    <phoneticPr fontId="4" type="noConversion"/>
  </si>
  <si>
    <t>DEFAULT CURRENT_TIMESTAMP</t>
  </si>
  <si>
    <t>DEFAULT CURRENT_TIMESTAMP</t>
    <phoneticPr fontId="4" type="noConversion"/>
  </si>
  <si>
    <t>DEFAULT 'N'</t>
    <phoneticPr fontId="4" type="noConversion"/>
  </si>
  <si>
    <t>,</t>
    <phoneticPr fontId="4" type="noConversion"/>
  </si>
  <si>
    <t>DEFAULT 'Y'</t>
    <phoneticPr fontId="4" type="noConversion"/>
  </si>
  <si>
    <t>AUTO_INCREMENT PRIMARY KEY</t>
    <phoneticPr fontId="4" type="noConversion"/>
  </si>
  <si>
    <t>INT</t>
    <phoneticPr fontId="4" type="noConversion"/>
  </si>
  <si>
    <t>설명</t>
    <phoneticPr fontId="4" type="noConversion"/>
  </si>
  <si>
    <t>컬럼</t>
    <phoneticPr fontId="4" type="noConversion"/>
  </si>
  <si>
    <t>타입</t>
    <phoneticPr fontId="4" type="noConversion"/>
  </si>
  <si>
    <t>크기</t>
    <phoneticPr fontId="4" type="noConversion"/>
  </si>
  <si>
    <t>PK여부</t>
    <phoneticPr fontId="4" type="noConversion"/>
  </si>
  <si>
    <t>조건</t>
    <phoneticPr fontId="4" type="noConversion"/>
  </si>
  <si>
    <t>메뉴권한여부</t>
    <phoneticPr fontId="4" type="noConversion"/>
  </si>
  <si>
    <t>등록일</t>
    <phoneticPr fontId="4" type="noConversion"/>
  </si>
  <si>
    <t>수정자</t>
    <phoneticPr fontId="4" type="noConversion"/>
  </si>
  <si>
    <t>채팅방 이름</t>
    <phoneticPr fontId="4" type="noConversion"/>
  </si>
  <si>
    <t>채팅방 ID</t>
    <phoneticPr fontId="4" type="noConversion"/>
  </si>
  <si>
    <t>수정일</t>
    <phoneticPr fontId="4" type="noConversion"/>
  </si>
  <si>
    <t>인원수</t>
    <phoneticPr fontId="4" type="noConversion"/>
  </si>
  <si>
    <t>ROOM_ID</t>
    <phoneticPr fontId="4" type="noConversion"/>
  </si>
  <si>
    <t>ROOM_NM</t>
    <phoneticPr fontId="4" type="noConversion"/>
  </si>
  <si>
    <t>ROOM_NUM</t>
    <phoneticPr fontId="4" type="noConversion"/>
  </si>
  <si>
    <t>최대 인원수</t>
    <phoneticPr fontId="4" type="noConversion"/>
  </si>
  <si>
    <t>ROOM_MAX_NUM</t>
    <phoneticPr fontId="4" type="noConversion"/>
  </si>
  <si>
    <t>등록자</t>
    <phoneticPr fontId="4" type="noConversion"/>
  </si>
  <si>
    <t>사용여부</t>
    <phoneticPr fontId="4" type="noConversion"/>
  </si>
  <si>
    <t>USE_AT</t>
    <phoneticPr fontId="4" type="noConversion"/>
  </si>
  <si>
    <t>CHAR</t>
    <phoneticPr fontId="4" type="noConversion"/>
  </si>
  <si>
    <t>순번</t>
    <phoneticPr fontId="4" type="noConversion"/>
  </si>
  <si>
    <t>테이블명</t>
    <phoneticPr fontId="4" type="noConversion"/>
  </si>
  <si>
    <t>Y : ADMIN / N : USER</t>
    <phoneticPr fontId="4" type="noConversion"/>
  </si>
  <si>
    <t>사용자관리</t>
    <phoneticPr fontId="4" type="noConversion"/>
  </si>
  <si>
    <t>I_USR_MN</t>
    <phoneticPr fontId="4" type="noConversion"/>
  </si>
  <si>
    <t>사용자ID</t>
    <phoneticPr fontId="4" type="noConversion"/>
  </si>
  <si>
    <t>USR_ID</t>
    <phoneticPr fontId="4" type="noConversion"/>
  </si>
  <si>
    <t>DEFAULT '1'</t>
    <phoneticPr fontId="4" type="noConversion"/>
  </si>
  <si>
    <t>채팅방</t>
  </si>
  <si>
    <t>채팅방</t>
    <phoneticPr fontId="4" type="noConversion"/>
  </si>
  <si>
    <t>I_ROOM</t>
  </si>
  <si>
    <t>I_ROOM</t>
    <phoneticPr fontId="4" type="noConversion"/>
  </si>
  <si>
    <t>채팅내역</t>
  </si>
  <si>
    <t>채팅내역</t>
    <phoneticPr fontId="4" type="noConversion"/>
  </si>
  <si>
    <t>I_MSG</t>
  </si>
  <si>
    <t>I_MSG</t>
    <phoneticPr fontId="4" type="noConversion"/>
  </si>
  <si>
    <t>SND_ID</t>
    <phoneticPr fontId="4" type="noConversion"/>
  </si>
  <si>
    <t>MSG</t>
    <phoneticPr fontId="4" type="noConversion"/>
  </si>
  <si>
    <t>RGSDATE</t>
    <phoneticPr fontId="4" type="noConversion"/>
  </si>
  <si>
    <t>RGSUSR</t>
    <phoneticPr fontId="4" type="noConversion"/>
  </si>
  <si>
    <t>PRIMARY KEY</t>
  </si>
  <si>
    <t>발신자 이름</t>
    <phoneticPr fontId="4" type="noConversion"/>
  </si>
  <si>
    <t>SND_NM</t>
    <phoneticPr fontId="4" type="noConversion"/>
  </si>
  <si>
    <t>채팅내용</t>
    <phoneticPr fontId="4" type="noConversion"/>
  </si>
  <si>
    <t>NOT NULL</t>
  </si>
  <si>
    <t>NOT NULL</t>
    <phoneticPr fontId="4" type="noConversion"/>
  </si>
  <si>
    <t xml:space="preserve">NOT NULL UNIQUE </t>
    <phoneticPr fontId="4" type="noConversion"/>
  </si>
  <si>
    <t>발신자 ID</t>
    <phoneticPr fontId="4" type="noConversion"/>
  </si>
  <si>
    <t>DATE</t>
    <phoneticPr fontId="4" type="noConversion"/>
  </si>
  <si>
    <t>DEFAULT 'SYSTEM'</t>
  </si>
  <si>
    <t>DEFAULT 'SYSTEM'</t>
    <phoneticPr fontId="4" type="noConversion"/>
  </si>
  <si>
    <t>CREATE TABLE I_ROOM (</t>
    <phoneticPr fontId="4" type="noConversion"/>
  </si>
  <si>
    <t>CREATE TABLE I_MSG (</t>
    <phoneticPr fontId="4" type="noConversion"/>
  </si>
  <si>
    <t>TEL</t>
    <phoneticPr fontId="4" type="noConversion"/>
  </si>
  <si>
    <t xml:space="preserve">NOT NULL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</si>
</sst>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9"/>
      <color theme="1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CECE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A5E6-3FBD-4672-94B4-7C52B6772BED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37C9-61B5-4C37-9955-FF78FA31D1BD}">
  <dimension ref="A1:P31"/>
  <sheetViews>
    <sheetView tabSelected="1" topLeftCell="J1" workbookViewId="0">
      <selection activeCell="P1" sqref="P1:P12"/>
    </sheetView>
  </sheetViews>
  <sheetFormatPr defaultRowHeight="15" customHeight="1"/>
  <cols>
    <col min="2" max="2" width="11.625" bestFit="1" customWidth="1"/>
    <col min="4" max="4" width="10.5" bestFit="1" customWidth="1"/>
    <col min="5" max="6" width="15.125" bestFit="1" customWidth="1"/>
    <col min="7" max="7" width="9.25" bestFit="1" customWidth="1"/>
    <col min="9" max="9" width="34.375" style="5" bestFit="1" customWidth="1"/>
    <col min="10" max="10" width="16.5" bestFit="1" customWidth="1"/>
    <col min="11" max="11" width="3.625" customWidth="1"/>
    <col min="12" max="12" width="20.625" bestFit="1" customWidth="1"/>
    <col min="13" max="13" width="25.75" bestFit="1" customWidth="1"/>
    <col min="14" max="14" width="37.25" bestFit="1" customWidth="1"/>
    <col min="15" max="15" width="2.5" customWidth="1"/>
    <col min="16" max="16" width="44.5" bestFit="1" customWidth="1"/>
  </cols>
  <sheetData>
    <row r="1" spans="1:16" ht="15" customHeight="1" thickBot="1">
      <c r="A1" s="9" t="s">
        <v>24</v>
      </c>
      <c r="B1" s="10" t="s">
        <v>56</v>
      </c>
      <c r="C1" s="9" t="s">
        <v>55</v>
      </c>
      <c r="D1" s="9" t="s">
        <v>37</v>
      </c>
      <c r="E1" s="9" t="s">
        <v>33</v>
      </c>
      <c r="F1" s="9" t="s">
        <v>34</v>
      </c>
      <c r="G1" s="9" t="s">
        <v>35</v>
      </c>
      <c r="H1" s="9" t="s">
        <v>36</v>
      </c>
      <c r="I1" s="10" t="s">
        <v>38</v>
      </c>
      <c r="J1" s="9"/>
      <c r="K1" s="10"/>
      <c r="L1" s="4" t="s">
        <v>1</v>
      </c>
      <c r="M1" s="4"/>
      <c r="N1" s="4"/>
      <c r="O1" s="2"/>
      <c r="P1" s="3" t="str">
        <f t="shared" ref="P1:P12" si="0">L1&amp;M1&amp;N1&amp;O1</f>
        <v>CREATE TABLE I_USR_MN (</v>
      </c>
    </row>
    <row r="2" spans="1:16" ht="15" customHeight="1" thickBot="1">
      <c r="A2" s="6" t="s">
        <v>58</v>
      </c>
      <c r="B2" s="6" t="s">
        <v>59</v>
      </c>
      <c r="C2" s="6">
        <v>1</v>
      </c>
      <c r="D2" s="6" t="s">
        <v>23</v>
      </c>
      <c r="E2" s="6" t="s">
        <v>60</v>
      </c>
      <c r="F2" s="6" t="s">
        <v>61</v>
      </c>
      <c r="G2" s="6" t="s">
        <v>32</v>
      </c>
      <c r="H2" s="6"/>
      <c r="I2" s="6" t="s">
        <v>31</v>
      </c>
      <c r="J2" s="6"/>
      <c r="K2" s="6"/>
      <c r="L2" s="4"/>
      <c r="M2" s="4" t="str">
        <f t="shared" ref="M2:M11" si="1">IF(ISBLANK(H2), F2&amp;" "&amp;IF(G2="DATE","DATETIME",G2)&amp;" ", F2&amp;" "&amp;IF(G2="DATE"," ",G2)&amp;" ("&amp;H2&amp;")")</f>
        <v xml:space="preserve">USR_ID INT </v>
      </c>
      <c r="N2" s="4" t="str">
        <f t="shared" ref="N2:N12" si="2">IF(ISBLANK(I2)," ", " "&amp;I2)</f>
        <v xml:space="preserve"> AUTO_INCREMENT PRIMARY KEY</v>
      </c>
      <c r="O2" s="2"/>
      <c r="P2" s="3" t="str">
        <f t="shared" si="0"/>
        <v>USR_ID INT  AUTO_INCREMENT PRIMARY KEY</v>
      </c>
    </row>
    <row r="3" spans="1:16" ht="15" customHeight="1" thickBot="1">
      <c r="A3" s="7" t="s">
        <v>24</v>
      </c>
      <c r="B3" s="7" t="s">
        <v>0</v>
      </c>
      <c r="C3" s="7">
        <v>2</v>
      </c>
      <c r="D3" s="7"/>
      <c r="E3" s="7" t="s">
        <v>3</v>
      </c>
      <c r="F3" s="7" t="s">
        <v>4</v>
      </c>
      <c r="G3" s="7" t="s">
        <v>25</v>
      </c>
      <c r="H3" s="7">
        <v>100</v>
      </c>
      <c r="I3" s="7" t="s">
        <v>89</v>
      </c>
      <c r="J3" s="7"/>
      <c r="K3" s="7"/>
      <c r="L3" s="4" t="s">
        <v>2</v>
      </c>
      <c r="M3" s="4" t="str">
        <f t="shared" si="1"/>
        <v>NAME VARCHAR (100)</v>
      </c>
      <c r="N3" s="4" t="str">
        <f t="shared" si="2"/>
        <v xml:space="preserve"> NOT NULL </v>
      </c>
      <c r="O3" s="2"/>
      <c r="P3" s="3" t="str">
        <f t="shared" si="0"/>
        <v xml:space="preserve">,NAME VARCHAR (100) NOT NULL </v>
      </c>
    </row>
    <row r="4" spans="1:16" ht="15" customHeight="1" thickBot="1">
      <c r="A4" s="6" t="s">
        <v>24</v>
      </c>
      <c r="B4" s="6" t="s">
        <v>0</v>
      </c>
      <c r="C4" s="6">
        <v>3</v>
      </c>
      <c r="D4" s="6"/>
      <c r="E4" s="6" t="s">
        <v>5</v>
      </c>
      <c r="F4" s="6" t="s">
        <v>6</v>
      </c>
      <c r="G4" s="6" t="s">
        <v>25</v>
      </c>
      <c r="H4" s="6">
        <v>100</v>
      </c>
      <c r="I4" s="6" t="s">
        <v>79</v>
      </c>
      <c r="J4" s="6"/>
      <c r="K4" s="6"/>
      <c r="L4" s="4" t="s">
        <v>2</v>
      </c>
      <c r="M4" s="4" t="str">
        <f t="shared" si="1"/>
        <v>PW VARCHAR (100)</v>
      </c>
      <c r="N4" s="4" t="str">
        <f t="shared" si="2"/>
        <v xml:space="preserve"> NOT NULL</v>
      </c>
      <c r="O4" s="2"/>
      <c r="P4" s="3" t="str">
        <f t="shared" si="0"/>
        <v>,PW VARCHAR (100) NOT NULL</v>
      </c>
    </row>
    <row r="5" spans="1:16" ht="15" customHeight="1" thickBot="1">
      <c r="A5" s="7" t="s">
        <v>24</v>
      </c>
      <c r="B5" s="7" t="s">
        <v>0</v>
      </c>
      <c r="C5" s="7">
        <v>4</v>
      </c>
      <c r="D5" s="7"/>
      <c r="E5" s="7" t="s">
        <v>39</v>
      </c>
      <c r="F5" s="7" t="s">
        <v>7</v>
      </c>
      <c r="G5" s="7" t="s">
        <v>8</v>
      </c>
      <c r="H5" s="7">
        <v>1</v>
      </c>
      <c r="I5" s="7" t="s">
        <v>28</v>
      </c>
      <c r="J5" s="7" t="s">
        <v>57</v>
      </c>
      <c r="K5" s="7"/>
      <c r="L5" s="4" t="s">
        <v>2</v>
      </c>
      <c r="M5" s="4" t="str">
        <f t="shared" si="1"/>
        <v>MENU_AUTHOR_AT CHAR (1)</v>
      </c>
      <c r="N5" s="4" t="str">
        <f t="shared" si="2"/>
        <v xml:space="preserve"> DEFAULT 'N'</v>
      </c>
      <c r="O5" s="2"/>
      <c r="P5" s="3" t="str">
        <f t="shared" si="0"/>
        <v>,MENU_AUTHOR_AT CHAR (1) DEFAULT 'N'</v>
      </c>
    </row>
    <row r="6" spans="1:16" ht="15" customHeight="1" thickBot="1">
      <c r="A6" s="6" t="s">
        <v>24</v>
      </c>
      <c r="B6" s="6" t="s">
        <v>0</v>
      </c>
      <c r="C6" s="6">
        <v>5</v>
      </c>
      <c r="D6" s="6"/>
      <c r="E6" s="6" t="s">
        <v>9</v>
      </c>
      <c r="F6" s="6" t="s">
        <v>10</v>
      </c>
      <c r="G6" s="6" t="s">
        <v>8</v>
      </c>
      <c r="H6" s="6">
        <v>1</v>
      </c>
      <c r="I6" s="6" t="s">
        <v>30</v>
      </c>
      <c r="J6" s="6"/>
      <c r="K6" s="6"/>
      <c r="L6" s="4" t="s">
        <v>2</v>
      </c>
      <c r="M6" s="4" t="str">
        <f t="shared" si="1"/>
        <v>USE_AT CHAR (1)</v>
      </c>
      <c r="N6" s="4" t="str">
        <f t="shared" si="2"/>
        <v xml:space="preserve"> DEFAULT 'Y'</v>
      </c>
      <c r="O6" s="2"/>
      <c r="P6" s="3" t="str">
        <f t="shared" si="0"/>
        <v>,USE_AT CHAR (1) DEFAULT 'Y'</v>
      </c>
    </row>
    <row r="7" spans="1:16" ht="15" customHeight="1" thickBot="1">
      <c r="A7" s="7" t="s">
        <v>24</v>
      </c>
      <c r="B7" s="7" t="s">
        <v>0</v>
      </c>
      <c r="C7" s="7">
        <v>6</v>
      </c>
      <c r="D7" s="7"/>
      <c r="E7" s="7" t="s">
        <v>11</v>
      </c>
      <c r="F7" s="7" t="s">
        <v>12</v>
      </c>
      <c r="G7" s="7" t="s">
        <v>25</v>
      </c>
      <c r="H7" s="7">
        <v>100</v>
      </c>
      <c r="I7" s="7" t="s">
        <v>81</v>
      </c>
      <c r="J7" s="7"/>
      <c r="K7" s="7"/>
      <c r="L7" s="4" t="s">
        <v>2</v>
      </c>
      <c r="M7" s="4" t="str">
        <f t="shared" si="1"/>
        <v>EMAIL VARCHAR (100)</v>
      </c>
      <c r="N7" s="4" t="str">
        <f t="shared" si="2"/>
        <v xml:space="preserve"> NOT NULL UNIQUE </v>
      </c>
      <c r="O7" s="2"/>
      <c r="P7" s="3" t="str">
        <f t="shared" si="0"/>
        <v xml:space="preserve">,EMAIL VARCHAR (100) NOT NULL UNIQUE </v>
      </c>
    </row>
    <row r="8" spans="1:16" ht="15" customHeight="1" thickBot="1">
      <c r="A8" s="6" t="s">
        <v>24</v>
      </c>
      <c r="B8" s="6" t="s">
        <v>0</v>
      </c>
      <c r="C8" s="6">
        <v>7</v>
      </c>
      <c r="D8" s="6"/>
      <c r="E8" s="6" t="s">
        <v>13</v>
      </c>
      <c r="F8" s="6" t="s">
        <v>88</v>
      </c>
      <c r="G8" s="6" t="s">
        <v>25</v>
      </c>
      <c r="H8" s="6">
        <v>100</v>
      </c>
      <c r="I8" s="6"/>
      <c r="J8" s="6"/>
      <c r="K8" s="6"/>
      <c r="L8" s="4" t="s">
        <v>2</v>
      </c>
      <c r="M8" s="4" t="str">
        <f t="shared" si="1"/>
        <v>TEL VARCHAR (100)</v>
      </c>
      <c r="N8" s="4" t="str">
        <f t="shared" si="2"/>
        <v xml:space="preserve"> </v>
      </c>
      <c r="O8" s="2"/>
      <c r="P8" s="3" t="str">
        <f t="shared" si="0"/>
        <v xml:space="preserve">,TEL VARCHAR (100) </v>
      </c>
    </row>
    <row r="9" spans="1:16" ht="15" customHeight="1" thickBot="1">
      <c r="A9" s="7" t="s">
        <v>24</v>
      </c>
      <c r="B9" s="7" t="s">
        <v>0</v>
      </c>
      <c r="C9" s="7">
        <v>8</v>
      </c>
      <c r="D9" s="7"/>
      <c r="E9" s="7" t="s">
        <v>14</v>
      </c>
      <c r="F9" s="7" t="s">
        <v>15</v>
      </c>
      <c r="G9" s="7" t="s">
        <v>16</v>
      </c>
      <c r="H9" s="7"/>
      <c r="I9" s="7" t="s">
        <v>27</v>
      </c>
      <c r="J9" s="7"/>
      <c r="K9" s="7"/>
      <c r="L9" s="4" t="s">
        <v>2</v>
      </c>
      <c r="M9" s="4" t="str">
        <f t="shared" si="1"/>
        <v xml:space="preserve">RGSDATE DATETIME </v>
      </c>
      <c r="N9" s="4" t="str">
        <f t="shared" si="2"/>
        <v xml:space="preserve"> DEFAULT CURRENT_TIMESTAMP</v>
      </c>
      <c r="O9" s="2"/>
      <c r="P9" s="3" t="str">
        <f t="shared" si="0"/>
        <v>,RGSDATE DATETIME  DEFAULT CURRENT_TIMESTAMP</v>
      </c>
    </row>
    <row r="10" spans="1:16" ht="15" customHeight="1" thickBot="1">
      <c r="A10" s="6" t="s">
        <v>24</v>
      </c>
      <c r="B10" s="6" t="s">
        <v>0</v>
      </c>
      <c r="C10" s="6">
        <v>9</v>
      </c>
      <c r="D10" s="6"/>
      <c r="E10" s="6" t="s">
        <v>17</v>
      </c>
      <c r="F10" s="6" t="s">
        <v>18</v>
      </c>
      <c r="G10" s="6" t="s">
        <v>25</v>
      </c>
      <c r="H10" s="6">
        <v>100</v>
      </c>
      <c r="I10" s="6" t="s">
        <v>85</v>
      </c>
      <c r="J10" s="6"/>
      <c r="K10" s="6"/>
      <c r="L10" s="4" t="s">
        <v>2</v>
      </c>
      <c r="M10" s="4" t="str">
        <f t="shared" si="1"/>
        <v>RGSUSR VARCHAR (100)</v>
      </c>
      <c r="N10" s="4" t="str">
        <f t="shared" si="2"/>
        <v xml:space="preserve"> DEFAULT 'SYSTEM'</v>
      </c>
      <c r="O10" s="2"/>
      <c r="P10" s="3" t="str">
        <f t="shared" si="0"/>
        <v>,RGSUSR VARCHAR (100) DEFAULT 'SYSTEM'</v>
      </c>
    </row>
    <row r="11" spans="1:16" ht="15" customHeight="1" thickBot="1">
      <c r="A11" s="7" t="s">
        <v>24</v>
      </c>
      <c r="B11" s="7" t="s">
        <v>0</v>
      </c>
      <c r="C11" s="7">
        <v>10</v>
      </c>
      <c r="D11" s="7"/>
      <c r="E11" s="7" t="s">
        <v>19</v>
      </c>
      <c r="F11" s="7" t="s">
        <v>20</v>
      </c>
      <c r="G11" s="7" t="s">
        <v>16</v>
      </c>
      <c r="H11" s="7"/>
      <c r="I11" s="7" t="s">
        <v>27</v>
      </c>
      <c r="J11" s="7"/>
      <c r="K11" s="7"/>
      <c r="L11" s="4" t="s">
        <v>2</v>
      </c>
      <c r="M11" s="4" t="str">
        <f t="shared" si="1"/>
        <v xml:space="preserve">MODDATE DATETIME </v>
      </c>
      <c r="N11" s="4" t="str">
        <f t="shared" si="2"/>
        <v xml:space="preserve"> DEFAULT CURRENT_TIMESTAMP</v>
      </c>
      <c r="O11" s="2"/>
      <c r="P11" s="3" t="str">
        <f t="shared" si="0"/>
        <v>,MODDATE DATETIME  DEFAULT CURRENT_TIMESTAMP</v>
      </c>
    </row>
    <row r="12" spans="1:16" ht="15" customHeight="1" thickBot="1">
      <c r="A12" s="6" t="s">
        <v>24</v>
      </c>
      <c r="B12" s="6" t="s">
        <v>0</v>
      </c>
      <c r="C12" s="6">
        <v>11</v>
      </c>
      <c r="D12" s="6"/>
      <c r="E12" s="6" t="s">
        <v>41</v>
      </c>
      <c r="F12" s="6" t="s">
        <v>21</v>
      </c>
      <c r="G12" s="6" t="s">
        <v>25</v>
      </c>
      <c r="H12" s="6">
        <v>100</v>
      </c>
      <c r="I12" s="6" t="s">
        <v>84</v>
      </c>
      <c r="J12" s="6"/>
      <c r="K12" s="6"/>
      <c r="L12" s="4" t="s">
        <v>29</v>
      </c>
      <c r="M12" s="4" t="str">
        <f t="shared" ref="M12" si="3">IF(ISBLANK(H12), F12&amp;" "&amp;IF(G12="DATE","DATETIME",G12)&amp;" ", F12&amp;" "&amp;IF(G12="DATE"," ",G12)&amp;" ("&amp;H12&amp;")")</f>
        <v>MODUSR VARCHAR (100)</v>
      </c>
      <c r="N12" s="4" t="str">
        <f t="shared" si="2"/>
        <v xml:space="preserve"> DEFAULT 'SYSTEM'</v>
      </c>
      <c r="O12" s="1" t="s">
        <v>22</v>
      </c>
      <c r="P12" s="3" t="str">
        <f t="shared" si="0"/>
        <v>,MODUSR VARCHAR (100) DEFAULT 'SYSTEM');</v>
      </c>
    </row>
    <row r="13" spans="1:16" ht="15" customHeight="1" thickBot="1">
      <c r="A13" s="8"/>
      <c r="B13" s="8"/>
      <c r="C13" s="8"/>
      <c r="D13" s="8"/>
      <c r="E13" s="8"/>
      <c r="F13" s="8"/>
      <c r="G13" s="8"/>
      <c r="H13" s="8"/>
      <c r="I13" s="11"/>
      <c r="J13" s="8"/>
      <c r="K13" s="8"/>
    </row>
    <row r="14" spans="1:16" ht="15" customHeight="1" thickBot="1">
      <c r="A14" s="9" t="s">
        <v>64</v>
      </c>
      <c r="B14" s="10" t="s">
        <v>56</v>
      </c>
      <c r="C14" s="9" t="s">
        <v>55</v>
      </c>
      <c r="D14" s="9" t="s">
        <v>37</v>
      </c>
      <c r="E14" s="9" t="s">
        <v>33</v>
      </c>
      <c r="F14" s="9" t="s">
        <v>34</v>
      </c>
      <c r="G14" s="9" t="s">
        <v>35</v>
      </c>
      <c r="H14" s="9" t="s">
        <v>36</v>
      </c>
      <c r="I14" s="10" t="s">
        <v>38</v>
      </c>
      <c r="J14" s="9"/>
      <c r="K14" s="10"/>
      <c r="L14" s="4" t="s">
        <v>86</v>
      </c>
      <c r="M14" s="4"/>
      <c r="N14" s="4"/>
      <c r="O14" s="2"/>
      <c r="P14" s="3" t="str">
        <f t="shared" ref="P14:P23" si="4">L14&amp;M14&amp;N14&amp;O14</f>
        <v>CREATE TABLE I_ROOM (</v>
      </c>
    </row>
    <row r="15" spans="1:16" ht="15" customHeight="1" thickBot="1">
      <c r="A15" s="6" t="s">
        <v>63</v>
      </c>
      <c r="B15" s="6" t="s">
        <v>66</v>
      </c>
      <c r="C15" s="6">
        <v>1</v>
      </c>
      <c r="D15" s="6" t="s">
        <v>23</v>
      </c>
      <c r="E15" s="6" t="s">
        <v>43</v>
      </c>
      <c r="F15" s="6" t="s">
        <v>46</v>
      </c>
      <c r="G15" s="6" t="s">
        <v>32</v>
      </c>
      <c r="H15" s="6"/>
      <c r="I15" s="6" t="s">
        <v>31</v>
      </c>
      <c r="J15" s="6"/>
      <c r="K15" s="6"/>
      <c r="L15" s="4"/>
      <c r="M15" s="4" t="str">
        <f t="shared" ref="M15:M23" si="5">IF(ISBLANK(H15), F15&amp;" "&amp;IF(G15="DATE","DATETIME",G15)&amp;" ", F15&amp;" "&amp;IF(G15="DATE"," ",G15)&amp;" ("&amp;H15&amp;")")</f>
        <v xml:space="preserve">ROOM_ID INT </v>
      </c>
      <c r="N15" s="4" t="str">
        <f t="shared" ref="N15:N23" si="6">IF(ISBLANK(I15)," ", " "&amp;I15)</f>
        <v xml:space="preserve"> AUTO_INCREMENT PRIMARY KEY</v>
      </c>
      <c r="O15" s="2"/>
      <c r="P15" s="3" t="str">
        <f t="shared" si="4"/>
        <v>ROOM_ID INT  AUTO_INCREMENT PRIMARY KEY</v>
      </c>
    </row>
    <row r="16" spans="1:16" ht="15" customHeight="1" thickBot="1">
      <c r="A16" s="7" t="s">
        <v>63</v>
      </c>
      <c r="B16" s="7" t="s">
        <v>65</v>
      </c>
      <c r="C16" s="7">
        <v>2</v>
      </c>
      <c r="D16" s="7"/>
      <c r="E16" s="7" t="s">
        <v>42</v>
      </c>
      <c r="F16" s="7" t="s">
        <v>47</v>
      </c>
      <c r="G16" s="7" t="s">
        <v>25</v>
      </c>
      <c r="H16" s="7">
        <v>100</v>
      </c>
      <c r="I16" s="7" t="s">
        <v>80</v>
      </c>
      <c r="J16" s="7"/>
      <c r="K16" s="7"/>
      <c r="L16" s="4" t="s">
        <v>2</v>
      </c>
      <c r="M16" s="4" t="str">
        <f t="shared" si="5"/>
        <v>ROOM_NM VARCHAR (100)</v>
      </c>
      <c r="N16" s="4" t="str">
        <f t="shared" si="6"/>
        <v xml:space="preserve"> NOT NULL</v>
      </c>
      <c r="O16" s="2"/>
      <c r="P16" s="3" t="str">
        <f t="shared" si="4"/>
        <v>,ROOM_NM VARCHAR (100) NOT NULL</v>
      </c>
    </row>
    <row r="17" spans="1:16" ht="15" customHeight="1" thickBot="1">
      <c r="A17" s="6" t="s">
        <v>63</v>
      </c>
      <c r="B17" s="6" t="s">
        <v>66</v>
      </c>
      <c r="C17" s="6">
        <v>3</v>
      </c>
      <c r="D17" s="6"/>
      <c r="E17" s="6" t="s">
        <v>45</v>
      </c>
      <c r="F17" s="6" t="s">
        <v>48</v>
      </c>
      <c r="G17" s="6" t="s">
        <v>32</v>
      </c>
      <c r="H17" s="6"/>
      <c r="I17" s="6" t="s">
        <v>62</v>
      </c>
      <c r="J17" s="6"/>
      <c r="K17" s="6"/>
      <c r="L17" s="4" t="s">
        <v>2</v>
      </c>
      <c r="M17" s="4" t="str">
        <f t="shared" si="5"/>
        <v xml:space="preserve">ROOM_NUM INT </v>
      </c>
      <c r="N17" s="4" t="str">
        <f t="shared" si="6"/>
        <v xml:space="preserve"> DEFAULT '1'</v>
      </c>
      <c r="O17" s="2"/>
      <c r="P17" s="3" t="str">
        <f t="shared" si="4"/>
        <v>,ROOM_NUM INT  DEFAULT '1'</v>
      </c>
    </row>
    <row r="18" spans="1:16" ht="15" customHeight="1" thickBot="1">
      <c r="A18" s="7" t="s">
        <v>63</v>
      </c>
      <c r="B18" s="7" t="s">
        <v>65</v>
      </c>
      <c r="C18" s="7">
        <v>4</v>
      </c>
      <c r="D18" s="7"/>
      <c r="E18" s="7" t="s">
        <v>49</v>
      </c>
      <c r="F18" s="7" t="s">
        <v>50</v>
      </c>
      <c r="G18" s="7" t="s">
        <v>32</v>
      </c>
      <c r="H18" s="7"/>
      <c r="I18" s="7"/>
      <c r="J18" s="7"/>
      <c r="K18" s="7"/>
      <c r="L18" s="4" t="s">
        <v>2</v>
      </c>
      <c r="M18" s="4" t="str">
        <f t="shared" si="5"/>
        <v xml:space="preserve">ROOM_MAX_NUM INT </v>
      </c>
      <c r="N18" s="4" t="str">
        <f t="shared" si="6"/>
        <v xml:space="preserve"> </v>
      </c>
      <c r="O18" s="2"/>
      <c r="P18" s="3" t="str">
        <f t="shared" si="4"/>
        <v xml:space="preserve">,ROOM_MAX_NUM INT  </v>
      </c>
    </row>
    <row r="19" spans="1:16" ht="15" customHeight="1" thickBot="1">
      <c r="A19" s="6" t="s">
        <v>63</v>
      </c>
      <c r="B19" s="6" t="s">
        <v>66</v>
      </c>
      <c r="C19" s="6">
        <v>5</v>
      </c>
      <c r="D19" s="6"/>
      <c r="E19" s="6" t="s">
        <v>52</v>
      </c>
      <c r="F19" s="6" t="s">
        <v>53</v>
      </c>
      <c r="G19" s="6" t="s">
        <v>54</v>
      </c>
      <c r="H19" s="6">
        <v>1</v>
      </c>
      <c r="I19" s="6" t="s">
        <v>30</v>
      </c>
      <c r="J19" s="6"/>
      <c r="K19" s="6"/>
      <c r="L19" s="4" t="s">
        <v>2</v>
      </c>
      <c r="M19" s="4" t="str">
        <f t="shared" si="5"/>
        <v>USE_AT CHAR (1)</v>
      </c>
      <c r="N19" s="4" t="str">
        <f t="shared" si="6"/>
        <v xml:space="preserve"> DEFAULT 'Y'</v>
      </c>
      <c r="O19" s="2"/>
      <c r="P19" s="3" t="str">
        <f t="shared" si="4"/>
        <v>,USE_AT CHAR (1) DEFAULT 'Y'</v>
      </c>
    </row>
    <row r="20" spans="1:16" ht="15" customHeight="1" thickBot="1">
      <c r="A20" s="7" t="s">
        <v>63</v>
      </c>
      <c r="B20" s="7" t="s">
        <v>65</v>
      </c>
      <c r="C20" s="7">
        <v>6</v>
      </c>
      <c r="D20" s="7"/>
      <c r="E20" s="7" t="s">
        <v>40</v>
      </c>
      <c r="F20" s="7" t="s">
        <v>15</v>
      </c>
      <c r="G20" s="7" t="s">
        <v>16</v>
      </c>
      <c r="H20" s="7"/>
      <c r="I20" s="7" t="s">
        <v>27</v>
      </c>
      <c r="J20" s="7"/>
      <c r="K20" s="7"/>
      <c r="L20" s="4" t="s">
        <v>2</v>
      </c>
      <c r="M20" s="4" t="str">
        <f t="shared" si="5"/>
        <v xml:space="preserve">RGSDATE DATETIME </v>
      </c>
      <c r="N20" s="4" t="str">
        <f t="shared" si="6"/>
        <v xml:space="preserve"> DEFAULT CURRENT_TIMESTAMP</v>
      </c>
      <c r="O20" s="2"/>
      <c r="P20" s="3" t="str">
        <f t="shared" si="4"/>
        <v>,RGSDATE DATETIME  DEFAULT CURRENT_TIMESTAMP</v>
      </c>
    </row>
    <row r="21" spans="1:16" ht="15" customHeight="1" thickBot="1">
      <c r="A21" s="6" t="s">
        <v>63</v>
      </c>
      <c r="B21" s="6" t="s">
        <v>66</v>
      </c>
      <c r="C21" s="6">
        <v>7</v>
      </c>
      <c r="D21" s="6"/>
      <c r="E21" s="6" t="s">
        <v>51</v>
      </c>
      <c r="F21" s="6" t="s">
        <v>18</v>
      </c>
      <c r="G21" s="6" t="s">
        <v>25</v>
      </c>
      <c r="H21" s="6">
        <v>100</v>
      </c>
      <c r="I21" s="6"/>
      <c r="J21" s="6"/>
      <c r="K21" s="6"/>
      <c r="L21" s="4" t="s">
        <v>2</v>
      </c>
      <c r="M21" s="4" t="str">
        <f t="shared" si="5"/>
        <v>RGSUSR VARCHAR (100)</v>
      </c>
      <c r="N21" s="4" t="str">
        <f t="shared" si="6"/>
        <v xml:space="preserve"> </v>
      </c>
      <c r="O21" s="2"/>
      <c r="P21" s="3" t="str">
        <f t="shared" si="4"/>
        <v xml:space="preserve">,RGSUSR VARCHAR (100) </v>
      </c>
    </row>
    <row r="22" spans="1:16" ht="15" customHeight="1" thickBot="1">
      <c r="A22" s="7" t="s">
        <v>63</v>
      </c>
      <c r="B22" s="7" t="s">
        <v>65</v>
      </c>
      <c r="C22" s="7">
        <v>8</v>
      </c>
      <c r="D22" s="7"/>
      <c r="E22" s="7" t="s">
        <v>44</v>
      </c>
      <c r="F22" s="7" t="s">
        <v>20</v>
      </c>
      <c r="G22" s="7" t="s">
        <v>16</v>
      </c>
      <c r="H22" s="7"/>
      <c r="I22" s="7" t="s">
        <v>27</v>
      </c>
      <c r="J22" s="7"/>
      <c r="K22" s="7"/>
      <c r="L22" s="4" t="s">
        <v>2</v>
      </c>
      <c r="M22" s="4" t="str">
        <f t="shared" si="5"/>
        <v xml:space="preserve">MODDATE DATETIME </v>
      </c>
      <c r="N22" s="4" t="str">
        <f t="shared" si="6"/>
        <v xml:space="preserve"> DEFAULT CURRENT_TIMESTAMP</v>
      </c>
      <c r="O22" s="2"/>
      <c r="P22" s="3" t="str">
        <f t="shared" si="4"/>
        <v>,MODDATE DATETIME  DEFAULT CURRENT_TIMESTAMP</v>
      </c>
    </row>
    <row r="23" spans="1:16" ht="15" customHeight="1" thickBot="1">
      <c r="A23" s="6" t="s">
        <v>63</v>
      </c>
      <c r="B23" s="6" t="s">
        <v>66</v>
      </c>
      <c r="C23" s="6">
        <v>9</v>
      </c>
      <c r="D23" s="6"/>
      <c r="E23" s="6" t="s">
        <v>41</v>
      </c>
      <c r="F23" s="6" t="s">
        <v>21</v>
      </c>
      <c r="G23" s="6" t="s">
        <v>25</v>
      </c>
      <c r="H23" s="6">
        <v>100</v>
      </c>
      <c r="I23" s="6"/>
      <c r="J23" s="6"/>
      <c r="K23" s="6"/>
      <c r="L23" s="4" t="s">
        <v>2</v>
      </c>
      <c r="M23" s="4" t="str">
        <f t="shared" si="5"/>
        <v>MODUSR VARCHAR (100)</v>
      </c>
      <c r="N23" s="4" t="str">
        <f t="shared" si="6"/>
        <v xml:space="preserve"> </v>
      </c>
      <c r="O23" s="2" t="s">
        <v>22</v>
      </c>
      <c r="P23" s="3" t="str">
        <f t="shared" si="4"/>
        <v>,MODUSR VARCHAR (100) );</v>
      </c>
    </row>
    <row r="24" spans="1:16" ht="15" customHeight="1" thickBot="1">
      <c r="E24" s="8"/>
      <c r="I24" s="8"/>
    </row>
    <row r="25" spans="1:16" ht="15" customHeight="1" thickBot="1">
      <c r="A25" s="9" t="s">
        <v>68</v>
      </c>
      <c r="B25" s="10" t="s">
        <v>56</v>
      </c>
      <c r="C25" s="9" t="s">
        <v>55</v>
      </c>
      <c r="D25" s="9" t="s">
        <v>37</v>
      </c>
      <c r="E25" s="9" t="s">
        <v>33</v>
      </c>
      <c r="F25" s="9" t="s">
        <v>34</v>
      </c>
      <c r="G25" s="9" t="s">
        <v>35</v>
      </c>
      <c r="H25" s="9" t="s">
        <v>36</v>
      </c>
      <c r="I25" s="10" t="s">
        <v>38</v>
      </c>
      <c r="J25" s="9"/>
      <c r="K25" s="10"/>
      <c r="L25" s="4" t="s">
        <v>87</v>
      </c>
      <c r="M25" s="4"/>
      <c r="N25" s="4"/>
      <c r="O25" s="2"/>
      <c r="P25" s="3" t="str">
        <f t="shared" ref="P25:P31" si="7">L25&amp;M25&amp;N25&amp;O25</f>
        <v>CREATE TABLE I_MSG (</v>
      </c>
    </row>
    <row r="26" spans="1:16" ht="15" customHeight="1" thickBot="1">
      <c r="A26" s="6" t="s">
        <v>67</v>
      </c>
      <c r="B26" s="6" t="s">
        <v>70</v>
      </c>
      <c r="C26" s="6">
        <v>1</v>
      </c>
      <c r="D26" s="6" t="s">
        <v>23</v>
      </c>
      <c r="E26" s="6" t="s">
        <v>43</v>
      </c>
      <c r="F26" s="6" t="s">
        <v>46</v>
      </c>
      <c r="G26" s="6" t="s">
        <v>32</v>
      </c>
      <c r="H26" s="6"/>
      <c r="I26" s="6" t="s">
        <v>75</v>
      </c>
      <c r="J26" s="6"/>
      <c r="K26" s="6"/>
      <c r="L26" s="4"/>
      <c r="M26" s="4" t="str">
        <f t="shared" ref="M26:M31" si="8">IF(ISBLANK(H26), F26&amp;" "&amp;IF(G26="DATE","DATETIME",G26)&amp;" ", F26&amp;" "&amp;IF(G26="DATE"," ",G26)&amp;" ("&amp;H26&amp;")")</f>
        <v xml:space="preserve">ROOM_ID INT </v>
      </c>
      <c r="N26" s="4" t="str">
        <f t="shared" ref="N26:N31" si="9">IF(ISBLANK(I26)," ", " "&amp;I26)</f>
        <v xml:space="preserve"> PRIMARY KEY</v>
      </c>
      <c r="O26" s="2"/>
      <c r="P26" s="3" t="str">
        <f t="shared" si="7"/>
        <v>ROOM_ID INT  PRIMARY KEY</v>
      </c>
    </row>
    <row r="27" spans="1:16" ht="15" customHeight="1" thickBot="1">
      <c r="A27" s="7" t="s">
        <v>67</v>
      </c>
      <c r="B27" s="7" t="s">
        <v>69</v>
      </c>
      <c r="C27" s="7">
        <v>2</v>
      </c>
      <c r="D27" s="7"/>
      <c r="E27" s="7" t="s">
        <v>82</v>
      </c>
      <c r="F27" s="7" t="s">
        <v>71</v>
      </c>
      <c r="G27" s="7" t="s">
        <v>32</v>
      </c>
      <c r="H27" s="7"/>
      <c r="I27" s="7"/>
      <c r="J27" s="7"/>
      <c r="K27" s="7"/>
      <c r="L27" s="4" t="s">
        <v>2</v>
      </c>
      <c r="M27" s="4" t="str">
        <f t="shared" si="8"/>
        <v xml:space="preserve">SND_ID INT </v>
      </c>
      <c r="N27" s="4" t="str">
        <f t="shared" si="9"/>
        <v xml:space="preserve"> </v>
      </c>
      <c r="O27" s="2"/>
      <c r="P27" s="3" t="str">
        <f t="shared" si="7"/>
        <v xml:space="preserve">,SND_ID INT  </v>
      </c>
    </row>
    <row r="28" spans="1:16" ht="15" customHeight="1" thickBot="1">
      <c r="A28" s="6" t="s">
        <v>67</v>
      </c>
      <c r="B28" s="6" t="s">
        <v>70</v>
      </c>
      <c r="C28" s="6">
        <v>3</v>
      </c>
      <c r="D28" s="6"/>
      <c r="E28" s="6" t="s">
        <v>76</v>
      </c>
      <c r="F28" s="6" t="s">
        <v>77</v>
      </c>
      <c r="G28" s="6" t="s">
        <v>25</v>
      </c>
      <c r="H28" s="6">
        <v>100</v>
      </c>
      <c r="I28" s="6"/>
      <c r="J28" s="6"/>
      <c r="K28" s="6"/>
      <c r="L28" s="4" t="s">
        <v>2</v>
      </c>
      <c r="M28" s="4" t="str">
        <f t="shared" si="8"/>
        <v>SND_NM VARCHAR (100)</v>
      </c>
      <c r="N28" s="4" t="str">
        <f t="shared" si="9"/>
        <v xml:space="preserve"> </v>
      </c>
      <c r="O28" s="2"/>
      <c r="P28" s="3" t="str">
        <f t="shared" si="7"/>
        <v xml:space="preserve">,SND_NM VARCHAR (100) </v>
      </c>
    </row>
    <row r="29" spans="1:16" ht="15" customHeight="1" thickBot="1">
      <c r="A29" s="7" t="s">
        <v>67</v>
      </c>
      <c r="B29" s="7" t="s">
        <v>69</v>
      </c>
      <c r="C29" s="7">
        <v>4</v>
      </c>
      <c r="D29" s="7"/>
      <c r="E29" s="7" t="s">
        <v>78</v>
      </c>
      <c r="F29" s="7" t="s">
        <v>72</v>
      </c>
      <c r="G29" s="7" t="s">
        <v>25</v>
      </c>
      <c r="H29" s="7">
        <v>5000</v>
      </c>
      <c r="I29" s="7" t="s">
        <v>80</v>
      </c>
      <c r="J29" s="7"/>
      <c r="K29" s="7"/>
      <c r="L29" s="4" t="s">
        <v>2</v>
      </c>
      <c r="M29" s="4" t="str">
        <f t="shared" si="8"/>
        <v>MSG VARCHAR (5000)</v>
      </c>
      <c r="N29" s="4" t="str">
        <f t="shared" si="9"/>
        <v xml:space="preserve"> NOT NULL</v>
      </c>
      <c r="O29" s="2"/>
      <c r="P29" s="3" t="str">
        <f t="shared" si="7"/>
        <v>,MSG VARCHAR (5000) NOT NULL</v>
      </c>
    </row>
    <row r="30" spans="1:16" ht="15" customHeight="1" thickBot="1">
      <c r="A30" s="6" t="s">
        <v>67</v>
      </c>
      <c r="B30" s="6" t="s">
        <v>70</v>
      </c>
      <c r="C30" s="6">
        <v>5</v>
      </c>
      <c r="D30" s="6"/>
      <c r="E30" s="6" t="s">
        <v>40</v>
      </c>
      <c r="F30" s="6" t="s">
        <v>73</v>
      </c>
      <c r="G30" s="6" t="s">
        <v>83</v>
      </c>
      <c r="H30" s="6"/>
      <c r="I30" s="6" t="s">
        <v>26</v>
      </c>
      <c r="J30" s="6"/>
      <c r="K30" s="6"/>
      <c r="L30" s="4" t="s">
        <v>2</v>
      </c>
      <c r="M30" s="4" t="str">
        <f t="shared" si="8"/>
        <v xml:space="preserve">RGSDATE DATETIME </v>
      </c>
      <c r="N30" s="4" t="str">
        <f t="shared" si="9"/>
        <v xml:space="preserve"> DEFAULT CURRENT_TIMESTAMP</v>
      </c>
      <c r="O30" s="2"/>
      <c r="P30" s="3" t="str">
        <f t="shared" si="7"/>
        <v>,RGSDATE DATETIME  DEFAULT CURRENT_TIMESTAMP</v>
      </c>
    </row>
    <row r="31" spans="1:16" ht="15" customHeight="1" thickBot="1">
      <c r="A31" s="7" t="s">
        <v>67</v>
      </c>
      <c r="B31" s="7" t="s">
        <v>69</v>
      </c>
      <c r="C31" s="7">
        <v>6</v>
      </c>
      <c r="D31" s="7"/>
      <c r="E31" s="7" t="s">
        <v>51</v>
      </c>
      <c r="F31" s="7" t="s">
        <v>74</v>
      </c>
      <c r="G31" s="7" t="s">
        <v>25</v>
      </c>
      <c r="H31" s="7">
        <v>100</v>
      </c>
      <c r="I31" s="7"/>
      <c r="J31" s="7"/>
      <c r="K31" s="7"/>
      <c r="L31" s="4" t="s">
        <v>2</v>
      </c>
      <c r="M31" s="4" t="str">
        <f t="shared" si="8"/>
        <v>RGSUSR VARCHAR (100)</v>
      </c>
      <c r="N31" s="4" t="str">
        <f t="shared" si="9"/>
        <v xml:space="preserve"> </v>
      </c>
      <c r="O31" s="2" t="s">
        <v>22</v>
      </c>
      <c r="P31" s="3" t="str">
        <f t="shared" si="7"/>
        <v>,RGSUSR VARCHAR (100) );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정의서</vt:lpstr>
      <vt:lpstr>정보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스마트도시협회 사단법인</dc:creator>
  <cp:lastModifiedBy>스마트도시협회 사단법인</cp:lastModifiedBy>
  <dcterms:created xsi:type="dcterms:W3CDTF">2023-11-22T06:31:57Z</dcterms:created>
  <dcterms:modified xsi:type="dcterms:W3CDTF">2023-11-28T11:07:52Z</dcterms:modified>
</cp:coreProperties>
</file>