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leejensen/Desktop/Analysis Projects/Crowdfunding Analysis/"/>
    </mc:Choice>
  </mc:AlternateContent>
  <xr:revisionPtr revIDLastSave="0" documentId="13_ncr:1_{C8332215-44E5-D642-92F3-FDA624700638}" xr6:coauthVersionLast="47" xr6:coauthVersionMax="47" xr10:uidLastSave="{00000000-0000-0000-0000-000000000000}"/>
  <bookViews>
    <workbookView xWindow="0" yWindow="460" windowWidth="23060" windowHeight="15940" firstSheet="5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 Chart" sheetId="13" r:id="rId4"/>
    <sheet name="Theater Outcomes by Launch Date" sheetId="14" r:id="rId5"/>
    <sheet name="Outcomes Based on Goals" sheetId="15" r:id="rId6"/>
    <sheet name="Kickstarter" sheetId="1" r:id="rId7"/>
    <sheet name="Failed US Kickstarters" sheetId="11" r:id="rId8"/>
    <sheet name="Descriptive Statistics" sheetId="12" r:id="rId9"/>
    <sheet name="Successful US Kickstarters" sheetId="10" r:id="rId10"/>
    <sheet name="Edinburgh Research" sheetId="9" r:id="rId11"/>
  </sheets>
  <definedNames>
    <definedName name="_xlnm._FilterDatabase" localSheetId="6" hidden="1">Kickstarter!$A$1:$N$4115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84" r:id="rId12"/>
    <pivotCache cacheId="89" r:id="rId13"/>
    <pivotCache cacheId="9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5" l="1"/>
  <c r="E12" i="15" s="1"/>
  <c r="H3" i="15"/>
  <c r="H4" i="15"/>
  <c r="H5" i="15"/>
  <c r="H6" i="15"/>
  <c r="H7" i="15"/>
  <c r="H8" i="15"/>
  <c r="H9" i="15"/>
  <c r="H10" i="15"/>
  <c r="H11" i="15"/>
  <c r="H13" i="15"/>
  <c r="H2" i="15"/>
  <c r="G3" i="15"/>
  <c r="G4" i="15"/>
  <c r="G5" i="15"/>
  <c r="G6" i="15"/>
  <c r="G7" i="15"/>
  <c r="G8" i="15"/>
  <c r="G9" i="15"/>
  <c r="G10" i="15"/>
  <c r="G11" i="15"/>
  <c r="G13" i="15"/>
  <c r="G2" i="15"/>
  <c r="F3" i="15"/>
  <c r="F4" i="15"/>
  <c r="F5" i="15"/>
  <c r="F6" i="15"/>
  <c r="F7" i="15"/>
  <c r="F8" i="15"/>
  <c r="F9" i="15"/>
  <c r="F10" i="15"/>
  <c r="F11" i="15"/>
  <c r="F13" i="15"/>
  <c r="F2" i="15"/>
  <c r="E3" i="15"/>
  <c r="E4" i="15"/>
  <c r="E5" i="15"/>
  <c r="E6" i="15"/>
  <c r="E7" i="15"/>
  <c r="E8" i="15"/>
  <c r="E9" i="15"/>
  <c r="E10" i="15"/>
  <c r="E11" i="15"/>
  <c r="E13" i="15"/>
  <c r="E2" i="15"/>
  <c r="D13" i="15"/>
  <c r="D12" i="15"/>
  <c r="D11" i="15"/>
  <c r="D10" i="15"/>
  <c r="D9" i="15"/>
  <c r="D8" i="15"/>
  <c r="D7" i="15"/>
  <c r="D6" i="15"/>
  <c r="D4" i="15"/>
  <c r="D3" i="15"/>
  <c r="D5" i="15"/>
  <c r="B8" i="15"/>
  <c r="C11" i="15"/>
  <c r="C2" i="15"/>
  <c r="C13" i="15"/>
  <c r="C10" i="15"/>
  <c r="C9" i="15"/>
  <c r="C8" i="15"/>
  <c r="C7" i="15"/>
  <c r="C6" i="15"/>
  <c r="C5" i="15"/>
  <c r="C4" i="15"/>
  <c r="C3" i="15"/>
  <c r="D2" i="15"/>
  <c r="B2" i="15"/>
  <c r="B13" i="15"/>
  <c r="B12" i="15"/>
  <c r="B11" i="15"/>
  <c r="B10" i="15"/>
  <c r="B9" i="15"/>
  <c r="B7" i="15"/>
  <c r="B6" i="15"/>
  <c r="B5" i="15"/>
  <c r="B4" i="15"/>
  <c r="B3" i="15"/>
  <c r="C11" i="12"/>
  <c r="C14" i="12"/>
  <c r="C13" i="12"/>
  <c r="C12" i="12"/>
  <c r="C7" i="12"/>
  <c r="C6" i="12"/>
  <c r="C5" i="12"/>
  <c r="C4" i="12"/>
  <c r="B14" i="12"/>
  <c r="B13" i="12"/>
  <c r="B12" i="12"/>
  <c r="B11" i="12"/>
  <c r="B7" i="12"/>
  <c r="B6" i="12"/>
  <c r="B5" i="12"/>
  <c r="B4" i="12"/>
  <c r="C10" i="12"/>
  <c r="C9" i="12"/>
  <c r="B10" i="12"/>
  <c r="B9" i="12"/>
  <c r="C3" i="12"/>
  <c r="B3" i="12"/>
  <c r="C2" i="12"/>
  <c r="B2" i="12"/>
  <c r="O2845" i="1"/>
  <c r="P2845" i="1"/>
  <c r="S2845" i="1"/>
  <c r="U2845" i="1" s="1"/>
  <c r="T2845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2" i="1"/>
  <c r="P2852" i="1"/>
  <c r="S2852" i="1"/>
  <c r="U2852" i="1" s="1"/>
  <c r="T2852" i="1"/>
  <c r="O2854" i="1"/>
  <c r="P2854" i="1"/>
  <c r="S2854" i="1"/>
  <c r="U2854" i="1" s="1"/>
  <c r="T2854" i="1"/>
  <c r="O2857" i="1"/>
  <c r="P2857" i="1"/>
  <c r="S2857" i="1"/>
  <c r="U2857" i="1" s="1"/>
  <c r="T2857" i="1"/>
  <c r="O2858" i="1"/>
  <c r="P2858" i="1"/>
  <c r="S2858" i="1"/>
  <c r="U2858" i="1" s="1"/>
  <c r="T2858" i="1"/>
  <c r="O2862" i="1"/>
  <c r="P2862" i="1"/>
  <c r="S2862" i="1"/>
  <c r="U2862" i="1" s="1"/>
  <c r="T2862" i="1"/>
  <c r="O2864" i="1"/>
  <c r="P2864" i="1"/>
  <c r="S2864" i="1"/>
  <c r="U2864" i="1" s="1"/>
  <c r="T2864" i="1"/>
  <c r="O2865" i="1"/>
  <c r="P2865" i="1"/>
  <c r="S2865" i="1"/>
  <c r="U2865" i="1" s="1"/>
  <c r="T2865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5" i="1"/>
  <c r="P3735" i="1"/>
  <c r="S3735" i="1"/>
  <c r="U3735" i="1" s="1"/>
  <c r="T3735" i="1"/>
  <c r="O3736" i="1"/>
  <c r="P3736" i="1"/>
  <c r="S3736" i="1"/>
  <c r="U3736" i="1" s="1"/>
  <c r="T3736" i="1"/>
  <c r="O3739" i="1"/>
  <c r="P3739" i="1"/>
  <c r="S3739" i="1"/>
  <c r="U3739" i="1" s="1"/>
  <c r="T3739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843" i="1"/>
  <c r="P3843" i="1"/>
  <c r="S3843" i="1"/>
  <c r="U3843" i="1" s="1"/>
  <c r="T3843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2" i="1"/>
  <c r="P3852" i="1"/>
  <c r="S3852" i="1"/>
  <c r="U3852" i="1" s="1"/>
  <c r="T3852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8" i="1"/>
  <c r="P3868" i="1"/>
  <c r="S3868" i="1"/>
  <c r="U3868" i="1" s="1"/>
  <c r="T3868" i="1"/>
  <c r="O3869" i="1"/>
  <c r="P3869" i="1"/>
  <c r="S3869" i="1"/>
  <c r="U3869" i="1" s="1"/>
  <c r="T3869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5" i="1"/>
  <c r="P3905" i="1"/>
  <c r="S3905" i="1"/>
  <c r="U3905" i="1" s="1"/>
  <c r="T3905" i="1"/>
  <c r="O3906" i="1"/>
  <c r="P3906" i="1"/>
  <c r="S3906" i="1"/>
  <c r="U3906" i="1" s="1"/>
  <c r="T3906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24" i="1"/>
  <c r="P3924" i="1"/>
  <c r="S3924" i="1"/>
  <c r="U3924" i="1" s="1"/>
  <c r="T3924" i="1"/>
  <c r="O3926" i="1"/>
  <c r="P3926" i="1"/>
  <c r="S3926" i="1"/>
  <c r="U3926" i="1" s="1"/>
  <c r="T3926" i="1"/>
  <c r="O3927" i="1"/>
  <c r="P3927" i="1"/>
  <c r="S3927" i="1"/>
  <c r="U3927" i="1" s="1"/>
  <c r="T3927" i="1"/>
  <c r="O3930" i="1"/>
  <c r="P3930" i="1"/>
  <c r="S3930" i="1"/>
  <c r="U3930" i="1" s="1"/>
  <c r="T3930" i="1"/>
  <c r="O3931" i="1"/>
  <c r="P3931" i="1"/>
  <c r="S3931" i="1"/>
  <c r="U3931" i="1" s="1"/>
  <c r="T3931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2" i="1"/>
  <c r="P3952" i="1"/>
  <c r="S3952" i="1"/>
  <c r="U3952" i="1" s="1"/>
  <c r="T3952" i="1"/>
  <c r="O3954" i="1"/>
  <c r="P3954" i="1"/>
  <c r="S3954" i="1"/>
  <c r="U3954" i="1" s="1"/>
  <c r="T3954" i="1"/>
  <c r="O3955" i="1"/>
  <c r="P3955" i="1"/>
  <c r="S3955" i="1"/>
  <c r="U3955" i="1" s="1"/>
  <c r="T3955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2" i="1"/>
  <c r="P3982" i="1"/>
  <c r="S3982" i="1"/>
  <c r="U3982" i="1" s="1"/>
  <c r="T3982" i="1"/>
  <c r="O3983" i="1"/>
  <c r="P3983" i="1"/>
  <c r="S3983" i="1"/>
  <c r="U3983" i="1" s="1"/>
  <c r="T3983" i="1"/>
  <c r="O3985" i="1"/>
  <c r="P3985" i="1"/>
  <c r="S3985" i="1"/>
  <c r="U3985" i="1" s="1"/>
  <c r="T3985" i="1"/>
  <c r="O3987" i="1"/>
  <c r="P3987" i="1"/>
  <c r="S3987" i="1"/>
  <c r="U3987" i="1" s="1"/>
  <c r="T3987" i="1"/>
  <c r="O3990" i="1"/>
  <c r="P3990" i="1"/>
  <c r="S3990" i="1"/>
  <c r="U3990" i="1" s="1"/>
  <c r="T3990" i="1"/>
  <c r="O3991" i="1"/>
  <c r="P3991" i="1"/>
  <c r="S3991" i="1"/>
  <c r="U3991" i="1" s="1"/>
  <c r="T3991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8" i="1"/>
  <c r="P3998" i="1"/>
  <c r="S3998" i="1"/>
  <c r="U3998" i="1" s="1"/>
  <c r="T3998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2" i="1"/>
  <c r="P4012" i="1"/>
  <c r="S4012" i="1"/>
  <c r="U4012" i="1" s="1"/>
  <c r="T4012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9" i="1"/>
  <c r="P4019" i="1"/>
  <c r="S4019" i="1"/>
  <c r="U4019" i="1" s="1"/>
  <c r="T4019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4" i="1"/>
  <c r="P4044" i="1"/>
  <c r="S4044" i="1"/>
  <c r="U4044" i="1" s="1"/>
  <c r="T4044" i="1"/>
  <c r="O4046" i="1"/>
  <c r="P4046" i="1"/>
  <c r="S4046" i="1"/>
  <c r="U4046" i="1" s="1"/>
  <c r="T4046" i="1"/>
  <c r="O4048" i="1"/>
  <c r="P4048" i="1"/>
  <c r="S4048" i="1"/>
  <c r="U4048" i="1" s="1"/>
  <c r="T4048" i="1"/>
  <c r="O4049" i="1"/>
  <c r="P4049" i="1"/>
  <c r="S4049" i="1"/>
  <c r="U4049" i="1" s="1"/>
  <c r="T4049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6" i="1"/>
  <c r="P4056" i="1"/>
  <c r="S4056" i="1"/>
  <c r="U4056" i="1" s="1"/>
  <c r="T4056" i="1"/>
  <c r="O4058" i="1"/>
  <c r="P4058" i="1"/>
  <c r="S4058" i="1"/>
  <c r="U4058" i="1" s="1"/>
  <c r="T4058" i="1"/>
  <c r="O4060" i="1"/>
  <c r="P4060" i="1"/>
  <c r="S4060" i="1"/>
  <c r="U4060" i="1" s="1"/>
  <c r="T4060" i="1"/>
  <c r="O4063" i="1"/>
  <c r="P4063" i="1"/>
  <c r="S4063" i="1"/>
  <c r="U4063" i="1" s="1"/>
  <c r="T4063" i="1"/>
  <c r="O4064" i="1"/>
  <c r="P4064" i="1"/>
  <c r="S4064" i="1"/>
  <c r="U4064" i="1" s="1"/>
  <c r="T4064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2" i="1"/>
  <c r="P4072" i="1"/>
  <c r="S4072" i="1"/>
  <c r="U4072" i="1" s="1"/>
  <c r="T4072" i="1"/>
  <c r="O4075" i="1"/>
  <c r="P4075" i="1"/>
  <c r="S4075" i="1"/>
  <c r="U4075" i="1" s="1"/>
  <c r="T4075" i="1"/>
  <c r="O4078" i="1"/>
  <c r="P4078" i="1"/>
  <c r="S4078" i="1"/>
  <c r="U4078" i="1" s="1"/>
  <c r="T4078" i="1"/>
  <c r="O4079" i="1"/>
  <c r="P4079" i="1"/>
  <c r="S4079" i="1"/>
  <c r="U4079" i="1" s="1"/>
  <c r="T4079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6" i="1"/>
  <c r="P4096" i="1"/>
  <c r="S4096" i="1"/>
  <c r="U4096" i="1" s="1"/>
  <c r="T4096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3" i="1"/>
  <c r="P4113" i="1"/>
  <c r="S4113" i="1"/>
  <c r="U4113" i="1" s="1"/>
  <c r="T4113" i="1"/>
  <c r="O4115" i="1"/>
  <c r="P4115" i="1"/>
  <c r="S4115" i="1"/>
  <c r="U4115" i="1" s="1"/>
  <c r="T4115" i="1"/>
  <c r="F5" i="9"/>
  <c r="F4" i="9"/>
  <c r="F2" i="9"/>
  <c r="F3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6" i="1"/>
  <c r="T2851" i="1"/>
  <c r="T2853" i="1"/>
  <c r="T2855" i="1"/>
  <c r="T2856" i="1"/>
  <c r="T2859" i="1"/>
  <c r="T2860" i="1"/>
  <c r="T2861" i="1"/>
  <c r="T2863" i="1"/>
  <c r="T2866" i="1"/>
  <c r="T2880" i="1"/>
  <c r="T2906" i="1"/>
  <c r="T2912" i="1"/>
  <c r="T2916" i="1"/>
  <c r="T2917" i="1"/>
  <c r="T2918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4" i="1"/>
  <c r="T3737" i="1"/>
  <c r="T3738" i="1"/>
  <c r="T3740" i="1"/>
  <c r="T374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4" i="1"/>
  <c r="T3851" i="1"/>
  <c r="T3853" i="1"/>
  <c r="T3860" i="1"/>
  <c r="T386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9" i="1"/>
  <c r="T3900" i="1"/>
  <c r="T3904" i="1"/>
  <c r="T3907" i="1"/>
  <c r="T3908" i="1"/>
  <c r="T3916" i="1"/>
  <c r="T3917" i="1"/>
  <c r="T3918" i="1"/>
  <c r="T3919" i="1"/>
  <c r="T3920" i="1"/>
  <c r="T3921" i="1"/>
  <c r="T3922" i="1"/>
  <c r="T3923" i="1"/>
  <c r="T3925" i="1"/>
  <c r="T3928" i="1"/>
  <c r="T3929" i="1"/>
  <c r="T3932" i="1"/>
  <c r="T3937" i="1"/>
  <c r="T3941" i="1"/>
  <c r="T3950" i="1"/>
  <c r="T3951" i="1"/>
  <c r="T3953" i="1"/>
  <c r="T3956" i="1"/>
  <c r="T3963" i="1"/>
  <c r="T3964" i="1"/>
  <c r="T3965" i="1"/>
  <c r="T3976" i="1"/>
  <c r="T3981" i="1"/>
  <c r="T3984" i="1"/>
  <c r="T3986" i="1"/>
  <c r="T3988" i="1"/>
  <c r="T3989" i="1"/>
  <c r="T3992" i="1"/>
  <c r="T3997" i="1"/>
  <c r="T3999" i="1"/>
  <c r="T4003" i="1"/>
  <c r="T4010" i="1"/>
  <c r="T4011" i="1"/>
  <c r="T4013" i="1"/>
  <c r="T4014" i="1"/>
  <c r="T4018" i="1"/>
  <c r="T4020" i="1"/>
  <c r="T4027" i="1"/>
  <c r="T4035" i="1"/>
  <c r="T4043" i="1"/>
  <c r="T4045" i="1"/>
  <c r="T4047" i="1"/>
  <c r="T4050" i="1"/>
  <c r="T4055" i="1"/>
  <c r="T4057" i="1"/>
  <c r="T4059" i="1"/>
  <c r="T4061" i="1"/>
  <c r="T4062" i="1"/>
  <c r="T4065" i="1"/>
  <c r="T4066" i="1"/>
  <c r="T4071" i="1"/>
  <c r="T4073" i="1"/>
  <c r="T4074" i="1"/>
  <c r="T4076" i="1"/>
  <c r="T4077" i="1"/>
  <c r="T4080" i="1"/>
  <c r="T4086" i="1"/>
  <c r="T4090" i="1"/>
  <c r="T4095" i="1"/>
  <c r="T4097" i="1"/>
  <c r="T4098" i="1"/>
  <c r="T4099" i="1"/>
  <c r="T4106" i="1"/>
  <c r="T4107" i="1"/>
  <c r="T4111" i="1"/>
  <c r="T4112" i="1"/>
  <c r="T4114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6" i="1"/>
  <c r="U2846" i="1" s="1"/>
  <c r="S2851" i="1"/>
  <c r="U2851" i="1" s="1"/>
  <c r="S2853" i="1"/>
  <c r="U2853" i="1" s="1"/>
  <c r="S2855" i="1"/>
  <c r="U2855" i="1" s="1"/>
  <c r="S2856" i="1"/>
  <c r="U2856" i="1" s="1"/>
  <c r="S2859" i="1"/>
  <c r="U2859" i="1" s="1"/>
  <c r="S2860" i="1"/>
  <c r="U2860" i="1" s="1"/>
  <c r="S2861" i="1"/>
  <c r="U2861" i="1" s="1"/>
  <c r="S2863" i="1"/>
  <c r="U2863" i="1" s="1"/>
  <c r="S2866" i="1"/>
  <c r="U2866" i="1" s="1"/>
  <c r="S2880" i="1"/>
  <c r="U2880" i="1" s="1"/>
  <c r="S2906" i="1"/>
  <c r="U2906" i="1" s="1"/>
  <c r="S2912" i="1"/>
  <c r="U2912" i="1" s="1"/>
  <c r="S2916" i="1"/>
  <c r="U2916" i="1" s="1"/>
  <c r="S2917" i="1"/>
  <c r="U2917" i="1" s="1"/>
  <c r="S2918" i="1"/>
  <c r="U2918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4" i="1"/>
  <c r="U3734" i="1" s="1"/>
  <c r="S3737" i="1"/>
  <c r="U3737" i="1" s="1"/>
  <c r="S3738" i="1"/>
  <c r="U3738" i="1" s="1"/>
  <c r="S3740" i="1"/>
  <c r="U3740" i="1" s="1"/>
  <c r="S3741" i="1"/>
  <c r="U3741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4" i="1"/>
  <c r="U3844" i="1" s="1"/>
  <c r="S3851" i="1"/>
  <c r="U3851" i="1" s="1"/>
  <c r="S3853" i="1"/>
  <c r="U3853" i="1" s="1"/>
  <c r="S3860" i="1"/>
  <c r="U3860" i="1" s="1"/>
  <c r="S3867" i="1"/>
  <c r="U386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9" i="1"/>
  <c r="U3899" i="1" s="1"/>
  <c r="S3900" i="1"/>
  <c r="U3900" i="1" s="1"/>
  <c r="S3904" i="1"/>
  <c r="U3904" i="1" s="1"/>
  <c r="S3907" i="1"/>
  <c r="U3907" i="1" s="1"/>
  <c r="S3908" i="1"/>
  <c r="U3908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5" i="1"/>
  <c r="U3925" i="1" s="1"/>
  <c r="S3928" i="1"/>
  <c r="U3928" i="1" s="1"/>
  <c r="S3929" i="1"/>
  <c r="U3929" i="1" s="1"/>
  <c r="S3932" i="1"/>
  <c r="U3932" i="1" s="1"/>
  <c r="S3937" i="1"/>
  <c r="U3937" i="1" s="1"/>
  <c r="S3941" i="1"/>
  <c r="U3941" i="1" s="1"/>
  <c r="S3950" i="1"/>
  <c r="U3950" i="1" s="1"/>
  <c r="S3951" i="1"/>
  <c r="U3951" i="1" s="1"/>
  <c r="S3953" i="1"/>
  <c r="U3953" i="1" s="1"/>
  <c r="S3956" i="1"/>
  <c r="U3956" i="1" s="1"/>
  <c r="S3963" i="1"/>
  <c r="U3963" i="1" s="1"/>
  <c r="S3964" i="1"/>
  <c r="U3964" i="1" s="1"/>
  <c r="S3965" i="1"/>
  <c r="U3965" i="1" s="1"/>
  <c r="S3976" i="1"/>
  <c r="U3976" i="1" s="1"/>
  <c r="S3981" i="1"/>
  <c r="U3981" i="1" s="1"/>
  <c r="S3984" i="1"/>
  <c r="U3984" i="1" s="1"/>
  <c r="S3986" i="1"/>
  <c r="U3986" i="1" s="1"/>
  <c r="S3988" i="1"/>
  <c r="U3988" i="1" s="1"/>
  <c r="S3989" i="1"/>
  <c r="U3989" i="1" s="1"/>
  <c r="S3992" i="1"/>
  <c r="U3992" i="1" s="1"/>
  <c r="S3997" i="1"/>
  <c r="U3997" i="1" s="1"/>
  <c r="S3999" i="1"/>
  <c r="U3999" i="1" s="1"/>
  <c r="S4003" i="1"/>
  <c r="U4003" i="1" s="1"/>
  <c r="S4010" i="1"/>
  <c r="U4010" i="1" s="1"/>
  <c r="S4011" i="1"/>
  <c r="U4011" i="1" s="1"/>
  <c r="S4013" i="1"/>
  <c r="U4013" i="1" s="1"/>
  <c r="S4014" i="1"/>
  <c r="U4014" i="1" s="1"/>
  <c r="S4018" i="1"/>
  <c r="U4018" i="1" s="1"/>
  <c r="S4020" i="1"/>
  <c r="U4020" i="1" s="1"/>
  <c r="S4027" i="1"/>
  <c r="U4027" i="1" s="1"/>
  <c r="S4035" i="1"/>
  <c r="U4035" i="1" s="1"/>
  <c r="S4043" i="1"/>
  <c r="U4043" i="1" s="1"/>
  <c r="S4045" i="1"/>
  <c r="U4045" i="1" s="1"/>
  <c r="S4047" i="1"/>
  <c r="U4047" i="1" s="1"/>
  <c r="S4050" i="1"/>
  <c r="U4050" i="1" s="1"/>
  <c r="S4055" i="1"/>
  <c r="U4055" i="1" s="1"/>
  <c r="S4057" i="1"/>
  <c r="U4057" i="1" s="1"/>
  <c r="S4059" i="1"/>
  <c r="U4059" i="1" s="1"/>
  <c r="S4061" i="1"/>
  <c r="U4061" i="1" s="1"/>
  <c r="S4062" i="1"/>
  <c r="U4062" i="1" s="1"/>
  <c r="S4065" i="1"/>
  <c r="U4065" i="1" s="1"/>
  <c r="S4066" i="1"/>
  <c r="U4066" i="1" s="1"/>
  <c r="S4071" i="1"/>
  <c r="U4071" i="1" s="1"/>
  <c r="S4073" i="1"/>
  <c r="U4073" i="1" s="1"/>
  <c r="S4074" i="1"/>
  <c r="U4074" i="1" s="1"/>
  <c r="S4076" i="1"/>
  <c r="U4076" i="1" s="1"/>
  <c r="S4077" i="1"/>
  <c r="U4077" i="1" s="1"/>
  <c r="S4080" i="1"/>
  <c r="U4080" i="1" s="1"/>
  <c r="S4086" i="1"/>
  <c r="U4086" i="1" s="1"/>
  <c r="S4090" i="1"/>
  <c r="U4090" i="1" s="1"/>
  <c r="S4095" i="1"/>
  <c r="U4095" i="1" s="1"/>
  <c r="S4097" i="1"/>
  <c r="U4097" i="1" s="1"/>
  <c r="S4098" i="1"/>
  <c r="U4098" i="1" s="1"/>
  <c r="S4099" i="1"/>
  <c r="U4099" i="1" s="1"/>
  <c r="S4106" i="1"/>
  <c r="U4106" i="1" s="1"/>
  <c r="S4107" i="1"/>
  <c r="U4107" i="1" s="1"/>
  <c r="S4111" i="1"/>
  <c r="U4111" i="1" s="1"/>
  <c r="S4112" i="1"/>
  <c r="U4112" i="1" s="1"/>
  <c r="S4114" i="1"/>
  <c r="U4114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51" i="1"/>
  <c r="P2853" i="1"/>
  <c r="P2855" i="1"/>
  <c r="P2856" i="1"/>
  <c r="P2859" i="1"/>
  <c r="P2860" i="1"/>
  <c r="P2861" i="1"/>
  <c r="P2863" i="1"/>
  <c r="P2866" i="1"/>
  <c r="P2880" i="1"/>
  <c r="P2906" i="1"/>
  <c r="P2912" i="1"/>
  <c r="P2916" i="1"/>
  <c r="P2917" i="1"/>
  <c r="P291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4" i="1"/>
  <c r="P3737" i="1"/>
  <c r="P3738" i="1"/>
  <c r="P3740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51" i="1"/>
  <c r="P3853" i="1"/>
  <c r="P3860" i="1"/>
  <c r="P386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9" i="1"/>
  <c r="P3900" i="1"/>
  <c r="P3904" i="1"/>
  <c r="P3907" i="1"/>
  <c r="P3908" i="1"/>
  <c r="P3916" i="1"/>
  <c r="P3917" i="1"/>
  <c r="P3918" i="1"/>
  <c r="P3919" i="1"/>
  <c r="P3920" i="1"/>
  <c r="P3921" i="1"/>
  <c r="P3922" i="1"/>
  <c r="P3923" i="1"/>
  <c r="P3925" i="1"/>
  <c r="P3928" i="1"/>
  <c r="P3929" i="1"/>
  <c r="P3932" i="1"/>
  <c r="P3937" i="1"/>
  <c r="P3941" i="1"/>
  <c r="P3950" i="1"/>
  <c r="P3951" i="1"/>
  <c r="P3953" i="1"/>
  <c r="P3956" i="1"/>
  <c r="P3963" i="1"/>
  <c r="P3964" i="1"/>
  <c r="P3965" i="1"/>
  <c r="P3976" i="1"/>
  <c r="P3981" i="1"/>
  <c r="P3984" i="1"/>
  <c r="P3986" i="1"/>
  <c r="P3988" i="1"/>
  <c r="P3989" i="1"/>
  <c r="P3992" i="1"/>
  <c r="P3997" i="1"/>
  <c r="P3999" i="1"/>
  <c r="P4003" i="1"/>
  <c r="P4010" i="1"/>
  <c r="P4011" i="1"/>
  <c r="P4013" i="1"/>
  <c r="P4014" i="1"/>
  <c r="P4018" i="1"/>
  <c r="P4020" i="1"/>
  <c r="P4027" i="1"/>
  <c r="P4035" i="1"/>
  <c r="P4043" i="1"/>
  <c r="P4045" i="1"/>
  <c r="P4047" i="1"/>
  <c r="P4050" i="1"/>
  <c r="P4055" i="1"/>
  <c r="P4057" i="1"/>
  <c r="P4059" i="1"/>
  <c r="P4061" i="1"/>
  <c r="P4062" i="1"/>
  <c r="P4065" i="1"/>
  <c r="P4066" i="1"/>
  <c r="P4071" i="1"/>
  <c r="P4073" i="1"/>
  <c r="P4074" i="1"/>
  <c r="P4076" i="1"/>
  <c r="P4077" i="1"/>
  <c r="P4080" i="1"/>
  <c r="P4086" i="1"/>
  <c r="P4090" i="1"/>
  <c r="P4095" i="1"/>
  <c r="P4097" i="1"/>
  <c r="P4098" i="1"/>
  <c r="P4099" i="1"/>
  <c r="P4106" i="1"/>
  <c r="P4107" i="1"/>
  <c r="P4111" i="1"/>
  <c r="P4112" i="1"/>
  <c r="P4114" i="1"/>
  <c r="P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6" i="1"/>
  <c r="O2851" i="1"/>
  <c r="O2853" i="1"/>
  <c r="O2855" i="1"/>
  <c r="O2856" i="1"/>
  <c r="O2859" i="1"/>
  <c r="O2860" i="1"/>
  <c r="O2861" i="1"/>
  <c r="O2863" i="1"/>
  <c r="O2866" i="1"/>
  <c r="O2880" i="1"/>
  <c r="O2906" i="1"/>
  <c r="O2912" i="1"/>
  <c r="O2916" i="1"/>
  <c r="O2917" i="1"/>
  <c r="O291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4" i="1"/>
  <c r="O3737" i="1"/>
  <c r="O3738" i="1"/>
  <c r="O3740" i="1"/>
  <c r="O3741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51" i="1"/>
  <c r="O3853" i="1"/>
  <c r="O3860" i="1"/>
  <c r="O386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9" i="1"/>
  <c r="O3900" i="1"/>
  <c r="O3904" i="1"/>
  <c r="O3907" i="1"/>
  <c r="O3908" i="1"/>
  <c r="O3916" i="1"/>
  <c r="O3917" i="1"/>
  <c r="O3918" i="1"/>
  <c r="O3919" i="1"/>
  <c r="O3920" i="1"/>
  <c r="O3921" i="1"/>
  <c r="O3922" i="1"/>
  <c r="O3923" i="1"/>
  <c r="O3925" i="1"/>
  <c r="O3928" i="1"/>
  <c r="O3929" i="1"/>
  <c r="O3932" i="1"/>
  <c r="O3937" i="1"/>
  <c r="O3941" i="1"/>
  <c r="O3950" i="1"/>
  <c r="O3951" i="1"/>
  <c r="O3953" i="1"/>
  <c r="O3956" i="1"/>
  <c r="O3963" i="1"/>
  <c r="O3964" i="1"/>
  <c r="O3965" i="1"/>
  <c r="O3976" i="1"/>
  <c r="O3981" i="1"/>
  <c r="O3984" i="1"/>
  <c r="O3986" i="1"/>
  <c r="O3988" i="1"/>
  <c r="O3989" i="1"/>
  <c r="O3992" i="1"/>
  <c r="O3997" i="1"/>
  <c r="O3999" i="1"/>
  <c r="O4003" i="1"/>
  <c r="O4010" i="1"/>
  <c r="O4011" i="1"/>
  <c r="O4013" i="1"/>
  <c r="O4014" i="1"/>
  <c r="O4018" i="1"/>
  <c r="O4020" i="1"/>
  <c r="O4027" i="1"/>
  <c r="O4035" i="1"/>
  <c r="O4043" i="1"/>
  <c r="O4045" i="1"/>
  <c r="O4047" i="1"/>
  <c r="O4050" i="1"/>
  <c r="O4055" i="1"/>
  <c r="O4057" i="1"/>
  <c r="O4059" i="1"/>
  <c r="O4061" i="1"/>
  <c r="O4062" i="1"/>
  <c r="O4065" i="1"/>
  <c r="O4066" i="1"/>
  <c r="O4071" i="1"/>
  <c r="O4073" i="1"/>
  <c r="O4074" i="1"/>
  <c r="O4076" i="1"/>
  <c r="O4077" i="1"/>
  <c r="O4080" i="1"/>
  <c r="O4086" i="1"/>
  <c r="O4090" i="1"/>
  <c r="O4095" i="1"/>
  <c r="O4097" i="1"/>
  <c r="O4098" i="1"/>
  <c r="O4099" i="1"/>
  <c r="O4106" i="1"/>
  <c r="O4107" i="1"/>
  <c r="O4111" i="1"/>
  <c r="O4112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F12" i="15" l="1"/>
  <c r="H12" i="15"/>
  <c r="G12" i="15"/>
</calcChain>
</file>

<file path=xl/sharedStrings.xml><?xml version="1.0" encoding="utf-8"?>
<sst xmlns="http://schemas.openxmlformats.org/spreadsheetml/2006/main" count="38384" uniqueCount="8669">
  <si>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</si>
  <si>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</si>
  <si>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</si>
  <si>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</si>
  <si>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</si>
  <si>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</si>
  <si>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</si>
  <si>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</si>
  <si>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</si>
  <si>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</si>
  <si>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</si>
  <si>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</si>
  <si>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</si>
  <si>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</si>
  <si>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</si>
  <si>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</si>
  <si>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</si>
  <si>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</si>
  <si>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</si>
  <si>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</si>
  <si>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</si>
  <si>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</si>
  <si>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</si>
  <si>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</si>
  <si>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</si>
  <si>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</si>
  <si>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</si>
  <si>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</si>
  <si>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</si>
  <si>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</si>
  <si>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</si>
  <si>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</si>
  <si>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</si>
  <si>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</si>
  <si>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</si>
  <si>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</si>
  <si>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</si>
  <si>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</si>
  <si>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</si>
  <si>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</si>
  <si>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</si>
  <si>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</si>
  <si>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</si>
  <si>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</si>
  <si>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</si>
  <si>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</si>
  <si>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</si>
  <si>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</si>
  <si>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</si>
  <si>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</si>
  <si>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</si>
  <si>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</si>
  <si>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</si>
  <si>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</si>
  <si>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</si>
  <si>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</si>
  <si>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</si>
  <si>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</si>
  <si>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</si>
  <si>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</si>
  <si>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</si>
  <si>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</si>
  <si>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</si>
  <si>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</si>
  <si>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</si>
  <si>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</si>
  <si>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</si>
  <si>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</si>
  <si>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</si>
  <si>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</si>
  <si>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</si>
  <si>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</si>
  <si>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</si>
  <si>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</si>
  <si>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</si>
  <si>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</si>
  <si>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</si>
  <si>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</si>
  <si>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</si>
  <si>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</si>
  <si>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</si>
  <si>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</si>
  <si>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</si>
  <si>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</si>
  <si>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</si>
  <si>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</si>
  <si>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</si>
  <si>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</si>
  <si>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</si>
  <si>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</si>
  <si>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</si>
  <si>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</si>
  <si>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</si>
  <si>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</si>
  <si>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</si>
  <si>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</si>
  <si>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</si>
  <si>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</si>
  <si>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</si>
  <si>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</si>
  <si>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</si>
  <si>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</si>
  <si>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</si>
  <si>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</si>
  <si>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</si>
  <si>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</si>
  <si>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</si>
  <si>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</si>
  <si>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</si>
  <si>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</si>
  <si>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</si>
  <si>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</si>
  <si>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</si>
  <si>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</si>
  <si>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</si>
  <si>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</si>
  <si>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</si>
  <si>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</si>
  <si>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</si>
  <si>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</si>
  <si>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</si>
  <si>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</si>
  <si>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</si>
  <si>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</si>
  <si>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</si>
  <si>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</si>
  <si>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</si>
  <si>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</si>
  <si>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</si>
  <si>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</si>
  <si>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</si>
  <si>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</si>
  <si>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</si>
  <si>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</si>
  <si>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</si>
  <si>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</si>
  <si>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</si>
  <si>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</si>
  <si>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</si>
  <si>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</si>
  <si>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</si>
  <si>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</si>
  <si>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</si>
  <si>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</si>
  <si>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</si>
  <si>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</si>
  <si>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</si>
  <si>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</si>
  <si>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</si>
  <si>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</si>
  <si>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</si>
  <si>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</si>
  <si>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</si>
  <si>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</si>
  <si>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</si>
  <si>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</si>
  <si>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</si>
  <si>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</si>
  <si>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</si>
  <si>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</si>
  <si>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</si>
  <si>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</si>
  <si>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</si>
  <si>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</si>
  <si>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</si>
  <si>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</si>
  <si>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</si>
  <si>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</si>
  <si>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</si>
  <si>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</si>
  <si>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</si>
  <si>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</si>
  <si>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</si>
  <si>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</si>
  <si>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</si>
  <si>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</si>
  <si>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</si>
  <si>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</si>
  <si>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</si>
  <si>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</si>
  <si>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</si>
  <si>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</si>
  <si>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</si>
  <si>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</si>
  <si>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</si>
  <si>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</si>
  <si>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</si>
  <si>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</si>
  <si>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</si>
  <si>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</si>
  <si>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</si>
  <si>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</si>
  <si>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</si>
  <si>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</si>
  <si>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</si>
  <si>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</si>
  <si>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</si>
  <si>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</si>
  <si>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</si>
  <si>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</si>
  <si>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</si>
  <si>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</si>
  <si>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</si>
  <si>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</si>
  <si>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</si>
  <si>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</si>
  <si>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</si>
  <si>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</si>
  <si>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</si>
  <si>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</si>
  <si>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</si>
  <si>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</si>
  <si>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</si>
  <si>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</si>
  <si>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</si>
  <si>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</si>
  <si>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</si>
  <si>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</si>
  <si>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</si>
  <si>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</si>
  <si>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</si>
  <si>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</si>
  <si>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</si>
  <si>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</si>
  <si>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</si>
  <si>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</si>
  <si>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</si>
  <si>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</si>
  <si>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</si>
  <si>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</si>
  <si>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</si>
  <si>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</si>
  <si>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</si>
  <si>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</si>
  <si>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</si>
  <si>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</si>
  <si>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</si>
  <si>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</si>
  <si>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</si>
  <si>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</si>
  <si>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</si>
  <si>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</si>
  <si>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</si>
  <si>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</si>
  <si>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</si>
  <si>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</si>
  <si>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</si>
  <si>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</si>
  <si>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</si>
  <si>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</si>
  <si>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</si>
  <si>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</si>
  <si>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</si>
  <si>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</si>
  <si>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</si>
  <si>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</si>
  <si>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</si>
  <si>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</si>
  <si>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</si>
  <si>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</si>
  <si>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</si>
  <si>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</si>
  <si>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</si>
  <si>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</si>
  <si>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</si>
  <si>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</si>
  <si>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</si>
  <si>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</si>
  <si>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</si>
  <si>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</si>
  <si>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</si>
  <si>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</si>
  <si>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</si>
  <si>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</si>
  <si>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</si>
  <si>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</si>
  <si>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</si>
  <si>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</si>
  <si>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</si>
  <si>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</si>
  <si>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</si>
  <si>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</si>
  <si>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</si>
  <si>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</si>
  <si>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</si>
  <si>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</si>
  <si>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</si>
  <si>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</si>
  <si>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</si>
  <si>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</si>
  <si>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</si>
  <si>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</si>
  <si>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</si>
  <si>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</si>
  <si>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</si>
  <si>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</si>
  <si>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</si>
  <si>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</si>
  <si>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</si>
  <si>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</si>
  <si>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</si>
  <si>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</si>
  <si>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</si>
  <si>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</si>
  <si>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</si>
  <si>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</si>
  <si>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</si>
  <si>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</si>
  <si>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</si>
  <si>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</si>
  <si>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</si>
  <si>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</si>
  <si>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</si>
  <si>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</si>
  <si>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</si>
  <si>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</si>
  <si>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</si>
  <si>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</si>
  <si>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</si>
  <si>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</si>
  <si>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</si>
  <si>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</si>
  <si>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</si>
  <si>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</si>
  <si>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</si>
  <si>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</si>
  <si>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</si>
  <si>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</si>
  <si>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</si>
  <si>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</si>
  <si>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</si>
  <si>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</si>
  <si>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</si>
  <si>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</si>
  <si>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</si>
  <si>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</si>
  <si>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</si>
  <si>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</si>
  <si>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</si>
  <si>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</si>
  <si>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</si>
  <si>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</si>
  <si>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</si>
  <si>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</si>
  <si>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</si>
  <si>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</si>
  <si>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</si>
  <si>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</si>
  <si>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</si>
  <si>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</si>
  <si>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</si>
  <si>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</si>
  <si>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</si>
  <si>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</si>
  <si>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</si>
  <si>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</si>
  <si>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</si>
  <si>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</si>
  <si>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</si>
  <si>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</si>
  <si>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</si>
  <si>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</si>
  <si>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</si>
  <si>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</si>
  <si>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</si>
  <si>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</si>
  <si>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</si>
  <si>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</si>
  <si>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</si>
  <si>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</si>
  <si>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</si>
  <si>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</si>
  <si>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</si>
  <si>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</si>
  <si>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</si>
  <si>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</si>
  <si>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</si>
  <si>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</si>
  <si>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</si>
  <si>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</si>
  <si>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</si>
  <si>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</si>
  <si>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</si>
  <si>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</si>
  <si>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</si>
  <si>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</si>
  <si>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</si>
  <si>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</si>
  <si>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</si>
  <si>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</si>
  <si>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</si>
  <si>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</si>
  <si>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</si>
  <si>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</si>
  <si>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</si>
  <si>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</si>
  <si>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</si>
  <si>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</si>
  <si>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</si>
  <si>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</si>
  <si>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</si>
  <si>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</si>
  <si>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</si>
  <si>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</si>
  <si>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</si>
  <si>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</si>
  <si>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</si>
  <si>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</si>
  <si>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</si>
  <si>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</si>
  <si>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</si>
  <si>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</si>
  <si>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</si>
  <si>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</si>
  <si>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</si>
  <si>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</si>
  <si>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</si>
  <si>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</si>
  <si>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</si>
  <si>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</si>
  <si>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</si>
  <si>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</si>
  <si>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</si>
  <si>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</si>
  <si>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</si>
  <si>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</si>
  <si>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</si>
  <si>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</si>
  <si>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</si>
  <si>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</si>
  <si>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</si>
  <si>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</si>
  <si>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</si>
  <si>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</si>
  <si>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</si>
  <si>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</si>
  <si>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</si>
  <si>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</si>
  <si>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</si>
  <si>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</si>
  <si>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</si>
  <si>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</si>
  <si>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</si>
  <si>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</si>
  <si>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</si>
  <si>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</si>
  <si>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</si>
  <si>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</si>
  <si>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</si>
  <si>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</si>
  <si>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</si>
  <si>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</si>
  <si>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</si>
  <si>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</si>
  <si>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</si>
  <si>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</si>
  <si>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</si>
  <si>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</si>
  <si>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</si>
  <si>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</si>
  <si>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</si>
  <si>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</si>
  <si>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</si>
  <si>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</si>
  <si>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</si>
  <si>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</si>
  <si>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</si>
  <si>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</si>
  <si>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</si>
  <si>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</si>
  <si>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</si>
  <si>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</si>
  <si>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</si>
  <si>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</si>
  <si>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</si>
  <si>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</si>
  <si>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</si>
  <si>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</si>
  <si>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</si>
  <si>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</si>
  <si>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</si>
  <si>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</si>
  <si>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</si>
  <si>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</si>
  <si>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</si>
  <si>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</si>
  <si>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</si>
  <si>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</si>
  <si>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</si>
  <si>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</si>
  <si>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</si>
  <si>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</si>
  <si>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</si>
  <si>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</si>
  <si>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</si>
  <si>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</si>
  <si>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</si>
  <si>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</si>
  <si>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</si>
  <si>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</si>
  <si>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</si>
  <si>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</si>
  <si>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</si>
  <si>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</si>
  <si>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</si>
  <si>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</si>
  <si>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</si>
  <si>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</si>
  <si>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</si>
  <si>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</si>
  <si>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</si>
  <si>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</si>
  <si>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</si>
  <si>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</si>
  <si>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</si>
  <si>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</si>
  <si>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</si>
  <si>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</si>
  <si>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</si>
  <si>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</si>
  <si>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</si>
  <si>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</si>
  <si>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</si>
  <si>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</si>
  <si>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</si>
  <si>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</si>
  <si>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</si>
  <si>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</si>
  <si>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</si>
  <si>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</si>
  <si>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</si>
  <si>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</si>
  <si>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</si>
  <si>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</si>
  <si>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</si>
  <si>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</si>
  <si>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</si>
  <si>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</si>
  <si>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</si>
  <si>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</si>
  <si>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</si>
  <si>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</si>
  <si>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</si>
  <si>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</si>
  <si>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</si>
  <si>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</si>
  <si>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</si>
  <si>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</si>
  <si>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</si>
  <si>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</si>
  <si>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</si>
  <si>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</si>
  <si>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</si>
  <si>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</si>
  <si>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</si>
  <si>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</si>
  <si>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</si>
  <si>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</si>
  <si>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</si>
  <si>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</si>
  <si>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</si>
  <si>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</si>
  <si>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</si>
  <si>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</si>
  <si>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</si>
  <si>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</si>
  <si>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</si>
  <si>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</si>
  <si>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</si>
  <si>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</si>
  <si>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</si>
  <si>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</si>
  <si>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</si>
  <si>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</si>
  <si>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</si>
  <si>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</si>
  <si>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</si>
  <si>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</si>
  <si>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</si>
  <si>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</si>
  <si>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</si>
  <si>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</si>
  <si>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</si>
  <si>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</si>
  <si>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</si>
  <si>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</si>
  <si>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</si>
  <si>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</si>
  <si>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</si>
  <si>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</si>
  <si>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</si>
  <si>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</si>
  <si>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</si>
  <si>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</si>
  <si>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</si>
  <si>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</si>
  <si>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</si>
  <si>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</si>
  <si>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</si>
  <si>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</si>
  <si>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</si>
  <si>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</si>
  <si>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</si>
  <si>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</si>
  <si>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</si>
  <si>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</si>
  <si>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</si>
  <si>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</si>
  <si>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</si>
  <si>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</si>
  <si>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</si>
  <si>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</si>
  <si>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</si>
  <si>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</si>
  <si>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</si>
  <si>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</si>
  <si>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</si>
  <si>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</si>
  <si>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</si>
  <si>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</si>
  <si>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</si>
  <si>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</si>
  <si>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</si>
  <si>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</si>
  <si>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</si>
  <si>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</si>
  <si>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</si>
  <si>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</si>
  <si>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</si>
  <si>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</si>
  <si>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</si>
  <si>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</si>
  <si>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</si>
  <si>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</si>
  <si>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</si>
  <si>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</si>
  <si>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</si>
  <si>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</si>
  <si>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</si>
  <si>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</si>
  <si>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</si>
  <si>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</si>
  <si>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</si>
  <si>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</si>
  <si>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</si>
  <si>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</si>
  <si>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</si>
  <si>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</si>
  <si>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</si>
  <si>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</si>
  <si>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</si>
  <si>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</si>
  <si>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</si>
  <si>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</si>
  <si>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</si>
  <si>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</si>
  <si>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</si>
  <si>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</si>
  <si>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</si>
  <si>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</si>
  <si>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</si>
  <si>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</si>
  <si>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</si>
  <si>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</si>
  <si>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</si>
  <si>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</si>
  <si>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</si>
  <si>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</si>
  <si>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</si>
  <si>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</si>
  <si>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</si>
  <si>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</si>
  <si>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</si>
  <si>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</si>
  <si>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</si>
  <si>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</si>
  <si>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</si>
  <si>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</si>
  <si>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</si>
  <si>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</si>
  <si>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</si>
  <si>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</si>
  <si>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</si>
  <si>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</si>
  <si>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</si>
  <si>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</si>
  <si>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</si>
  <si>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</si>
  <si>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</si>
  <si>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</si>
  <si>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</si>
  <si>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</si>
  <si>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</si>
  <si>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</si>
  <si>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</si>
  <si>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</si>
  <si>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</si>
  <si>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</si>
  <si>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</si>
  <si>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</si>
  <si>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</si>
  <si>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</si>
  <si>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</si>
  <si>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</si>
  <si>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</si>
  <si>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</si>
  <si>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</si>
  <si>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</si>
  <si>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</si>
  <si>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</si>
  <si>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</si>
  <si>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</si>
  <si>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</si>
  <si>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</si>
  <si>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</si>
  <si>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</si>
  <si>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</si>
  <si>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</si>
  <si>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</si>
  <si>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</si>
  <si>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</si>
  <si>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</si>
  <si>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</si>
  <si>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</si>
  <si>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</si>
  <si>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</si>
  <si>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</si>
  <si>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</si>
  <si>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</si>
  <si>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</si>
  <si>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</si>
  <si>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</si>
  <si>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</si>
  <si>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</si>
  <si>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</si>
  <si>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</si>
  <si>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</si>
  <si>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</si>
  <si>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</si>
  <si>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</si>
  <si>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</si>
  <si>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</si>
  <si>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</si>
  <si>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</si>
  <si>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</si>
  <si>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</si>
  <si>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</si>
  <si>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</si>
  <si>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</si>
  <si>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</si>
  <si>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</si>
  <si>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</si>
  <si>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</si>
  <si>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</si>
  <si>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</si>
  <si>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</si>
  <si>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</si>
  <si>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</si>
  <si>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</si>
  <si>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</si>
  <si>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</si>
  <si>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</si>
  <si>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</si>
  <si>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</si>
  <si>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</si>
  <si>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</si>
  <si>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</si>
  <si>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</si>
  <si>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</si>
  <si>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</si>
  <si>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</si>
  <si>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</si>
  <si>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</si>
  <si>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</si>
  <si>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</si>
  <si>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</si>
  <si>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</si>
  <si>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</si>
  <si>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</si>
  <si>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</si>
  <si>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</si>
  <si>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</si>
  <si>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</si>
  <si>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</si>
  <si>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</si>
  <si>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</si>
  <si>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</si>
  <si>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</si>
  <si>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</si>
  <si>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</si>
  <si>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</si>
  <si>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</si>
  <si>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</si>
  <si>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</si>
  <si>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</si>
  <si>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</si>
  <si>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</si>
  <si>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</si>
  <si>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</si>
  <si>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</si>
  <si>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</si>
  <si>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</si>
  <si>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</si>
  <si>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</si>
  <si>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</si>
  <si>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</si>
  <si>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</si>
  <si>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</si>
  <si>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</si>
  <si>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</si>
  <si>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</si>
  <si>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</si>
  <si>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</si>
  <si>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</si>
  <si>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</si>
  <si>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</si>
  <si>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</si>
  <si>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</si>
  <si>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</si>
  <si>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</si>
  <si>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</si>
  <si>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</si>
  <si>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</si>
  <si>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</si>
  <si>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</si>
  <si>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</si>
  <si>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</si>
  <si>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</si>
  <si>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</si>
  <si>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</si>
  <si>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</si>
  <si>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</si>
  <si>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</si>
  <si>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</si>
  <si>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</si>
  <si>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</si>
  <si>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</si>
  <si>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</si>
  <si>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</si>
  <si>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</si>
  <si>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</si>
  <si>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</si>
  <si>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</si>
  <si>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</si>
  <si>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</si>
  <si>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</si>
  <si>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</si>
  <si>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</si>
  <si>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</si>
  <si>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</si>
  <si>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</si>
  <si>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</si>
  <si>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</si>
  <si>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</si>
  <si>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</si>
  <si>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</si>
  <si>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</si>
  <si>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</si>
  <si>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</si>
  <si>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</si>
  <si>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</si>
  <si>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</si>
  <si>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</si>
  <si>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</si>
  <si>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</si>
  <si>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</si>
  <si>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</si>
  <si>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</si>
  <si>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</si>
  <si>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</si>
  <si>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</si>
  <si>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</si>
  <si>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</si>
  <si>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</si>
  <si>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</si>
  <si>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</si>
  <si>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</si>
  <si>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</si>
  <si>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</si>
  <si>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</si>
  <si>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</si>
  <si>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</si>
  <si>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</si>
  <si>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</si>
  <si>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</si>
  <si>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</si>
  <si>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</si>
  <si>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</si>
  <si>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</si>
  <si>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</si>
  <si>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</si>
  <si>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</si>
  <si>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</si>
  <si>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</si>
  <si>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</si>
  <si>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</si>
  <si>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</si>
  <si>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</si>
  <si>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</si>
  <si>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</si>
  <si>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</si>
  <si>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</si>
  <si>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</si>
  <si>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</si>
  <si>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</si>
  <si>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</si>
  <si>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</si>
  <si>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</si>
  <si>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</si>
  <si>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</si>
  <si>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</si>
  <si>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</si>
  <si>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</si>
  <si>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</si>
  <si>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</si>
  <si>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</si>
  <si>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</si>
  <si>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</si>
  <si>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</si>
  <si>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</si>
  <si>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</si>
  <si>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</si>
  <si>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</si>
  <si>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</si>
  <si>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</si>
  <si>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</si>
  <si>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</si>
  <si>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</si>
  <si>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</si>
  <si>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</si>
  <si>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</si>
  <si>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</si>
  <si>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</si>
  <si>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</si>
  <si>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</si>
  <si>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</si>
  <si>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</si>
  <si>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</si>
  <si>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</si>
  <si>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</si>
  <si>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</si>
  <si>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</si>
  <si>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</si>
  <si>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</si>
  <si>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</si>
  <si>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</si>
  <si>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</si>
  <si>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</si>
  <si>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</si>
  <si>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</si>
  <si>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</si>
  <si>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</si>
  <si>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</si>
  <si>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</si>
  <si>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</si>
  <si>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</si>
  <si>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</si>
  <si>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</si>
  <si>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</si>
  <si>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</si>
  <si>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</si>
  <si>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</si>
  <si>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</si>
  <si>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</si>
  <si>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</si>
  <si>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</si>
  <si>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</si>
  <si>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</si>
  <si>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</si>
  <si>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</si>
  <si>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</si>
  <si>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</si>
  <si>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</si>
  <si>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</si>
  <si>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</si>
  <si>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</si>
  <si>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</si>
  <si>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</si>
  <si>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</si>
  <si>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</si>
  <si>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</si>
  <si>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</si>
  <si>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</si>
  <si>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</si>
  <si>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</si>
  <si>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</si>
  <si>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</si>
  <si>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</si>
  <si>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</si>
  <si>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</si>
  <si>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</si>
  <si>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</si>
  <si>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</si>
  <si>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</si>
  <si>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</si>
  <si>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</si>
  <si>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</si>
  <si>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</si>
  <si>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</si>
  <si>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</si>
  <si>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</si>
  <si>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</si>
  <si>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</si>
  <si>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</si>
  <si>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</si>
  <si>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</si>
  <si>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</si>
  <si>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</si>
  <si>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</si>
  <si>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</si>
  <si>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</si>
  <si>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</si>
  <si>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</si>
  <si>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</si>
  <si>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</si>
  <si>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</si>
  <si>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</si>
  <si>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</si>
  <si>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</si>
  <si>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</si>
  <si>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</si>
  <si>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</si>
  <si>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</si>
  <si>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</si>
  <si>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</si>
  <si>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</si>
  <si>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</si>
  <si>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</si>
  <si>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</si>
  <si>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</si>
  <si>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</si>
  <si>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</si>
  <si>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</si>
  <si>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</si>
  <si>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</si>
  <si>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</si>
  <si>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</si>
  <si>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</si>
  <si>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</si>
  <si>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</si>
  <si>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</si>
  <si>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</si>
  <si>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</si>
  <si>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</si>
  <si>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</si>
  <si>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</si>
  <si>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</si>
  <si>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</si>
  <si>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</si>
  <si>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</si>
  <si>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</si>
  <si>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</si>
  <si>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</si>
  <si>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</si>
  <si>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</si>
  <si>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</si>
  <si>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</si>
  <si>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</si>
  <si>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</si>
  <si>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</si>
  <si>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</si>
  <si>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</si>
  <si>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</si>
  <si>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</si>
  <si>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</si>
  <si>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</si>
  <si>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</si>
  <si>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</si>
  <si>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</si>
  <si>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</si>
  <si>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</si>
  <si>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</si>
  <si>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</si>
  <si>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</si>
  <si>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</si>
  <si>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</si>
  <si>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</si>
  <si>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</si>
  <si>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</si>
  <si>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</si>
  <si>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</si>
  <si>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</si>
  <si>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</si>
  <si>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</si>
  <si>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</si>
  <si>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</si>
  <si>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</si>
  <si>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</si>
  <si>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</si>
  <si>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</si>
  <si>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</si>
  <si>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</si>
  <si>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</si>
  <si>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</si>
  <si>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</si>
  <si>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</si>
  <si>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</si>
  <si>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</si>
  <si>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</si>
  <si>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</si>
  <si>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</si>
  <si>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</si>
  <si>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</si>
  <si>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</si>
  <si>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</si>
  <si>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</si>
  <si>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</si>
  <si>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</si>
  <si>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</si>
  <si>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</si>
  <si>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</si>
  <si>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</si>
  <si>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</si>
  <si>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</si>
  <si>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</si>
  <si>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</si>
  <si>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</si>
  <si>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</si>
  <si>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</si>
  <si>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</si>
  <si>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</si>
  <si>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</si>
  <si>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</si>
  <si>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</si>
  <si>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</si>
  <si>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</si>
  <si>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</si>
  <si>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</si>
  <si>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</si>
  <si>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</si>
  <si>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</si>
  <si>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</si>
  <si>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</si>
  <si>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</si>
  <si>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</si>
  <si>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</si>
  <si>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</si>
  <si>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</si>
  <si>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</si>
  <si>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</si>
  <si>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</si>
  <si>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</si>
  <si>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</si>
  <si>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</si>
  <si>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</si>
  <si>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</si>
  <si>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</si>
  <si>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</si>
  <si>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</si>
  <si>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</si>
  <si>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</si>
  <si>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</si>
  <si>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</si>
  <si>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</si>
  <si>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</si>
  <si>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</si>
  <si>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</si>
  <si>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</si>
  <si>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</si>
  <si>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</si>
  <si>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</si>
  <si>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</si>
  <si>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</si>
  <si>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</si>
  <si>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</si>
  <si>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</si>
  <si>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</si>
  <si>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</si>
  <si>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</si>
  <si>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</si>
  <si>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</si>
  <si>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</si>
  <si>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</si>
  <si>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</si>
  <si>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</si>
  <si>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</si>
  <si>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</si>
  <si>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</si>
  <si>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</si>
  <si>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</si>
  <si>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</si>
  <si>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</si>
  <si>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</si>
  <si>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</si>
  <si>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</si>
  <si>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</si>
  <si>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</si>
  <si>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</si>
  <si>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</si>
  <si>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</si>
  <si>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</si>
  <si>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</si>
  <si>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</si>
  <si>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</si>
  <si>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</si>
  <si>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</si>
  <si>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</si>
  <si>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</si>
  <si>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</si>
  <si>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</si>
  <si>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</si>
  <si>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</si>
  <si>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</si>
  <si>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</si>
  <si>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</si>
  <si>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</si>
  <si>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</si>
  <si>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</si>
  <si>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</si>
  <si>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</si>
  <si>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</si>
  <si>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</si>
  <si>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</si>
  <si>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</si>
  <si>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</si>
  <si>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</si>
  <si>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</si>
  <si>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</si>
  <si>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</si>
  <si>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</si>
  <si>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</si>
  <si>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</si>
  <si>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</si>
  <si>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</si>
  <si>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</si>
  <si>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</si>
  <si>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</si>
  <si>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</si>
  <si>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</si>
  <si>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</si>
  <si>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</si>
  <si>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</si>
  <si>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</si>
  <si>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</si>
  <si>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</si>
  <si>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</si>
  <si>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</si>
  <si>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</si>
  <si>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</si>
  <si>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</si>
  <si>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</si>
  <si>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</si>
  <si>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</si>
  <si>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</si>
  <si>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</si>
  <si>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</si>
  <si>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</si>
  <si>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</si>
  <si>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</si>
  <si>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</si>
  <si>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</si>
  <si>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</si>
  <si>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</si>
  <si>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</si>
  <si>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</si>
  <si>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</si>
  <si>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</si>
  <si>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</si>
  <si>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</si>
  <si>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</si>
  <si>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</si>
  <si>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</si>
  <si>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</si>
  <si>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</si>
  <si>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</si>
  <si>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</si>
  <si>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</si>
  <si>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</si>
  <si>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</si>
  <si>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</si>
  <si>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</si>
  <si>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</si>
  <si>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</si>
  <si>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</si>
  <si>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</si>
  <si>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</si>
  <si>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</si>
  <si>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</si>
  <si>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</si>
  <si>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</si>
  <si>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</si>
  <si>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</si>
  <si>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</si>
  <si>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</si>
  <si>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</si>
  <si>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</si>
  <si>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</si>
  <si>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</si>
  <si>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</si>
  <si>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</si>
  <si>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</si>
  <si>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</si>
  <si>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</si>
  <si>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</si>
  <si>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</si>
  <si>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</si>
  <si>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</si>
  <si>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</si>
  <si>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</si>
  <si>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</si>
  <si>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</si>
  <si>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</si>
  <si>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</si>
  <si>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</si>
  <si>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</si>
  <si>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</si>
  <si>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</si>
  <si>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</si>
  <si>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</si>
  <si>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</si>
  <si>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</si>
  <si>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</si>
  <si>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</si>
  <si>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</si>
  <si>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</si>
  <si>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</si>
  <si>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</si>
  <si>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</si>
  <si>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</si>
  <si>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</si>
  <si>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</si>
  <si>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</si>
  <si>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</si>
  <si>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</si>
  <si>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</si>
  <si>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</si>
  <si>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</si>
  <si>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</si>
  <si>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</si>
  <si>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</si>
  <si>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</si>
  <si>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</si>
  <si>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</si>
  <si>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</si>
  <si>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</si>
  <si>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</si>
  <si>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</si>
  <si>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</si>
  <si>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</si>
  <si>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</si>
  <si>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</si>
  <si>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</si>
  <si>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</si>
  <si>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</si>
  <si>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</si>
  <si>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</si>
  <si>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</si>
  <si>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</si>
  <si>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</si>
  <si>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</si>
  <si>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</si>
  <si>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</si>
  <si>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</si>
  <si>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</si>
  <si>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</si>
  <si>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</si>
  <si>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</si>
  <si>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</si>
  <si>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</si>
  <si>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</si>
  <si>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</si>
  <si>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</si>
  <si>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</si>
  <si>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</si>
  <si>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</si>
  <si>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</si>
  <si>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</si>
  <si>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</si>
  <si>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</si>
  <si>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</si>
  <si>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</si>
  <si>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</si>
  <si>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</si>
  <si>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</si>
  <si>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</si>
  <si>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</si>
  <si>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</si>
  <si>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</si>
  <si>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</si>
  <si>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</si>
  <si>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</si>
  <si>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</si>
  <si>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</si>
  <si>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</si>
  <si>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</si>
  <si>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</si>
  <si>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</si>
  <si>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</si>
  <si>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</si>
  <si>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</si>
  <si>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</si>
  <si>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</si>
  <si>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</si>
  <si>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</si>
  <si>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</si>
  <si>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</si>
  <si>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</si>
  <si>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</si>
  <si>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</si>
  <si>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</si>
  <si>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</si>
  <si>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</si>
  <si>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</si>
  <si>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</si>
  <si>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</si>
  <si>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</si>
  <si>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</si>
  <si>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</si>
  <si>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</si>
  <si>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</si>
  <si>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</si>
  <si>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</si>
  <si>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</si>
  <si>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</si>
  <si>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</si>
  <si>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</si>
  <si>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</si>
  <si>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</si>
  <si>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</si>
  <si>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</si>
  <si>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</si>
  <si>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</si>
  <si>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</si>
  <si>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</si>
  <si>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</si>
  <si>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</si>
  <si>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</si>
  <si>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</si>
  <si>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</si>
  <si>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</si>
  <si>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</si>
  <si>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</si>
  <si>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</si>
  <si>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</si>
  <si>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</si>
  <si>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</si>
  <si>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</si>
  <si>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</si>
  <si>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</si>
  <si>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</si>
  <si>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</si>
  <si>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</si>
  <si>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</si>
  <si>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</si>
  <si>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</si>
  <si>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</si>
  <si>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</si>
  <si>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</si>
  <si>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</si>
  <si>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</si>
  <si>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</si>
  <si>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</si>
  <si>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</si>
  <si>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</si>
  <si>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</si>
  <si>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</si>
  <si>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</si>
  <si>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</si>
  <si>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</si>
  <si>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</si>
  <si>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</si>
  <si>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</si>
  <si>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</si>
  <si>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</si>
  <si>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</si>
  <si>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</si>
  <si>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</si>
  <si>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</si>
  <si>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</si>
  <si>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</si>
  <si>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</si>
  <si>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</si>
  <si>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</si>
  <si>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</si>
  <si>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</si>
  <si>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</si>
  <si>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</si>
  <si>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</si>
  <si>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</si>
  <si>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</si>
  <si>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</si>
  <si>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</si>
  <si>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</si>
  <si>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</si>
  <si>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</si>
  <si>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</si>
  <si>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</si>
  <si>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</si>
  <si>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</si>
  <si>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</si>
  <si>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</si>
  <si>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</si>
  <si>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</si>
  <si>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</si>
  <si>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</si>
  <si>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</si>
  <si>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</si>
  <si>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</si>
  <si>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</si>
  <si>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</si>
  <si>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</si>
  <si>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</si>
  <si>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</si>
  <si>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</si>
  <si>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</si>
  <si>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</si>
  <si>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</si>
  <si>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</si>
  <si>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</si>
  <si>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</si>
  <si>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</si>
  <si>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</si>
  <si>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</si>
  <si>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</si>
  <si>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</si>
  <si>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</si>
  <si>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</si>
  <si>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</si>
  <si>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</si>
  <si>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</si>
  <si>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</si>
  <si>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</si>
  <si>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</si>
  <si>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</si>
  <si>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</si>
  <si>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</si>
  <si>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</si>
  <si>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</si>
  <si>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</si>
  <si>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</si>
  <si>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</si>
  <si>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</si>
  <si>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</si>
  <si>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</si>
  <si>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</si>
  <si>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</si>
  <si>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</si>
  <si>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</si>
  <si>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</si>
  <si>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</si>
  <si>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</si>
  <si>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</si>
  <si>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</si>
  <si>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</si>
  <si>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</si>
  <si>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</si>
  <si>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</si>
  <si>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</si>
  <si>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</si>
  <si>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</si>
  <si>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</si>
  <si>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</si>
  <si>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</si>
  <si>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</si>
  <si>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</si>
  <si>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</si>
  <si>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</si>
  <si>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</si>
  <si>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</si>
  <si>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</si>
  <si>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</si>
  <si>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</si>
  <si>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</si>
  <si>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</si>
  <si>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</si>
  <si>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</si>
  <si>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</si>
  <si>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</si>
  <si>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</si>
  <si>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</si>
  <si>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</si>
  <si>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</si>
  <si>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</si>
  <si>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</si>
  <si>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</si>
  <si>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</si>
  <si>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</si>
  <si>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</si>
  <si>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</si>
  <si>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</si>
  <si>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</si>
  <si>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</si>
  <si>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</si>
  <si>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</si>
  <si>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</si>
  <si>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</si>
  <si>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</si>
  <si>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</si>
  <si>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</si>
  <si>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</si>
  <si>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</si>
  <si>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</si>
  <si>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</si>
  <si>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</si>
  <si>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</si>
  <si>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</si>
  <si>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</si>
  <si>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</si>
  <si>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</si>
  <si>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</si>
  <si>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</si>
  <si>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</si>
  <si>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</si>
  <si>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</si>
  <si>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</si>
  <si>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</si>
  <si>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</si>
  <si>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</si>
  <si>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</si>
  <si>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</si>
  <si>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</si>
  <si>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</si>
  <si>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</si>
  <si>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</si>
  <si>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</si>
  <si>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</si>
  <si>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</si>
  <si>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</si>
  <si>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</si>
  <si>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</si>
  <si>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</si>
  <si>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</si>
  <si>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</si>
  <si>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</si>
  <si>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</si>
  <si>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</si>
  <si>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</si>
  <si>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</si>
  <si>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</si>
  <si>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</si>
  <si>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</si>
  <si>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</si>
  <si>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</si>
  <si>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</si>
  <si>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</si>
  <si>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</si>
  <si>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</si>
  <si>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</si>
  <si>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</si>
  <si>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</si>
  <si>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</si>
  <si>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</si>
  <si>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</si>
  <si>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</si>
  <si>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</si>
  <si>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</si>
  <si>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</si>
  <si>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</si>
  <si>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</si>
  <si>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</si>
  <si>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</si>
  <si>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</si>
  <si>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</si>
  <si>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</si>
  <si>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</si>
  <si>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</si>
  <si>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</si>
  <si>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</si>
  <si>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</si>
  <si>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</si>
  <si>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</si>
  <si>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</si>
  <si>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</si>
  <si>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</si>
  <si>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</si>
  <si>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</si>
  <si>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</si>
  <si>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</si>
  <si>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</si>
  <si>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</si>
  <si>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</si>
  <si>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</si>
  <si>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</si>
  <si>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</si>
  <si>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</si>
  <si>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</si>
  <si>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</si>
  <si>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</si>
  <si>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</si>
  <si>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</si>
  <si>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</si>
  <si>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</si>
  <si>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</si>
  <si>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</si>
  <si>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</si>
  <si>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</si>
  <si>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</si>
  <si>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</si>
  <si>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</si>
  <si>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</si>
  <si>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</si>
  <si>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</si>
  <si>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</si>
  <si>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</si>
  <si>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</si>
  <si>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</si>
  <si>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</si>
  <si>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</si>
  <si>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</si>
  <si>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</si>
  <si>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</si>
  <si>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</si>
  <si>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</si>
  <si>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</si>
  <si>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</si>
  <si>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</si>
  <si>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</si>
  <si>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</si>
  <si>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</si>
  <si>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</si>
  <si>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</si>
  <si>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</si>
  <si>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</si>
  <si>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</si>
  <si>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</si>
  <si>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</si>
  <si>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</si>
  <si>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</si>
  <si>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</si>
  <si>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</si>
  <si>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</si>
  <si>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</si>
  <si>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</si>
  <si>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</si>
  <si>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</si>
  <si>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</si>
  <si>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</si>
  <si>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</si>
  <si>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</si>
  <si>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</si>
  <si>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</si>
  <si>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</si>
  <si>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</si>
  <si>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</si>
  <si>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</si>
  <si>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</si>
  <si>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</si>
  <si>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</si>
  <si>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</si>
  <si>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</si>
  <si>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</si>
  <si>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</si>
  <si>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</si>
  <si>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</si>
  <si>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</si>
  <si>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</si>
  <si>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</si>
  <si>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</si>
  <si>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</si>
  <si>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</si>
  <si>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</si>
  <si>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</si>
  <si>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</si>
  <si>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</si>
  <si>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</si>
  <si>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</si>
  <si>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</si>
  <si>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</si>
  <si>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</si>
  <si>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</si>
  <si>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</si>
  <si>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</si>
  <si>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</si>
  <si>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</si>
  <si>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</si>
  <si>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</si>
  <si>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</si>
  <si>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</si>
  <si>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</si>
  <si>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</si>
  <si>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</si>
  <si>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</si>
  <si>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</si>
  <si>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</si>
  <si>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</si>
  <si>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</si>
  <si>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</si>
  <si>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</si>
  <si>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</si>
  <si>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</si>
  <si>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</si>
  <si>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</si>
  <si>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</si>
  <si>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</si>
  <si>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</si>
  <si>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</si>
  <si>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</si>
  <si>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</si>
  <si>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</si>
  <si>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</si>
  <si>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</si>
  <si>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</si>
  <si>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</si>
  <si>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</si>
  <si>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</si>
  <si>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</si>
  <si>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</si>
  <si>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</si>
  <si>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</si>
  <si>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</si>
  <si>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</si>
  <si>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</si>
  <si>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</si>
  <si>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</si>
  <si>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</si>
  <si>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</si>
  <si>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</si>
  <si>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</si>
  <si>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</si>
  <si>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</si>
  <si>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</si>
  <si>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</si>
  <si>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</si>
  <si>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</si>
  <si>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</si>
  <si>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</si>
  <si>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</si>
  <si>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</si>
  <si>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</si>
  <si>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</si>
  <si>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</si>
  <si>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</si>
  <si>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</si>
  <si>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</si>
  <si>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</si>
  <si>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</si>
  <si>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</si>
  <si>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</si>
  <si>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</si>
  <si>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</si>
  <si>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</si>
  <si>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</si>
  <si>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</si>
  <si>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</si>
  <si>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</si>
  <si>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</si>
  <si>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</si>
  <si>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</si>
  <si>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</si>
  <si>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</si>
  <si>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</si>
  <si>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</si>
  <si>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</si>
  <si>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</si>
  <si>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</si>
  <si>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</si>
  <si>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</si>
  <si>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</si>
  <si>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</si>
  <si>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</si>
  <si>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</si>
  <si>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</si>
  <si>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</si>
  <si>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</si>
  <si>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</si>
  <si>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</si>
  <si>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</si>
  <si>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</si>
  <si>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</si>
  <si>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</si>
  <si>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</si>
  <si>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</si>
  <si>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</si>
  <si>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</si>
  <si>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</si>
  <si>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</si>
  <si>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</si>
  <si>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</si>
  <si>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</si>
  <si>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</si>
  <si>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</si>
  <si>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</si>
  <si>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</si>
  <si>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</si>
  <si>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</si>
  <si>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</si>
  <si>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</si>
  <si>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</si>
  <si>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</si>
  <si>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</si>
  <si>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</si>
  <si>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</si>
  <si>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</si>
  <si>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</si>
  <si>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</si>
  <si>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</si>
  <si>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</si>
  <si>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</si>
  <si>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</si>
  <si>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</si>
  <si>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</si>
  <si>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</si>
  <si>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</si>
  <si>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</si>
  <si>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</si>
  <si>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</si>
  <si>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</si>
  <si>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</si>
  <si>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</si>
  <si>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</si>
  <si>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</si>
  <si>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</si>
  <si>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</si>
  <si>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</si>
  <si>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</si>
  <si>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</si>
  <si>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</si>
  <si>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</si>
  <si>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</si>
  <si>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</si>
  <si>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</si>
  <si>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</si>
  <si>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</si>
  <si>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</si>
  <si>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</si>
  <si>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</si>
  <si>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</si>
  <si>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</si>
  <si>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</si>
  <si>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</si>
  <si>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</si>
  <si>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</si>
  <si>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</si>
  <si>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</si>
  <si>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</si>
  <si>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</si>
  <si>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</si>
  <si>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</si>
  <si>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</si>
  <si>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</si>
  <si>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</si>
  <si>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</si>
  <si>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</si>
  <si>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</si>
  <si>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</si>
  <si>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</si>
  <si>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</si>
  <si>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</si>
  <si>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</si>
  <si>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</si>
  <si>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</si>
  <si>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</si>
  <si>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</si>
  <si>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</si>
  <si>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</si>
  <si>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</si>
  <si>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</si>
  <si>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</si>
  <si>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</si>
  <si>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</si>
  <si>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</si>
  <si>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</si>
  <si>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</si>
  <si>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</si>
  <si>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</si>
  <si>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</si>
  <si>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</si>
  <si>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</si>
  <si>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</si>
  <si>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</si>
  <si>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</si>
  <si>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</si>
  <si>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</si>
  <si>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</si>
  <si>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</si>
  <si>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</si>
  <si>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</si>
  <si>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</si>
  <si>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</si>
  <si>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</si>
  <si>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</si>
  <si>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</si>
  <si>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</si>
  <si>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</si>
  <si>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</si>
  <si>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</si>
  <si>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</si>
  <si>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</si>
  <si>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</si>
  <si>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</si>
  <si>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</si>
  <si>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</si>
  <si>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</si>
  <si>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</si>
  <si>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</si>
  <si>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</si>
  <si>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</si>
  <si>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</si>
  <si>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</si>
  <si>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</si>
  <si>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</si>
  <si>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</si>
  <si>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</si>
  <si>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</si>
  <si>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</si>
  <si>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</si>
  <si>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</si>
  <si>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</si>
  <si>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</si>
  <si>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</si>
  <si>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</si>
  <si>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</si>
  <si>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</si>
  <si>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</si>
  <si>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</si>
  <si>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</si>
  <si>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</si>
  <si>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</si>
  <si>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</si>
  <si>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</si>
  <si>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</si>
  <si>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</si>
  <si>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</si>
  <si>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</si>
  <si>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</si>
  <si>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</si>
  <si>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</si>
  <si>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</si>
  <si>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</si>
  <si>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</si>
  <si>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</si>
  <si>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</si>
  <si>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</si>
  <si>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</si>
  <si>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</si>
  <si>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</si>
  <si>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</si>
  <si>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</si>
  <si>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</si>
  <si>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</si>
  <si>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</si>
  <si>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</si>
  <si>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</si>
  <si>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</si>
  <si>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</si>
  <si>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</si>
  <si>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</si>
  <si>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</si>
  <si>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</si>
  <si>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</si>
  <si>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</si>
  <si>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</si>
  <si>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</si>
  <si>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</si>
  <si>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</si>
  <si>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</si>
  <si>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</si>
  <si>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</si>
  <si>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</si>
  <si>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</si>
  <si>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</si>
  <si>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</si>
  <si>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</si>
  <si>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</si>
  <si>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</si>
  <si>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</si>
  <si>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</si>
  <si>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</si>
  <si>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</si>
  <si>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</si>
  <si>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</si>
  <si>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</si>
  <si>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</si>
  <si>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</si>
  <si>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</si>
  <si>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</si>
  <si>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</si>
  <si>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</si>
  <si>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</si>
  <si>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</si>
  <si>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</si>
  <si>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</si>
  <si>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</si>
  <si>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</si>
  <si>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</si>
  <si>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</si>
  <si>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</si>
  <si>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</si>
  <si>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</si>
  <si>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</si>
  <si>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</si>
  <si>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</si>
  <si>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</si>
  <si>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</si>
  <si>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</si>
  <si>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</si>
  <si>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</si>
  <si>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</si>
  <si>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</si>
  <si>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</si>
  <si>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</si>
  <si>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</si>
  <si>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</si>
  <si>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</si>
  <si>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</si>
  <si>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</si>
  <si>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</si>
  <si>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</si>
  <si>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</si>
  <si>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</si>
  <si>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</si>
  <si>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</si>
  <si>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</si>
  <si>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</si>
  <si>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</si>
  <si>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</si>
  <si>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</si>
  <si>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</si>
  <si>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</si>
  <si>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</si>
  <si>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</si>
  <si>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</si>
  <si>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</si>
  <si>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</si>
  <si>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</si>
  <si>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</si>
  <si>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</si>
  <si>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</si>
  <si>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</si>
  <si>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</si>
  <si>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</si>
  <si>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</si>
  <si>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</si>
  <si>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</si>
  <si>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</si>
  <si>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</si>
  <si>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</si>
  <si>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</si>
  <si>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</si>
  <si>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</si>
  <si>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</si>
  <si>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</si>
  <si>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</si>
  <si>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</si>
  <si>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</si>
  <si>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</si>
  <si>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</si>
  <si>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</si>
  <si>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</si>
  <si>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</si>
  <si>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</si>
  <si>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</si>
  <si>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</si>
  <si>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</si>
  <si>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</si>
  <si>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</si>
  <si>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</si>
  <si>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</si>
  <si>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</si>
  <si>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</si>
  <si>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</si>
  <si>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</si>
  <si>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</si>
  <si>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</si>
  <si>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</si>
  <si>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</si>
  <si>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</si>
  <si>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</si>
  <si>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</si>
  <si>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</si>
  <si>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</si>
  <si>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</si>
  <si>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</si>
  <si>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</si>
  <si>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</si>
  <si>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</si>
  <si>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</si>
  <si>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</si>
  <si>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</si>
  <si>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</si>
  <si>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</si>
  <si>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</si>
  <si>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</si>
  <si>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</si>
  <si>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</si>
  <si>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</si>
  <si>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</si>
  <si>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</si>
  <si>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</si>
  <si>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</si>
  <si>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</si>
  <si>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</si>
  <si>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</si>
  <si>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</si>
  <si>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</si>
  <si>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</si>
  <si>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</si>
  <si>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</si>
  <si>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</si>
  <si>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</si>
  <si>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</si>
  <si>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</si>
  <si>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</si>
  <si>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</si>
  <si>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</si>
  <si>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</si>
  <si>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</si>
  <si>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</si>
  <si>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</si>
  <si>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</si>
  <si>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</si>
  <si>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</si>
  <si>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</si>
  <si>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</si>
  <si>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</si>
  <si>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</si>
  <si>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</si>
  <si>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</si>
  <si>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</si>
  <si>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</si>
  <si>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</si>
  <si>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</si>
  <si>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</si>
  <si>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</si>
  <si>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</si>
  <si>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</si>
  <si>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</si>
  <si>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</si>
  <si>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</si>
  <si>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</si>
  <si>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</si>
  <si>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</si>
  <si>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</si>
  <si>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</si>
  <si>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</si>
  <si>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</si>
  <si>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</si>
  <si>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</si>
  <si>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</si>
  <si>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</si>
  <si>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</si>
  <si>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</si>
  <si>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</si>
  <si>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</si>
  <si>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</si>
  <si>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</si>
  <si>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</si>
  <si>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</si>
  <si>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</si>
  <si>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</si>
  <si>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</si>
  <si>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</si>
  <si>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</si>
  <si>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</si>
  <si>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</si>
  <si>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</si>
  <si>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</si>
  <si>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</si>
  <si>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</si>
  <si>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</si>
  <si>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</si>
  <si>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</si>
  <si>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</si>
  <si>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</si>
  <si>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</si>
  <si>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</si>
  <si>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</si>
  <si>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</si>
  <si>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</si>
  <si>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</si>
  <si>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</si>
  <si>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</si>
  <si>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</si>
  <si>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</si>
  <si>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</si>
  <si>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</si>
  <si>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</si>
  <si>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</si>
  <si>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</si>
  <si>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</si>
  <si>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</si>
  <si>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</si>
  <si>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</si>
  <si>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</si>
  <si>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</si>
  <si>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</si>
  <si>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</si>
  <si>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</si>
  <si>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</si>
  <si>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</si>
  <si>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</si>
  <si>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</si>
  <si>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</si>
  <si>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</si>
  <si>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</si>
  <si>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</si>
  <si>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</si>
  <si>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</si>
  <si>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</si>
  <si>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</si>
  <si>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</si>
  <si>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</si>
  <si>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</si>
  <si>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</si>
  <si>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</si>
  <si>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</si>
  <si>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</si>
  <si>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</si>
  <si>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</si>
  <si>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</si>
  <si>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</si>
  <si>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</si>
  <si>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</si>
  <si>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</si>
  <si>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</si>
  <si>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</si>
  <si>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</si>
  <si>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</si>
  <si>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</si>
  <si>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</si>
  <si>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</si>
  <si>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</si>
  <si>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</si>
  <si>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</si>
  <si>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</si>
  <si>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</si>
  <si>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</si>
  <si>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</si>
  <si>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</si>
  <si>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</si>
  <si>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</si>
  <si>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</si>
  <si>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</si>
  <si>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</si>
  <si>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</si>
  <si>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</si>
  <si>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</si>
  <si>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</si>
  <si>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</si>
  <si>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</si>
  <si>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</si>
  <si>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</si>
  <si>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</si>
  <si>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</si>
  <si>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</si>
  <si>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</si>
  <si>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</si>
  <si>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</si>
  <si>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</si>
  <si>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</si>
  <si>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</si>
  <si>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</si>
  <si>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</si>
  <si>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</si>
  <si>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</si>
  <si>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</si>
  <si>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</si>
  <si>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</si>
  <si>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</si>
  <si>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</si>
  <si>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</si>
  <si>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</si>
  <si>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</si>
  <si>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</si>
  <si>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</si>
  <si>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</si>
  <si>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</si>
  <si>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</si>
  <si>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</si>
  <si>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</si>
  <si>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</si>
  <si>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</si>
  <si>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</si>
  <si>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</si>
  <si>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</si>
  <si>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</si>
  <si>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</si>
  <si>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</si>
  <si>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</si>
  <si>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</si>
  <si>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</si>
  <si>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</si>
  <si>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</si>
  <si>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</si>
  <si>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</si>
  <si>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</si>
  <si>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</si>
  <si>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</si>
  <si>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</si>
  <si>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</si>
  <si>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</si>
  <si>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</si>
  <si>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</si>
  <si>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</si>
  <si>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</si>
  <si>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</si>
  <si>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</si>
  <si>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</si>
  <si>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</si>
  <si>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</si>
  <si>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</si>
  <si>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</si>
  <si>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</si>
  <si>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</si>
  <si>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</si>
  <si>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</si>
  <si>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</si>
  <si>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</si>
  <si>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</si>
  <si>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</si>
  <si>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</si>
  <si>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</si>
  <si>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</si>
  <si>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</si>
  <si>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</si>
  <si>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</si>
  <si>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</si>
  <si>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</si>
  <si>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</si>
  <si>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</si>
  <si>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</si>
  <si>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</si>
  <si>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</si>
  <si>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</si>
  <si>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</si>
  <si>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</si>
  <si>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</si>
  <si>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</si>
  <si>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</si>
  <si>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</si>
  <si>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</si>
  <si>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</si>
  <si>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</si>
  <si>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</si>
  <si>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</si>
  <si>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</si>
  <si>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</si>
  <si>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</si>
  <si>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</si>
  <si>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</si>
  <si>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</si>
  <si>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</si>
  <si>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</si>
  <si>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</si>
  <si>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</si>
  <si>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</si>
  <si>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</si>
  <si>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</si>
  <si>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</si>
  <si>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</si>
  <si>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</si>
  <si>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</si>
  <si>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</si>
  <si>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</si>
  <si>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</si>
  <si>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</si>
  <si>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</si>
  <si>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</si>
  <si>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</si>
  <si>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</si>
  <si>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</si>
  <si>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</si>
  <si>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</si>
  <si>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</si>
  <si>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</si>
  <si>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</si>
  <si>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</si>
  <si>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</si>
  <si>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</si>
  <si>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</si>
  <si>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</si>
  <si>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</si>
  <si>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</si>
  <si>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</si>
  <si>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</si>
  <si>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</si>
  <si>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</si>
  <si>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</si>
  <si>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</si>
  <si>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</si>
  <si>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</si>
  <si>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</si>
  <si>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</si>
  <si>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</si>
  <si>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</si>
  <si>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</si>
  <si>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</si>
  <si>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</si>
  <si>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</si>
  <si>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</si>
  <si>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</si>
  <si>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</si>
  <si>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</si>
  <si>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</si>
  <si>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</si>
  <si>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</si>
  <si>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</si>
  <si>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</si>
  <si>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</si>
  <si>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</si>
  <si>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</si>
  <si>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</si>
  <si>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</si>
  <si>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</si>
  <si>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</si>
  <si>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</si>
  <si>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</si>
  <si>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</si>
  <si>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</si>
  <si>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</si>
  <si>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</si>
  <si>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</si>
  <si>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</si>
  <si>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</si>
  <si>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</si>
  <si>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</si>
  <si>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</si>
  <si>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</si>
  <si>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</si>
  <si>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</si>
  <si>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</si>
  <si>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</si>
  <si>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</si>
  <si>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</si>
  <si>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</si>
  <si>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</si>
  <si>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</si>
  <si>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</si>
  <si>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</si>
  <si>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</si>
  <si>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</si>
  <si>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</si>
  <si>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</si>
  <si>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</si>
  <si>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</si>
  <si>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</si>
  <si>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</si>
  <si>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</si>
  <si>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</si>
  <si>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</si>
  <si>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</si>
  <si>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</si>
  <si>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</si>
  <si>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</si>
  <si>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</si>
  <si>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</si>
  <si>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</si>
  <si>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</si>
  <si>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</si>
  <si>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</si>
  <si>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</si>
  <si>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</si>
  <si>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</si>
  <si>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</si>
  <si>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</si>
  <si>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</si>
  <si>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</si>
  <si>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</si>
  <si>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</si>
  <si>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</si>
  <si>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</si>
  <si>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</si>
  <si>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</si>
  <si>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</si>
  <si>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</si>
  <si>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</si>
  <si>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</si>
  <si>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</si>
  <si>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</si>
  <si>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</si>
  <si>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</si>
  <si>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</si>
  <si>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</si>
  <si>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</si>
  <si>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</si>
  <si>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</si>
  <si>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</si>
  <si>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</si>
  <si>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</si>
  <si>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</si>
  <si>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</si>
  <si>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</si>
  <si>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</si>
  <si>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</si>
  <si>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</si>
  <si>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</si>
  <si>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</si>
  <si>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</si>
  <si>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</si>
  <si>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</si>
  <si>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</si>
  <si>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</si>
  <si>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</si>
  <si>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</si>
  <si>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</si>
  <si>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</si>
  <si>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</si>
  <si>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</si>
  <si>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</si>
  <si>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</si>
  <si>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</si>
  <si>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</si>
  <si>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</si>
  <si>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</si>
  <si>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</si>
  <si>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</si>
  <si>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</si>
  <si>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</si>
  <si>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</si>
  <si>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</si>
  <si>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</si>
  <si>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</si>
  <si>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</si>
  <si>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</si>
  <si>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</si>
  <si>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</si>
  <si>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</si>
  <si>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</si>
  <si>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</si>
  <si>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</si>
  <si>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</si>
  <si>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</si>
  <si>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</si>
  <si>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</si>
  <si>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</si>
  <si>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</si>
  <si>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</si>
  <si>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</si>
  <si>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</si>
  <si>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</si>
  <si>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</si>
  <si>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</si>
  <si>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</si>
  <si>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</si>
  <si>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</si>
  <si>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</si>
  <si>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</si>
  <si>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</si>
  <si>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</si>
  <si>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</si>
  <si>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</si>
  <si>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</si>
  <si>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</si>
  <si>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</si>
  <si>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</si>
  <si>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</si>
  <si>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</si>
  <si>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</si>
  <si>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</si>
  <si>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</si>
  <si>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</si>
  <si>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</si>
  <si>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</si>
  <si>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</si>
  <si>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</si>
  <si>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</si>
  <si>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</si>
  <si>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</si>
  <si>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</si>
  <si>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</si>
  <si>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</si>
  <si>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</si>
  <si>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</si>
  <si>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</si>
  <si>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</si>
  <si>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</si>
  <si>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</si>
  <si>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</si>
  <si>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</si>
  <si>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</si>
  <si>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</si>
  <si>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</si>
  <si>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</si>
  <si>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</si>
  <si>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</si>
  <si>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</si>
  <si>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</si>
  <si>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</si>
  <si>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</si>
  <si>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</si>
  <si>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</si>
  <si>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</si>
  <si>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</si>
  <si>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</si>
  <si>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</si>
  <si>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</si>
  <si>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</si>
  <si>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</si>
  <si>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</si>
  <si>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</si>
  <si>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</si>
  <si>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</si>
  <si>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</si>
  <si>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</si>
  <si>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</si>
  <si>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</si>
  <si>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</si>
  <si>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</si>
  <si>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</si>
  <si>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</si>
  <si>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</si>
  <si>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</si>
  <si>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</si>
  <si>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</si>
  <si>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</si>
  <si>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</si>
  <si>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</si>
  <si>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</si>
  <si>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</si>
  <si>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</si>
  <si>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</si>
  <si>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</si>
  <si>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</si>
  <si>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</si>
  <si>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</si>
  <si>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</si>
  <si>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</si>
  <si>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</si>
  <si>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</si>
  <si>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</si>
  <si>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</si>
  <si>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</si>
  <si>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</si>
  <si>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</si>
  <si>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</si>
  <si>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</si>
  <si>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</si>
  <si>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</si>
  <si>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</si>
  <si>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</si>
  <si>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</si>
  <si>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</si>
  <si>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</si>
  <si>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</si>
  <si>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</si>
  <si>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</si>
  <si>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</si>
  <si>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</si>
  <si>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</si>
  <si>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</si>
  <si>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</si>
  <si>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</si>
  <si>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</si>
  <si>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</si>
  <si>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</si>
  <si>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</si>
  <si>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</si>
  <si>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</si>
  <si>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</si>
  <si>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</si>
  <si>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</si>
  <si>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</si>
  <si>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</si>
  <si>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</si>
  <si>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</si>
  <si>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</si>
  <si>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</si>
  <si>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</si>
  <si>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</si>
  <si>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</si>
  <si>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</si>
  <si>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</si>
  <si>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</si>
  <si>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</si>
  <si>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</si>
  <si>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</si>
  <si>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</si>
  <si>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</si>
  <si>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</si>
  <si>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</si>
  <si>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</si>
  <si>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</si>
  <si>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</si>
  <si>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</si>
  <si>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</si>
  <si>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</si>
  <si>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</si>
  <si>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</si>
  <si>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</si>
  <si>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</si>
  <si>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</si>
  <si>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</si>
  <si>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</si>
  <si>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</si>
  <si>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</si>
  <si>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</si>
  <si>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</si>
  <si>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</si>
  <si>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</si>
  <si>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</si>
  <si>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</si>
  <si>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</si>
  <si>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</si>
  <si>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</si>
  <si>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</si>
  <si>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</si>
  <si>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</si>
  <si>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</si>
  <si>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</si>
  <si>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</si>
  <si>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</si>
  <si>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</si>
  <si>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</si>
  <si>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</si>
  <si>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</si>
  <si>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</si>
  <si>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</si>
  <si>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</si>
  <si>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</si>
  <si>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</si>
  <si>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</si>
  <si>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</si>
  <si>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</si>
  <si>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</si>
  <si>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</si>
  <si>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</si>
  <si>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</si>
  <si>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</si>
  <si>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</si>
  <si>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</si>
  <si>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</si>
  <si>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</si>
  <si>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</si>
  <si>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</si>
  <si>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</si>
  <si>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</si>
  <si>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</si>
  <si>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</si>
  <si>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</si>
  <si>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</si>
  <si>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</si>
  <si>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</si>
  <si>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</si>
  <si>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</si>
  <si>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</si>
  <si>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</si>
  <si>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</si>
  <si>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</si>
  <si>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</si>
  <si>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</si>
  <si>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</si>
  <si>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</si>
  <si>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</si>
  <si>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</si>
  <si>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</si>
  <si>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</si>
  <si>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</si>
  <si>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</si>
  <si>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</si>
  <si>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</si>
  <si>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</si>
  <si>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</si>
  <si>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</si>
  <si>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</si>
  <si>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</si>
  <si>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</si>
  <si>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</si>
  <si>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</si>
  <si>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</si>
  <si>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</si>
  <si>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</si>
  <si>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</si>
  <si>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</si>
  <si>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</si>
  <si>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</si>
  <si>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</si>
  <si>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</si>
  <si>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</si>
  <si>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</si>
  <si>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</si>
  <si>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</si>
  <si>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</si>
  <si>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</si>
  <si>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</si>
  <si>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</si>
  <si>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</si>
  <si>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</si>
  <si>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</si>
  <si>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</si>
  <si>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</si>
  <si>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</si>
  <si>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</si>
  <si>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</si>
  <si>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</si>
  <si>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</si>
  <si>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</si>
  <si>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</si>
  <si>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</si>
  <si>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</si>
  <si>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</si>
  <si>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</si>
  <si>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</si>
  <si>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</si>
  <si>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</si>
  <si>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</si>
  <si>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</si>
  <si>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</si>
  <si>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</si>
  <si>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</si>
  <si>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</si>
  <si>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</si>
  <si>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</si>
  <si>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</si>
  <si>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</si>
  <si>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</si>
  <si>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</si>
  <si>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</si>
  <si>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</si>
  <si>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</si>
  <si>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</si>
  <si>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</si>
  <si>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</si>
  <si>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</si>
  <si>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</si>
  <si>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</si>
  <si>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</si>
  <si>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</si>
  <si>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</si>
  <si>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</si>
  <si>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</si>
  <si>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</si>
  <si>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</si>
  <si>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</si>
  <si>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</si>
  <si>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</si>
  <si>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</si>
  <si>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</si>
  <si>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</si>
  <si>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</si>
  <si>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</si>
  <si>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</si>
  <si>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</si>
  <si>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</si>
  <si>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</si>
  <si>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</si>
  <si>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</si>
  <si>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</si>
  <si>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</si>
  <si>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</si>
  <si>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</si>
  <si>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</si>
  <si>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</si>
  <si>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</si>
  <si>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</si>
  <si>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</si>
  <si>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</si>
  <si>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</si>
  <si>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</si>
  <si>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</si>
  <si>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</si>
  <si>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</si>
  <si>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</si>
  <si>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</si>
  <si>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</si>
  <si>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</si>
  <si>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</si>
  <si>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</si>
  <si>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</si>
  <si>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</si>
  <si>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</si>
  <si>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</si>
  <si>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</si>
  <si>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</si>
  <si>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</si>
  <si>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</si>
  <si>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</si>
  <si>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</si>
  <si>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</si>
  <si>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</si>
  <si>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</si>
  <si>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</si>
  <si>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</si>
  <si>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</si>
  <si>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</si>
  <si>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</si>
  <si>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</si>
  <si>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</si>
  <si>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</si>
  <si>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</si>
  <si>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</si>
  <si>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</si>
  <si>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</si>
  <si>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</si>
  <si>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</si>
  <si>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</si>
  <si>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</si>
  <si>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</si>
  <si>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</si>
  <si>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</si>
  <si>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</si>
  <si>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</si>
  <si>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</si>
  <si>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</si>
  <si>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</si>
  <si>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</si>
  <si>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</si>
  <si>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</si>
  <si>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</si>
  <si>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</si>
  <si>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</si>
  <si>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</si>
  <si>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</si>
  <si>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</si>
  <si>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</si>
  <si>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</si>
  <si>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</si>
  <si>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</si>
  <si>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</si>
  <si>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</si>
  <si>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</si>
  <si>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</si>
  <si>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</si>
  <si>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</si>
  <si>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</si>
  <si>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</si>
  <si>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</si>
  <si>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</si>
  <si>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</si>
  <si>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</si>
  <si>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</si>
  <si>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</si>
  <si>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</si>
  <si>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</si>
  <si>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</si>
  <si>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</si>
  <si>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</si>
  <si>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</si>
  <si>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</si>
  <si>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</si>
  <si>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</si>
  <si>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</si>
  <si>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</si>
  <si>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</si>
  <si>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</si>
  <si>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</si>
  <si>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</si>
  <si>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</si>
  <si>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</si>
  <si>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</si>
  <si>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</si>
  <si>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</si>
  <si>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</si>
  <si>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</si>
  <si>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</si>
  <si>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</si>
  <si>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</si>
  <si>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</si>
  <si>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</si>
  <si>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</si>
  <si>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</si>
  <si>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</si>
  <si>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</si>
  <si>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</si>
  <si>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</si>
  <si>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</si>
  <si>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</si>
  <si>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</si>
  <si>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</si>
  <si>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</si>
  <si>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</si>
  <si>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</si>
  <si>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</si>
  <si>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</si>
  <si>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</si>
  <si>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</si>
  <si>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</si>
  <si>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</si>
  <si>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</si>
  <si>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</si>
  <si>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</si>
  <si>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</si>
  <si>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</si>
  <si>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</si>
  <si>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</si>
  <si>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</si>
  <si>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</si>
  <si>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</si>
  <si>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</si>
  <si>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</si>
  <si>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</si>
  <si>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</si>
  <si>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</si>
  <si>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</si>
  <si>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</si>
  <si>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</si>
  <si>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</si>
  <si>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</si>
  <si>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</si>
  <si>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</si>
  <si>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</si>
  <si>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</si>
  <si>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</si>
  <si>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</si>
  <si>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</si>
  <si>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</si>
  <si>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</si>
  <si>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</si>
  <si>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</si>
  <si>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</si>
  <si>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</si>
  <si>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</si>
  <si>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</si>
  <si>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</si>
  <si>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</si>
  <si>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</si>
  <si>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</si>
  <si>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</si>
  <si>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</si>
  <si>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</si>
  <si>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</si>
  <si>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</si>
  <si>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</si>
  <si>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</si>
  <si>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</si>
  <si>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</si>
  <si>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</si>
  <si>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</si>
  <si>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</si>
  <si>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</si>
  <si>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</si>
  <si>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</si>
  <si>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</si>
  <si>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</si>
  <si>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</si>
  <si>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</si>
  <si>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</si>
  <si>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</si>
  <si>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</si>
  <si>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</si>
  <si>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</si>
  <si>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</si>
  <si>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</si>
  <si>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</si>
  <si>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</si>
  <si>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</si>
  <si>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</si>
  <si>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</si>
  <si>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</si>
  <si>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</si>
  <si>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</si>
  <si>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</si>
  <si>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</si>
  <si>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</si>
  <si>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</si>
  <si>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</si>
  <si>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</si>
  <si>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</si>
  <si>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</si>
  <si>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</si>
  <si>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</si>
  <si>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</si>
  <si>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</si>
  <si>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</si>
  <si>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</si>
  <si>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</si>
  <si>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</si>
  <si>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</si>
  <si>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</si>
  <si>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</si>
  <si>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</si>
  <si>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</si>
  <si>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</si>
  <si>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</si>
  <si>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</si>
  <si>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</si>
  <si>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</si>
  <si>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</si>
  <si>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</si>
  <si>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</si>
  <si>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</si>
  <si>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</si>
  <si>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</si>
  <si>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</si>
  <si>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</si>
  <si>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</si>
  <si>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</si>
  <si>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</si>
  <si>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</si>
  <si>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</si>
  <si>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</si>
  <si>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</si>
  <si>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</si>
  <si>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</si>
  <si>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</si>
  <si>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</si>
  <si>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</si>
  <si>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</si>
  <si>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</si>
  <si>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</si>
  <si>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</si>
  <si>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</si>
  <si>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</si>
  <si>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</si>
  <si>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</si>
  <si>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</si>
  <si>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</si>
  <si>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</si>
  <si>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</si>
  <si>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</si>
  <si>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</si>
  <si>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</si>
  <si>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</si>
  <si>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</si>
  <si>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</si>
  <si>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</si>
  <si>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</si>
  <si>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</si>
  <si>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</si>
  <si>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</si>
  <si>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</si>
  <si>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</si>
  <si>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</si>
  <si>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</si>
  <si>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</si>
  <si>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</si>
  <si>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</si>
  <si>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</si>
  <si>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</si>
  <si>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</si>
  <si>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</si>
  <si>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</si>
  <si>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</si>
  <si>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</si>
  <si>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</si>
  <si>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</si>
  <si>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</si>
  <si>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</si>
  <si>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</si>
  <si>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</si>
  <si>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</si>
  <si>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</si>
  <si>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</si>
  <si>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</si>
  <si>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</si>
  <si>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</si>
  <si>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</si>
  <si>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</si>
  <si>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</si>
  <si>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</si>
  <si>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</si>
  <si>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</si>
  <si>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</si>
  <si>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</si>
  <si>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</si>
  <si>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</si>
  <si>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</si>
  <si>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</si>
  <si>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</si>
  <si>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</si>
  <si>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</si>
  <si>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</si>
  <si>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</si>
  <si>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</si>
  <si>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</si>
  <si>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</si>
  <si>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</si>
  <si>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</si>
  <si>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</si>
  <si>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</si>
  <si>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</si>
  <si>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</si>
  <si>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</si>
  <si>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</si>
  <si>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</si>
  <si>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</si>
  <si>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</si>
  <si>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</si>
  <si>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</si>
  <si>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</si>
  <si>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</si>
  <si>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</si>
  <si>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</si>
  <si>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</si>
  <si>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</si>
  <si>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</si>
  <si>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</si>
  <si>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</si>
  <si>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</si>
  <si>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</si>
  <si>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</si>
  <si>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</si>
  <si>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</si>
  <si>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</si>
  <si>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</si>
  <si>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</si>
  <si>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</si>
  <si>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</si>
  <si>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</si>
  <si>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</si>
  <si>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</si>
  <si>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</si>
  <si>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</si>
  <si>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</si>
  <si>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</si>
  <si>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</si>
  <si>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</si>
  <si>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</si>
  <si>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</si>
  <si>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</si>
  <si>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</si>
  <si>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</si>
  <si>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</si>
  <si>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</si>
  <si>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</si>
  <si>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</si>
  <si>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</si>
  <si>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</si>
  <si>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</si>
  <si>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</si>
  <si>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</si>
  <si>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</si>
  <si>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</si>
  <si>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</si>
  <si>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</si>
  <si>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</si>
  <si>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</si>
  <si>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</si>
  <si>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</si>
  <si>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</si>
  <si>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</si>
  <si>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</si>
  <si>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</si>
  <si>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</si>
  <si>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</si>
  <si>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</si>
  <si>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</si>
  <si>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</si>
  <si>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</si>
  <si>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</si>
  <si>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</si>
  <si>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</si>
  <si>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</si>
  <si>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</si>
  <si>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</si>
  <si>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</si>
  <si>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</si>
  <si>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</si>
  <si>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</si>
  <si>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</si>
  <si>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</si>
  <si>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</si>
  <si>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</si>
  <si>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</si>
  <si>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</si>
  <si>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</si>
  <si>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</si>
  <si>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</si>
  <si>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</si>
  <si>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</si>
  <si>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</si>
  <si>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</si>
  <si>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</si>
  <si>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</si>
  <si>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</si>
  <si>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</si>
  <si>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</si>
  <si>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</si>
  <si>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</si>
  <si>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</si>
  <si>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</si>
  <si>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</si>
  <si>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</si>
  <si>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</si>
  <si>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</si>
  <si>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</si>
  <si>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</si>
  <si>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</si>
  <si>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</si>
  <si>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</si>
  <si>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</si>
  <si>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</si>
  <si>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</si>
  <si>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</si>
  <si>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</si>
  <si>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</si>
  <si>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</si>
  <si>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</si>
  <si>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</si>
  <si>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</si>
  <si>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</si>
  <si>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</si>
  <si>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</si>
  <si>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</si>
  <si>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</si>
  <si>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</si>
  <si>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</si>
  <si>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</si>
  <si>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</si>
  <si>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</si>
  <si>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</si>
  <si>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</si>
  <si>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</si>
  <si>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</si>
  <si>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</si>
  <si>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</si>
  <si>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</si>
  <si>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</si>
  <si>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</si>
  <si>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</si>
  <si>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</si>
  <si>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</si>
  <si>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</si>
  <si>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</si>
  <si>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</si>
  <si>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</si>
  <si>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</si>
  <si>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</si>
  <si>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</si>
  <si>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</si>
  <si>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</si>
  <si>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</si>
  <si>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</si>
  <si>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</si>
  <si>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</si>
  <si>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</si>
  <si>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</si>
  <si>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</si>
  <si>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</si>
  <si>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</si>
  <si>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</si>
  <si>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</si>
  <si>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</si>
  <si>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</si>
  <si>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</si>
  <si>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</si>
  <si>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</si>
  <si>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</si>
  <si>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</si>
  <si>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</si>
  <si>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</si>
  <si>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</si>
  <si>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</si>
  <si>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</si>
  <si>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</si>
  <si>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</si>
  <si>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</si>
  <si>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</si>
  <si>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</si>
  <si>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</si>
  <si>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</si>
  <si>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</si>
  <si>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</si>
  <si>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</si>
  <si>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</si>
  <si>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</si>
  <si>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</si>
  <si>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</si>
  <si>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</si>
  <si>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</si>
  <si>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</si>
  <si>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</si>
  <si>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</si>
  <si>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</si>
  <si>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</si>
  <si>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</si>
  <si>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</si>
  <si>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</si>
  <si>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</si>
  <si>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</si>
  <si>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</si>
  <si>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</si>
  <si>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</si>
  <si>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</si>
  <si>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</si>
  <si>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</si>
  <si>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</si>
  <si>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</si>
  <si>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</si>
  <si>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</si>
  <si>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</si>
  <si>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</si>
  <si>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</si>
  <si>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</si>
  <si>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</si>
  <si>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</si>
  <si>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</si>
  <si>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</si>
  <si>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</si>
  <si>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</si>
  <si>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</si>
  <si>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</si>
  <si>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</si>
  <si>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</si>
  <si>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</si>
  <si>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</si>
  <si>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</si>
  <si>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</si>
  <si>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</si>
  <si>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</si>
  <si>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</si>
  <si>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</si>
  <si>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</si>
  <si>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</si>
  <si>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</si>
  <si>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</si>
  <si>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</si>
  <si>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</si>
  <si>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</si>
  <si>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</si>
  <si>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</si>
  <si>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</si>
  <si>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</si>
  <si>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</si>
  <si>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</si>
  <si>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</si>
  <si>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</si>
  <si>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</si>
  <si>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</si>
  <si>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</si>
  <si>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</si>
  <si>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</si>
  <si>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</si>
  <si>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</si>
  <si>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</si>
  <si>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</si>
  <si>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</si>
  <si>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</si>
  <si>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</si>
  <si>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</si>
  <si>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</si>
  <si>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</si>
  <si>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</si>
  <si>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</si>
  <si>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</si>
  <si>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</si>
  <si>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</si>
  <si>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</si>
  <si>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</si>
  <si>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</si>
  <si>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</si>
  <si>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</si>
  <si>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</si>
  <si>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</si>
  <si>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</si>
  <si>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</si>
  <si>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</si>
  <si>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</si>
  <si>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</si>
  <si>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</si>
  <si>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</si>
  <si>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</si>
  <si>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</si>
  <si>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</si>
  <si>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</si>
  <si>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</si>
  <si>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</si>
  <si>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</si>
  <si>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</si>
  <si>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</si>
  <si>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</si>
  <si>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</si>
  <si>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</si>
  <si>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</si>
  <si>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</si>
  <si>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</si>
  <si>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</si>
  <si>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</si>
  <si>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</si>
  <si>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</si>
  <si>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</si>
  <si>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</si>
  <si>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</si>
  <si>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</si>
  <si>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</si>
  <si>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</si>
  <si>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</si>
  <si>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</si>
  <si>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</si>
  <si>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</si>
  <si>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</si>
  <si>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</si>
  <si>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</si>
  <si>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</si>
  <si>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</si>
  <si>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</si>
  <si>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</si>
  <si>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</si>
  <si>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</si>
  <si>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</si>
  <si>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</si>
  <si>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</si>
  <si>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</si>
  <si>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</si>
  <si>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</si>
  <si>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</si>
  <si>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</si>
  <si>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</si>
  <si>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</si>
  <si>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</si>
  <si>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</si>
  <si>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</si>
  <si>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</si>
  <si>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</si>
  <si>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</si>
  <si>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</si>
  <si>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</si>
  <si>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</si>
  <si>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</si>
  <si>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</si>
  <si>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</si>
  <si>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</si>
  <si>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</si>
  <si>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</si>
  <si>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</si>
  <si>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</si>
  <si>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</si>
  <si>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</si>
  <si>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</si>
  <si>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</si>
  <si>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</si>
  <si>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</si>
  <si>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</si>
  <si>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</si>
  <si>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</si>
  <si>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</si>
  <si>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</si>
  <si>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</si>
  <si>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</si>
  <si>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</si>
  <si>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</si>
  <si>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</si>
  <si>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</si>
  <si>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</si>
  <si>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</si>
  <si>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</si>
  <si>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</si>
  <si>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</si>
  <si>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</si>
  <si>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</si>
  <si>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</si>
  <si>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</si>
  <si>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</si>
  <si>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</si>
  <si>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</si>
  <si>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</si>
  <si>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</si>
  <si>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</si>
  <si>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</si>
  <si>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</si>
  <si>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</si>
  <si>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</si>
  <si>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</si>
  <si>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</si>
  <si>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</si>
  <si>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</si>
  <si>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</si>
  <si>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</si>
  <si>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</si>
  <si>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</si>
  <si>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</si>
  <si>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</si>
  <si>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</si>
  <si>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</si>
  <si>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</si>
  <si>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</si>
  <si>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</si>
  <si>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</si>
  <si>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</si>
  <si>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</si>
  <si>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</si>
  <si>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</si>
  <si>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</si>
  <si>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</si>
  <si>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</si>
  <si>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</si>
  <si>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</si>
  <si>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</si>
  <si>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</si>
  <si>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</si>
  <si>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</si>
  <si>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</si>
  <si>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</si>
  <si>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</si>
  <si>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</si>
  <si>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</si>
  <si>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</si>
  <si>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</si>
  <si>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</si>
  <si>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</si>
  <si>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</si>
  <si>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</si>
  <si>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</si>
  <si>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</si>
  <si>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</si>
  <si>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</si>
  <si>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</si>
  <si>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</si>
  <si>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</si>
  <si>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</si>
  <si>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</si>
  <si>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</si>
  <si>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</si>
  <si>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</si>
  <si>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</si>
  <si>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</si>
  <si>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</si>
  <si>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</si>
  <si>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</si>
  <si>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</si>
  <si>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</si>
  <si>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</si>
  <si>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</si>
  <si>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</si>
  <si>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</si>
  <si>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</si>
  <si>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</si>
  <si>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</si>
  <si>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</si>
  <si>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</si>
  <si>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</si>
  <si>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</si>
  <si>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</si>
  <si>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</si>
  <si>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</si>
  <si>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</si>
  <si>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</si>
  <si>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</si>
  <si>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</si>
  <si>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</si>
  <si>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</si>
  <si>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</si>
  <si>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</si>
  <si>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</si>
  <si>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</si>
  <si>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</si>
  <si>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</si>
  <si>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</si>
  <si>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</si>
  <si>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</si>
  <si>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</si>
  <si>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</si>
  <si>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</si>
  <si>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</si>
  <si>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</si>
  <si>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</si>
  <si>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</si>
  <si>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</si>
  <si>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</si>
  <si>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</si>
  <si>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</si>
  <si>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</si>
  <si>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</si>
  <si>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</si>
  <si>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</si>
  <si>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</si>
  <si>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</si>
  <si>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</si>
  <si>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</si>
  <si>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</si>
  <si>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</si>
  <si>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</si>
  <si>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</si>
  <si>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</si>
  <si>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</si>
  <si>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</si>
  <si>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</si>
  <si>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</si>
  <si>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</si>
  <si>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</si>
  <si>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</si>
  <si>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</si>
  <si>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</si>
  <si>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</si>
  <si>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</si>
  <si>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</si>
  <si>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</si>
  <si>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</si>
  <si>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</si>
  <si>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</si>
  <si>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</si>
  <si>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</si>
  <si>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</si>
  <si>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</si>
  <si>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</si>
  <si>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</si>
  <si>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</si>
  <si>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</si>
  <si>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</si>
  <si>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</si>
  <si>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</si>
  <si>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</si>
  <si>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</si>
  <si>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</si>
  <si>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</si>
  <si>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</si>
  <si>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</si>
  <si>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</si>
  <si>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</si>
  <si>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</si>
  <si>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</si>
  <si>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</si>
  <si>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</si>
  <si>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</si>
  <si>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</si>
  <si>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</si>
  <si>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</si>
  <si>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</si>
  <si>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</si>
  <si>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</si>
  <si>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</si>
  <si>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</si>
  <si>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</si>
  <si>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</si>
  <si>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</si>
  <si>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</si>
  <si>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</si>
  <si>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</si>
  <si>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</si>
  <si>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</si>
  <si>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</si>
  <si>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</si>
  <si>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</si>
  <si>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</si>
  <si>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</si>
  <si>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</si>
  <si>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</si>
  <si>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</si>
  <si>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</si>
  <si>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</si>
  <si>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</si>
  <si>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</si>
  <si>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</si>
  <si>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</si>
  <si>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</si>
  <si>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</si>
  <si>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</si>
  <si>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</si>
  <si>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</si>
  <si>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</si>
  <si>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</si>
  <si>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</si>
  <si>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</si>
  <si>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</si>
  <si>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</si>
  <si>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</si>
  <si>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</si>
  <si>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</si>
  <si>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</si>
  <si>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</si>
  <si>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</si>
  <si>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</si>
  <si>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</si>
  <si>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</si>
  <si>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</si>
  <si>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</si>
  <si>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</si>
  <si>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</si>
  <si>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</si>
  <si>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</si>
  <si>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</si>
  <si>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</si>
  <si>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</si>
  <si>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</si>
  <si>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</si>
  <si>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</si>
  <si>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</si>
  <si>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</si>
  <si>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</si>
  <si>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</si>
  <si>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</si>
  <si>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</si>
  <si>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</si>
  <si>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</si>
  <si>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</si>
  <si>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</si>
  <si>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</si>
  <si>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</si>
  <si>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</si>
  <si>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</si>
  <si>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</si>
  <si>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</si>
  <si>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</si>
  <si>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</si>
  <si>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</si>
  <si>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</si>
  <si>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</si>
  <si>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</si>
  <si>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</si>
  <si>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</si>
  <si>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</si>
  <si>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</si>
  <si>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</si>
  <si>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</si>
  <si>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</si>
  <si>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</si>
  <si>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</si>
  <si>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</si>
  <si>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</si>
  <si>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</si>
  <si>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</si>
  <si>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</si>
  <si>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</si>
  <si>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</si>
  <si>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</si>
  <si>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</si>
  <si>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</si>
  <si>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</si>
  <si>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</si>
  <si>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</si>
  <si>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</si>
  <si>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</si>
  <si>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</si>
  <si>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</si>
  <si>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</si>
  <si>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</si>
  <si>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</si>
  <si>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</si>
  <si>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</si>
  <si>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</si>
  <si>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</si>
  <si>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</si>
  <si>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</si>
  <si>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</si>
  <si>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</si>
  <si>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</si>
  <si>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</si>
  <si>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</si>
  <si>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</si>
  <si>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</si>
  <si>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</si>
  <si>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</si>
  <si>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</si>
  <si>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</si>
  <si>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</si>
  <si>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</si>
  <si>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</si>
  <si>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</si>
  <si>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</si>
  <si>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</si>
  <si>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</si>
  <si>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</si>
  <si>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</si>
  <si>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</si>
  <si>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</si>
  <si>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</si>
  <si>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</si>
  <si>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</si>
  <si>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</si>
  <si>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</si>
  <si>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</si>
  <si>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</si>
  <si>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</si>
  <si>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</si>
  <si>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</si>
  <si>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</si>
  <si>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</si>
  <si>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</si>
  <si>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</si>
  <si>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</si>
  <si>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</si>
  <si>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</si>
  <si>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</si>
  <si>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</si>
  <si>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</si>
  <si>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</si>
  <si>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</si>
  <si>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</si>
  <si>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</si>
  <si>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</si>
  <si>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</si>
  <si>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</si>
  <si>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</si>
  <si>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</si>
  <si>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</si>
  <si>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</si>
  <si>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</si>
  <si>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</si>
  <si>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</si>
  <si>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</si>
  <si>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</si>
  <si>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</si>
  <si>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</si>
  <si>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</si>
  <si>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</si>
  <si>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</si>
  <si>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</si>
  <si>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</si>
  <si>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</si>
  <si>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</si>
  <si>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</si>
  <si>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</si>
  <si>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</si>
  <si>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</si>
  <si>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</si>
  <si>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</si>
  <si>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</si>
  <si>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</si>
  <si>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</si>
  <si>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</si>
  <si>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</si>
  <si>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</si>
  <si>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</si>
  <si>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</si>
  <si>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</si>
  <si>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</si>
  <si>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</si>
  <si>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</si>
  <si>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</si>
  <si>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</si>
  <si>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</si>
  <si>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</si>
  <si>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</si>
  <si>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</si>
  <si>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</si>
  <si>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</si>
  <si>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</si>
  <si>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</si>
  <si>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</si>
  <si>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</si>
  <si>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</si>
  <si>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</si>
  <si>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</si>
  <si>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</si>
  <si>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</si>
  <si>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</si>
  <si>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</si>
  <si>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</si>
  <si>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</si>
  <si>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</si>
  <si>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</si>
  <si>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</si>
  <si>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</si>
  <si>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</si>
  <si>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</si>
  <si>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</si>
  <si>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</si>
  <si>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</si>
  <si>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</si>
  <si>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</si>
  <si>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</si>
  <si>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</si>
  <si>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</si>
  <si>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</si>
  <si>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</si>
  <si>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</si>
  <si>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</si>
  <si>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</si>
  <si>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</si>
  <si>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</si>
  <si>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</si>
  <si>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</si>
  <si>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</si>
  <si>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</si>
  <si>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</si>
  <si>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</si>
  <si>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</si>
  <si>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</si>
  <si>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</si>
  <si>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</si>
  <si>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</si>
  <si>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</si>
  <si>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</si>
  <si>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</si>
  <si>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</si>
  <si>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</si>
  <si>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</si>
  <si>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</si>
  <si>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</si>
  <si>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</si>
  <si>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</si>
  <si>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</si>
  <si>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</si>
  <si>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</si>
  <si>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</si>
  <si>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</si>
  <si>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</si>
  <si>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</si>
  <si>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</si>
  <si>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</si>
  <si>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</si>
  <si>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</si>
  <si>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</si>
  <si>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</si>
  <si>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</si>
  <si>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</si>
  <si>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</si>
  <si>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</si>
  <si>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</si>
  <si>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</si>
  <si>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</si>
  <si>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</si>
  <si>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</si>
  <si>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</si>
  <si>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</si>
  <si>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</si>
  <si>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</si>
  <si>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</si>
  <si>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</si>
  <si>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</si>
  <si>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</si>
  <si>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</si>
  <si>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</si>
  <si>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</si>
  <si>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</si>
  <si>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</si>
  <si>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</si>
  <si>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</si>
  <si>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</si>
  <si>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</si>
  <si>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</si>
  <si>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</si>
  <si>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</si>
  <si>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</si>
  <si>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</si>
  <si>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</si>
  <si>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</si>
  <si>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</si>
  <si>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</si>
  <si>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</si>
  <si>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</si>
  <si>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</si>
  <si>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</si>
  <si>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</si>
  <si>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</si>
  <si>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</si>
  <si>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</si>
  <si>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</si>
  <si>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</si>
  <si>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</si>
  <si>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</si>
  <si>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</si>
  <si>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</si>
  <si>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</si>
  <si>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</si>
  <si>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</si>
  <si>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</si>
  <si>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</si>
  <si>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</si>
  <si>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</si>
  <si>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</si>
  <si>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</si>
  <si>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</si>
  <si>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</si>
  <si>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</si>
  <si>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</si>
  <si>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</si>
  <si>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</si>
  <si>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</si>
  <si>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</si>
  <si>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</si>
  <si>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</si>
  <si>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</si>
  <si>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</si>
  <si>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</si>
  <si>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</si>
  <si>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</si>
  <si>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</si>
  <si>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</si>
  <si>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</si>
  <si>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</si>
  <si>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</si>
  <si>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</si>
  <si>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</si>
  <si>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</si>
  <si>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</si>
  <si>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</si>
  <si>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</si>
  <si>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</si>
  <si>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</si>
  <si>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</si>
  <si>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</si>
  <si>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</si>
  <si>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</si>
  <si>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</si>
  <si>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</si>
  <si>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</si>
  <si>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</si>
  <si>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</si>
  <si>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</si>
  <si>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</si>
  <si>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</si>
  <si>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</si>
  <si>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</si>
  <si>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</si>
  <si>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</si>
  <si>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</si>
  <si>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</si>
  <si>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</si>
  <si>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</si>
  <si>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</si>
  <si>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</si>
  <si>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</si>
  <si>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</si>
  <si>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</si>
  <si>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</si>
  <si>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</si>
  <si>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</si>
  <si>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</si>
  <si>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</si>
  <si>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</si>
  <si>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</si>
  <si>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</si>
  <si>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</si>
  <si>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</si>
  <si>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</si>
  <si>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</si>
  <si>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</si>
  <si>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</si>
  <si>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</si>
  <si>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</si>
  <si>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</si>
  <si>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</si>
  <si>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</si>
  <si>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</si>
  <si>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</si>
  <si>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</si>
  <si>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</si>
  <si>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</si>
  <si>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</si>
  <si>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</si>
  <si>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</si>
  <si>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</si>
  <si>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</si>
  <si>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</si>
  <si>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</si>
  <si>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</si>
  <si>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</si>
  <si>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</si>
  <si>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</si>
  <si>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</si>
  <si>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</si>
  <si>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</si>
  <si>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</si>
  <si>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</si>
  <si>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</si>
  <si>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</si>
  <si>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</si>
  <si>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</si>
  <si>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</si>
  <si>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</si>
  <si>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</si>
  <si>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</si>
  <si>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</si>
  <si>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</si>
  <si>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</si>
  <si>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</si>
  <si>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</si>
  <si>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</si>
  <si>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</si>
  <si>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</si>
  <si>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</si>
  <si>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</si>
  <si>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</si>
  <si>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</si>
  <si>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</si>
  <si>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</si>
  <si>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</si>
  <si>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</si>
  <si>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</si>
  <si>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</si>
  <si>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</si>
  <si>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</si>
  <si>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</si>
  <si>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</si>
  <si>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</si>
  <si>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</si>
  <si>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</si>
  <si>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</si>
  <si>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</si>
  <si>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</si>
  <si>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</si>
  <si>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</si>
  <si>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</si>
  <si>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</si>
  <si>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</si>
  <si>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</si>
  <si>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</si>
  <si>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</si>
  <si>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</si>
  <si>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</si>
  <si>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</si>
  <si>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</si>
  <si>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</si>
  <si>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</si>
  <si>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</si>
  <si>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</si>
  <si>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</si>
  <si>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</si>
  <si>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</si>
  <si>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</si>
  <si>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</si>
  <si>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</si>
  <si>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</si>
  <si>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</si>
  <si>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</si>
  <si>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</si>
  <si>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</si>
  <si>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</si>
  <si>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</si>
  <si>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</si>
  <si>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</si>
  <si>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</si>
  <si>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</si>
  <si>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</si>
  <si>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</si>
  <si>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</si>
  <si>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</si>
  <si>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</si>
  <si>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</si>
  <si>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</si>
  <si>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</si>
  <si>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</si>
  <si>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</si>
  <si>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</si>
  <si>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</si>
  <si>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</si>
  <si>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</si>
  <si>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</si>
  <si>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</si>
  <si>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</si>
  <si>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</si>
  <si>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</si>
  <si>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</si>
  <si>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</si>
  <si>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</si>
  <si>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</si>
  <si>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</si>
  <si>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</si>
  <si>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</si>
  <si>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</si>
  <si>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</si>
  <si>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</si>
  <si>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</si>
  <si>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</si>
  <si>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</si>
  <si>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</si>
  <si>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</si>
  <si>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</si>
  <si>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</si>
  <si>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</si>
  <si>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</si>
  <si>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</si>
  <si>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</si>
  <si>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</si>
  <si>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</si>
  <si>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</si>
  <si>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</si>
  <si>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</si>
  <si>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</si>
  <si>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</si>
  <si>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</si>
  <si>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</si>
  <si>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</si>
  <si>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</si>
  <si>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</si>
  <si>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</si>
  <si>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</si>
  <si>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</si>
  <si>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</si>
  <si>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</si>
  <si>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</si>
  <si>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</si>
  <si>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</si>
  <si>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</si>
  <si>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</si>
  <si>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</si>
  <si>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</si>
  <si>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</si>
  <si>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</si>
  <si>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</si>
  <si>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</si>
  <si>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</si>
  <si>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</si>
  <si>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</si>
  <si>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</si>
  <si>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</si>
  <si>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</si>
  <si>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</si>
  <si>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</si>
  <si>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</si>
  <si>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</si>
  <si>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</si>
  <si>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</si>
  <si>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</si>
  <si>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</si>
  <si>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</si>
  <si>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</si>
  <si>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</si>
  <si>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</si>
  <si>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</si>
  <si>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</si>
  <si>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</si>
  <si>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</si>
  <si>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</si>
  <si>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</si>
  <si>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</si>
  <si>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</si>
  <si>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</si>
  <si>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</si>
  <si>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</si>
  <si>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</si>
  <si>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</si>
  <si>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</si>
  <si>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</si>
  <si>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</si>
  <si>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</si>
  <si>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</si>
  <si>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</si>
  <si>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</si>
  <si>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</si>
  <si>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</si>
  <si>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</si>
  <si>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</si>
  <si>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</si>
  <si>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</si>
  <si>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</si>
  <si>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</si>
  <si>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</si>
  <si>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</si>
  <si>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</si>
  <si>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</si>
  <si>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</si>
  <si>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</si>
  <si>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</si>
  <si>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</si>
  <si>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</si>
  <si>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</si>
  <si>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</si>
  <si>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</si>
  <si>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</si>
  <si>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</si>
  <si>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</si>
  <si>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</si>
  <si>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</si>
  <si>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</si>
  <si>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</si>
  <si>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</si>
  <si>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</si>
  <si>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</si>
  <si>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</si>
  <si>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</si>
  <si>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</si>
  <si>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</si>
  <si>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</si>
  <si>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</si>
  <si>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</si>
  <si>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</si>
  <si>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</si>
  <si>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</si>
  <si>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</si>
  <si>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</si>
  <si>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</si>
  <si>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</si>
  <si>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</si>
  <si>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</si>
  <si>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</si>
  <si>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</si>
  <si>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</si>
  <si>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</si>
  <si>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</si>
  <si>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</si>
  <si>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</si>
  <si>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</si>
  <si>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</si>
  <si>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</si>
  <si>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</si>
  <si>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</si>
  <si>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</si>
  <si>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</si>
  <si>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</si>
  <si>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</si>
  <si>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</si>
  <si>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</si>
  <si>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</si>
  <si>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</si>
  <si>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</si>
  <si>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</si>
  <si>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</si>
  <si>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</si>
  <si>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</si>
  <si>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</si>
  <si>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</si>
  <si>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</si>
  <si>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</si>
  <si>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</si>
  <si>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</si>
  <si>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</si>
  <si>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</si>
  <si>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</si>
  <si>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</si>
  <si>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</si>
  <si>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</si>
  <si>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</si>
  <si>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</si>
  <si>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</si>
  <si>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</si>
  <si>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</si>
  <si>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</si>
  <si>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</si>
  <si>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</si>
  <si>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</si>
  <si>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</si>
  <si>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</si>
  <si>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</si>
  <si>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</si>
  <si>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</si>
  <si>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</si>
  <si>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</si>
  <si>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</si>
  <si>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</si>
  <si>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</si>
  <si>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</si>
  <si>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</si>
  <si>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</si>
  <si>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</si>
  <si>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</si>
  <si>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</si>
  <si>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</si>
  <si>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</si>
  <si>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</si>
  <si>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</si>
  <si>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</si>
  <si>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</si>
  <si>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</si>
  <si>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</si>
  <si>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</si>
  <si>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</si>
  <si>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</si>
  <si>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</si>
  <si>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</si>
  <si>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</si>
  <si>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</si>
  <si>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</si>
  <si>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</si>
  <si>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</si>
  <si>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</si>
  <si>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</si>
  <si>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</si>
  <si>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</si>
  <si>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</si>
  <si>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</si>
  <si>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</si>
  <si>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</si>
  <si>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</si>
  <si>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</si>
  <si>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</si>
  <si>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</si>
  <si>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</si>
  <si>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</si>
  <si>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</si>
  <si>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</si>
  <si>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</si>
  <si>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</si>
  <si>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</si>
  <si>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</si>
  <si>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</si>
  <si>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</si>
  <si>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</si>
  <si>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</si>
  <si>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</si>
  <si>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</si>
  <si>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</si>
  <si>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</si>
  <si>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</si>
  <si>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</si>
  <si>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</si>
  <si>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</si>
  <si>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</si>
  <si>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</si>
  <si>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</si>
  <si>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</si>
  <si>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</si>
  <si>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</si>
  <si>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</si>
  <si>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</si>
  <si>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</si>
  <si>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</si>
  <si>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</si>
  <si>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</si>
  <si>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</si>
  <si>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</si>
  <si>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</si>
  <si>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</si>
  <si>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</si>
  <si>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</si>
  <si>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</si>
  <si>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</si>
  <si>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</si>
  <si>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</si>
  <si>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</si>
  <si>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</si>
  <si>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</si>
  <si>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</si>
  <si>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</si>
  <si>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</si>
  <si>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</si>
  <si>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</si>
  <si>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</si>
  <si>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</si>
  <si>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</si>
  <si>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</si>
  <si>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</si>
  <si>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</si>
  <si>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</si>
  <si>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</si>
  <si>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</si>
  <si>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</si>
  <si>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</si>
  <si>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</si>
  <si>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</si>
  <si>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</si>
  <si>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</si>
  <si>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</si>
  <si>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</si>
  <si>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</si>
  <si>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</si>
  <si>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</si>
  <si>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</si>
  <si>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</si>
  <si>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</si>
  <si>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</si>
  <si>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</si>
  <si>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</si>
  <si>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</si>
  <si>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</si>
  <si>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</si>
  <si>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</si>
  <si>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</si>
  <si>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</si>
  <si>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</si>
  <si>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</si>
  <si>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</si>
  <si>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</si>
  <si>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</si>
  <si>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</si>
  <si>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</si>
  <si>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</si>
  <si>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</si>
  <si>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</si>
  <si>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</si>
  <si>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</si>
  <si>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</si>
  <si>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</si>
  <si>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</si>
  <si>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</si>
  <si>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</si>
  <si>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</si>
  <si>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</si>
  <si>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</si>
  <si>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</si>
  <si>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</si>
  <si>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</si>
  <si>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</si>
  <si>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</si>
  <si>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</si>
  <si>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</si>
  <si>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</si>
  <si>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</si>
  <si>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</si>
  <si>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</si>
  <si>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</si>
  <si>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</si>
  <si>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</si>
  <si>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</si>
  <si>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</si>
  <si>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</si>
  <si>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</si>
  <si>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</si>
  <si>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</si>
  <si>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</si>
  <si>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</si>
  <si>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</si>
  <si>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</si>
  <si>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</si>
  <si>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</si>
  <si>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</si>
  <si>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</si>
  <si>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</si>
  <si>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</si>
  <si>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</si>
  <si>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</si>
  <si>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</si>
  <si>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</si>
  <si>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</si>
  <si>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</si>
  <si>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</si>
  <si>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</si>
  <si>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</si>
  <si>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</si>
  <si>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</si>
  <si>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</si>
  <si>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</si>
  <si>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</si>
  <si>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</si>
  <si>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</si>
  <si>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</si>
  <si>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</si>
  <si>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</si>
  <si>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</si>
  <si>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</si>
  <si>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</si>
  <si>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</si>
  <si>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</si>
  <si>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</si>
  <si>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</si>
  <si>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</si>
  <si>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</si>
  <si>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</si>
  <si>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</si>
  <si>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</si>
  <si>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</si>
  <si>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</si>
  <si>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</si>
  <si>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</si>
  <si>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</si>
  <si>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</si>
  <si>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</si>
  <si>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</si>
  <si>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</si>
  <si>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</si>
  <si>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</si>
  <si>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</si>
  <si>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</si>
  <si>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</si>
  <si>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</si>
  <si>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</si>
  <si>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</si>
  <si>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</si>
  <si>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</si>
  <si>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</si>
  <si>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</si>
  <si>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</si>
  <si>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</si>
  <si>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</si>
  <si>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</si>
  <si>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</si>
  <si>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</si>
  <si>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</si>
  <si>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</si>
  <si>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</si>
  <si>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</si>
  <si>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</si>
  <si>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</si>
  <si>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</si>
  <si>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</si>
  <si>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</si>
  <si>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</si>
  <si>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</si>
  <si>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</si>
  <si>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</si>
  <si>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</si>
  <si>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</si>
  <si>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</si>
  <si>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</si>
  <si>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</si>
  <si>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</si>
  <si>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</si>
  <si>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</si>
  <si>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</si>
  <si>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</si>
  <si>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</si>
  <si>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</si>
  <si>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</si>
  <si>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</si>
  <si>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</si>
  <si>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</si>
  <si>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</si>
  <si>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</si>
  <si>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</si>
  <si>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</si>
  <si>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</si>
  <si>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</si>
  <si>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</si>
  <si>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</si>
  <si>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</si>
  <si>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</si>
  <si>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</si>
  <si>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</si>
  <si>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</si>
  <si>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</si>
  <si>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</si>
  <si>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</si>
  <si>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</si>
  <si>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</si>
  <si>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</si>
  <si>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</si>
  <si>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</si>
  <si>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</si>
  <si>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</si>
  <si>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</si>
  <si>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</si>
  <si>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</si>
  <si>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</si>
  <si>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</si>
  <si>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</si>
  <si>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</si>
  <si>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</si>
  <si>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</si>
  <si>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</si>
  <si>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</si>
  <si>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</si>
  <si>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</si>
  <si>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</si>
  <si>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</si>
  <si>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</si>
  <si>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</si>
  <si>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</si>
  <si>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</si>
  <si>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</si>
  <si>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</si>
  <si>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</si>
  <si>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</si>
  <si>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</si>
  <si>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</si>
  <si>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</si>
  <si>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</si>
  <si>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</si>
  <si>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</si>
  <si>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</si>
  <si>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</si>
  <si>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</si>
  <si>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</si>
  <si>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</si>
  <si>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</si>
  <si>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</si>
  <si>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</si>
  <si>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</si>
  <si>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</si>
  <si>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</si>
  <si>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</si>
  <si>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</si>
  <si>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</si>
  <si>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</si>
  <si>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</si>
  <si>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</si>
  <si>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</si>
  <si>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</si>
  <si>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</si>
  <si>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</si>
  <si>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</si>
  <si>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</si>
  <si>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</si>
  <si>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</si>
  <si>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</si>
  <si>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</si>
  <si>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</si>
  <si>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</si>
  <si>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</si>
  <si>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</si>
  <si>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</si>
  <si>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</si>
  <si>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</si>
  <si>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</si>
  <si>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</si>
  <si>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</si>
  <si>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</si>
  <si>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</si>
  <si>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</si>
  <si>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</si>
  <si>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</si>
  <si>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</si>
  <si>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</si>
  <si>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</si>
  <si>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</si>
  <si>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</si>
  <si>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</si>
  <si>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</si>
  <si>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</si>
  <si>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</si>
  <si>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</si>
  <si>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</si>
  <si>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</si>
  <si>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</si>
  <si>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</si>
  <si>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</si>
  <si>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</si>
  <si>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</si>
  <si>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</si>
  <si>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</si>
  <si>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</si>
  <si>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</si>
  <si>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</si>
  <si>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</si>
  <si>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</si>
  <si>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</si>
  <si>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</si>
  <si>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</si>
  <si>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</si>
  <si>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</si>
  <si>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</si>
  <si>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</si>
  <si>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</si>
  <si>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</si>
  <si>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</si>
  <si>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</si>
  <si>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</si>
  <si>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</si>
  <si>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</si>
  <si>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</si>
  <si>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</si>
  <si>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</si>
  <si>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</si>
  <si>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</si>
  <si>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</si>
  <si>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</si>
  <si>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</si>
  <si>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</si>
  <si>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</si>
  <si>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</si>
  <si>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</si>
  <si>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</si>
  <si>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</si>
  <si>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</si>
  <si>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</si>
  <si>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</si>
  <si>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</si>
  <si>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</si>
  <si>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</si>
  <si>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</si>
  <si>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</si>
  <si>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</si>
  <si>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</si>
  <si>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</si>
  <si>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</si>
  <si>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</si>
  <si>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</si>
  <si>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</si>
  <si>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</si>
  <si>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</si>
  <si>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</si>
  <si>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</si>
  <si>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</si>
  <si>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</si>
  <si>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</si>
  <si>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</si>
  <si>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</si>
  <si>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</si>
  <si>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</si>
  <si>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</si>
  <si>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</si>
  <si>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</si>
  <si>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</si>
  <si>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</si>
  <si>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</si>
  <si>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</si>
  <si>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</si>
  <si>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</si>
  <si>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</si>
  <si>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</si>
  <si>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</si>
  <si>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</si>
  <si>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</si>
  <si>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</si>
  <si>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</si>
  <si>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</si>
  <si>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</si>
  <si>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</si>
  <si>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</si>
  <si>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</si>
  <si>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</si>
  <si>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</si>
  <si>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</si>
  <si>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</si>
  <si>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</si>
  <si>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</si>
  <si>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</si>
  <si>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</si>
  <si>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</si>
  <si>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</si>
  <si>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</si>
  <si>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</si>
  <si>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</si>
  <si>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</si>
  <si>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</si>
  <si>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</si>
  <si>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</si>
  <si>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</si>
  <si>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</si>
  <si>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</si>
  <si>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</si>
  <si>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</si>
  <si>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</si>
  <si>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</si>
  <si>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</si>
  <si>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</si>
  <si>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</si>
  <si>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</si>
  <si>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</si>
  <si>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</si>
  <si>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</si>
  <si>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</si>
  <si>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</si>
  <si>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</si>
  <si>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</si>
  <si>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</si>
  <si>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</si>
  <si>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</si>
  <si>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</si>
  <si>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</si>
  <si>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</si>
  <si>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</si>
  <si>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</si>
  <si>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</si>
  <si>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</si>
  <si>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</si>
  <si>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</si>
  <si>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</si>
  <si>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</si>
  <si>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</si>
  <si>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</si>
  <si>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</si>
  <si>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</si>
  <si>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</si>
  <si>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</si>
  <si>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</si>
  <si>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</si>
  <si>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</si>
  <si>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</si>
  <si>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</si>
  <si>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</si>
  <si>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</si>
  <si>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</si>
  <si>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</si>
  <si>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</si>
  <si>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</si>
  <si>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</si>
  <si>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</si>
  <si>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</si>
  <si>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</si>
  <si>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</si>
  <si>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</si>
  <si>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</si>
  <si>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</si>
  <si>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</si>
  <si>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</si>
  <si>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</si>
  <si>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</si>
  <si>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</si>
  <si>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</si>
  <si>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</si>
  <si>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</si>
  <si>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</si>
  <si>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</si>
  <si>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</si>
  <si>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</si>
  <si>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</si>
  <si>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</si>
  <si>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</si>
  <si>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</si>
  <si>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</si>
  <si>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</si>
  <si>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</si>
  <si>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</si>
  <si>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</si>
  <si>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</si>
  <si>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</si>
  <si>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</si>
  <si>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</si>
  <si>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</si>
  <si>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</si>
  <si>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</si>
  <si>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</si>
  <si>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</si>
  <si>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</si>
  <si>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</si>
  <si>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</si>
  <si>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</si>
  <si>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</si>
  <si>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</si>
  <si>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</si>
  <si>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</si>
  <si>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</si>
  <si>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</si>
  <si>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</si>
  <si>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</si>
  <si>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</si>
  <si>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</si>
  <si>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</si>
  <si>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</si>
  <si>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</si>
  <si>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</si>
  <si>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</si>
  <si>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</si>
  <si>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</si>
  <si>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</si>
  <si>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</si>
  <si>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</si>
  <si>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</si>
  <si>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</si>
  <si>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</si>
  <si>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</si>
  <si>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</si>
  <si>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</si>
  <si>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</si>
  <si>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</si>
  <si>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</si>
  <si>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</si>
  <si>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</si>
  <si>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</si>
  <si>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</si>
  <si>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</si>
  <si>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</si>
  <si>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</si>
  <si>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</si>
  <si>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</si>
  <si>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</si>
  <si>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</si>
  <si>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</si>
  <si>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</si>
  <si>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</si>
  <si>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</si>
  <si>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</si>
  <si>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</si>
  <si>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</si>
  <si>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</si>
  <si>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</si>
  <si>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</si>
  <si>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</si>
  <si>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</si>
  <si>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</si>
  <si>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</si>
  <si>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</si>
  <si>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</si>
  <si>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</si>
  <si>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</si>
  <si>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</si>
  <si>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</si>
  <si>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</si>
  <si>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</si>
  <si>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</si>
  <si>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</si>
  <si>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</si>
  <si>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</si>
  <si>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</si>
  <si>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</si>
  <si>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</si>
  <si>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</si>
  <si>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</si>
  <si>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</si>
  <si>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</si>
  <si>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</si>
  <si>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</si>
  <si>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</si>
  <si>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</si>
  <si>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</si>
  <si>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</si>
  <si>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</si>
  <si>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</si>
  <si>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</si>
  <si>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</si>
  <si>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</si>
  <si>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</si>
  <si>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</si>
  <si>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</si>
  <si>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</si>
  <si>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</si>
  <si>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</si>
  <si>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</si>
  <si>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</si>
  <si>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</si>
  <si>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</si>
  <si>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</si>
  <si>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</si>
  <si>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</si>
  <si>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</si>
  <si>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</si>
  <si>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</si>
  <si>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</si>
  <si>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</si>
  <si>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</si>
  <si>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</si>
  <si>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</si>
  <si>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</si>
  <si>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</si>
  <si>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</si>
  <si>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</si>
  <si>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</si>
  <si>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</si>
  <si>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</si>
  <si>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</si>
  <si>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</si>
  <si>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</si>
  <si>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</si>
  <si>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</si>
  <si>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</si>
  <si>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</si>
  <si>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</si>
  <si>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</si>
  <si>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</si>
  <si>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</si>
  <si>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</si>
  <si>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</si>
  <si>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</si>
  <si>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</si>
  <si>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</si>
  <si>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</si>
  <si>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</si>
  <si>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</si>
  <si>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</si>
  <si>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</si>
  <si>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</si>
  <si>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</si>
  <si>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</si>
  <si>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</si>
  <si>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</si>
  <si>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</si>
  <si>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</si>
  <si>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</si>
  <si>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</si>
  <si>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</si>
  <si>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</si>
  <si>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</si>
  <si>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</si>
  <si>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</si>
  <si>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</si>
  <si>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</si>
  <si>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</si>
  <si>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</si>
  <si>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</si>
  <si>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</si>
  <si>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</si>
  <si>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</si>
  <si>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</si>
  <si>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</si>
  <si>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</si>
  <si>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</si>
  <si>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</si>
  <si>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</si>
  <si>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</si>
  <si>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</si>
  <si>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</si>
  <si>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</si>
  <si>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</si>
  <si>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</si>
  <si>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</si>
  <si>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</si>
  <si>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</si>
  <si>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</si>
  <si>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</si>
  <si>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</si>
  <si>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</si>
  <si>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</si>
  <si>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</si>
  <si>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</si>
  <si>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</si>
  <si>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</si>
  <si>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</si>
  <si>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</si>
  <si>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</si>
  <si>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</si>
  <si>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</si>
  <si>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</si>
  <si>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</si>
  <si>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</si>
  <si>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</si>
  <si>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</si>
  <si>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</si>
  <si>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</si>
  <si>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</si>
  <si>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</si>
  <si>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</si>
  <si>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</si>
  <si>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</si>
  <si>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</si>
  <si>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</si>
  <si>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</si>
  <si>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</si>
  <si>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</si>
  <si>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</si>
  <si>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</si>
  <si>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</si>
  <si>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</si>
  <si>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</si>
  <si>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</si>
  <si>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</si>
  <si>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</si>
  <si>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</si>
  <si>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</si>
  <si>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</si>
  <si>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</si>
  <si>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</si>
  <si>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</si>
  <si>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</si>
  <si>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</si>
  <si>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</si>
  <si>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</si>
  <si>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</si>
  <si>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</si>
  <si>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</si>
  <si>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</si>
  <si>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</si>
  <si>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</si>
  <si>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</si>
  <si>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</si>
  <si>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</si>
  <si>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</si>
  <si>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</si>
  <si>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</si>
  <si>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</si>
  <si>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</si>
  <si>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</si>
  <si>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</si>
  <si>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</si>
  <si>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</si>
  <si>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</si>
  <si>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</si>
  <si>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</si>
  <si>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</si>
  <si>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</si>
  <si>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</si>
  <si>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</si>
  <si>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</si>
  <si>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</si>
  <si>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</si>
  <si>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</si>
  <si>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</si>
  <si>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</si>
  <si>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</si>
  <si>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</si>
  <si>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</si>
  <si>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</si>
  <si>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</si>
  <si>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</si>
  <si>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</si>
  <si>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</si>
  <si>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</si>
  <si>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</si>
  <si>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</si>
  <si>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</si>
  <si>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</si>
  <si>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</si>
  <si>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</si>
  <si>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</si>
  <si>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</si>
  <si>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</si>
  <si>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</si>
  <si>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</si>
  <si>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</si>
  <si>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</si>
  <si>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</si>
  <si>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</si>
  <si>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</si>
  <si>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</si>
  <si>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</si>
  <si>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</si>
  <si>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</si>
  <si>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</si>
  <si>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</si>
  <si>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</si>
  <si>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</si>
  <si>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</si>
  <si>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</si>
  <si>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</si>
  <si>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</si>
  <si>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</si>
  <si>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</si>
  <si>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</si>
  <si>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</si>
  <si>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</si>
  <si>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</si>
  <si>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</si>
  <si>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</si>
  <si>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</si>
  <si>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</si>
  <si>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</si>
  <si>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</si>
  <si>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</si>
  <si>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</si>
  <si>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</si>
  <si>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</si>
  <si>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</si>
  <si>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</si>
  <si>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</si>
  <si>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</si>
  <si>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</si>
  <si>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</si>
  <si>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</si>
  <si>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</si>
  <si>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</si>
  <si>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</si>
  <si>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</si>
  <si>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</si>
  <si>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</si>
  <si>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</si>
  <si>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</si>
  <si>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</si>
  <si>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</si>
  <si>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</si>
  <si>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</si>
  <si>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</si>
  <si>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</si>
  <si>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</si>
  <si>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</si>
  <si>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</si>
  <si>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</si>
  <si>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</si>
  <si>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</si>
  <si>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</si>
  <si>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</si>
  <si>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</si>
  <si>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</si>
  <si>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</si>
  <si>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</si>
  <si>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</si>
  <si>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</si>
  <si>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</si>
  <si>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</si>
  <si>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</si>
  <si>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</si>
  <si>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</si>
  <si>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</si>
  <si>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</si>
  <si>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</si>
  <si>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</si>
  <si>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</si>
  <si>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</si>
  <si>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</si>
  <si>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</si>
  <si>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</si>
  <si>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</si>
  <si>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</si>
  <si>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</si>
  <si>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</si>
  <si>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</si>
  <si>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</si>
  <si>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</si>
  <si>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</si>
  <si>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</si>
  <si>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</si>
  <si>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</si>
  <si>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</si>
  <si>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</si>
  <si>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</si>
  <si>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</si>
  <si>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</si>
  <si>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</si>
  <si>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</si>
  <si>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</si>
  <si>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</si>
  <si>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</si>
  <si>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</si>
  <si>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</si>
  <si>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</si>
  <si>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</si>
  <si>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</si>
  <si>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</si>
  <si>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</si>
  <si>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</si>
  <si>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</si>
  <si>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</si>
  <si>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</si>
  <si>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</si>
  <si>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</si>
  <si>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</si>
  <si>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</si>
  <si>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</si>
  <si>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</si>
  <si>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</si>
  <si>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</si>
  <si>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</si>
  <si>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</si>
  <si>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</si>
  <si>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</si>
  <si>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</si>
  <si>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</si>
  <si>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</si>
  <si>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</si>
  <si>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</si>
  <si>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</si>
  <si>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</si>
  <si>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</si>
  <si>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</si>
  <si>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</si>
  <si>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</si>
  <si>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</si>
  <si>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</si>
  <si>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</si>
  <si>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</si>
  <si>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</si>
  <si>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</si>
  <si>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</si>
  <si>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</si>
  <si>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</si>
  <si>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</si>
  <si>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</si>
  <si>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</si>
  <si>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</si>
  <si>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</si>
  <si>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</si>
  <si>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</si>
  <si>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</si>
  <si>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</si>
  <si>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</si>
  <si>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</si>
  <si>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</si>
  <si>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</si>
  <si>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</si>
  <si>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</si>
  <si>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</si>
  <si>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</si>
  <si>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</si>
  <si>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</si>
  <si>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</si>
  <si>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</si>
  <si>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</si>
  <si>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</si>
  <si>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</si>
  <si>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</si>
  <si>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</si>
  <si>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</si>
  <si>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</si>
  <si>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</si>
  <si>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</si>
  <si>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</si>
  <si>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</si>
  <si>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</si>
  <si>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</si>
  <si>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</si>
  <si>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</si>
  <si>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</si>
  <si>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</si>
  <si>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</si>
  <si>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</si>
  <si>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</si>
  <si>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</si>
  <si>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</si>
  <si>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</si>
  <si>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</si>
  <si>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</si>
  <si>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</si>
  <si>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</si>
  <si>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</si>
  <si>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</si>
  <si>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</si>
  <si>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</si>
  <si>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</si>
  <si>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</si>
  <si>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</si>
  <si>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</si>
  <si>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</si>
  <si>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</si>
  <si>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</si>
  <si>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</si>
  <si>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</si>
  <si>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</si>
  <si>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</si>
  <si>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</si>
  <si>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</si>
  <si>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</si>
  <si>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</si>
  <si>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</si>
  <si>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</si>
  <si>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</si>
  <si>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</si>
  <si>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</si>
  <si>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</si>
  <si>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</si>
  <si>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</si>
  <si>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</si>
  <si>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</si>
  <si>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</si>
  <si>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</si>
  <si>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</si>
  <si>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</si>
  <si>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</si>
  <si>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</si>
  <si>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</si>
  <si>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</si>
  <si>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</si>
  <si>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</si>
  <si>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</si>
  <si>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</si>
  <si>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</si>
  <si>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</si>
  <si>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</si>
  <si>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</si>
  <si>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</si>
  <si>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</si>
  <si>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</si>
  <si>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</si>
  <si>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</si>
  <si>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</si>
  <si>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</si>
  <si>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</si>
  <si>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</si>
  <si>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</si>
  <si>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</si>
  <si>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</si>
  <si>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</si>
  <si>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</si>
  <si>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</si>
  <si>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</si>
  <si>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</si>
  <si>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</si>
  <si>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</si>
  <si>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</si>
  <si>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</si>
  <si>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</si>
  <si>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</si>
  <si>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</si>
  <si>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</si>
  <si>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</si>
  <si>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</si>
  <si>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</si>
  <si>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</si>
  <si>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</si>
  <si>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</si>
  <si>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</si>
  <si>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</si>
  <si>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</si>
  <si>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</si>
  <si>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</si>
  <si>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</si>
  <si>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</si>
  <si>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</si>
  <si>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</si>
  <si>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</si>
  <si>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</si>
  <si>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</si>
  <si>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</si>
  <si>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</si>
  <si>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</si>
  <si>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</si>
  <si>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</si>
  <si>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</si>
  <si>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</si>
  <si>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</si>
  <si>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</si>
  <si>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</si>
  <si>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</si>
  <si>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</si>
  <si>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</si>
  <si>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</si>
  <si>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</si>
  <si>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</si>
  <si>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</si>
  <si>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</si>
  <si>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</si>
  <si>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</si>
  <si>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</si>
  <si>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</si>
  <si>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</si>
  <si>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</si>
  <si>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</si>
  <si>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</si>
  <si>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</si>
  <si>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</si>
  <si>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</si>
  <si>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</si>
  <si>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</si>
  <si>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</si>
  <si>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</si>
  <si>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</si>
  <si>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</si>
  <si>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</si>
  <si>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</si>
  <si>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</si>
  <si>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</si>
  <si>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</si>
  <si>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</si>
  <si>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</si>
  <si>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</si>
  <si>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</si>
  <si>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</si>
  <si>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</si>
  <si>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</si>
  <si>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</si>
  <si>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</si>
  <si>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</si>
  <si>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</si>
  <si>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</si>
  <si>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</si>
  <si>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</si>
  <si>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</si>
  <si>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</si>
  <si>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</si>
  <si>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</si>
  <si>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</si>
  <si>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</si>
  <si>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</si>
  <si>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</si>
  <si>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</si>
  <si>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</si>
  <si>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</si>
  <si>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</si>
  <si>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</si>
  <si>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</si>
  <si>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</si>
  <si>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</si>
  <si>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</si>
  <si>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</si>
  <si>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</si>
  <si>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</si>
  <si>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</si>
  <si>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</si>
  <si>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</si>
  <si>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</si>
  <si>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</si>
  <si>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</si>
  <si>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</si>
  <si>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</si>
  <si>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</si>
  <si>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</si>
  <si>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</si>
  <si>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</si>
  <si>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</si>
  <si>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</si>
  <si>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</si>
  <si>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</si>
  <si>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</si>
  <si>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</si>
  <si>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</si>
  <si>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</si>
  <si>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</si>
  <si>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</si>
  <si>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</si>
  <si>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</si>
  <si>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</si>
  <si>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</si>
  <si>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</si>
  <si>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</si>
  <si>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</si>
  <si>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</si>
  <si>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</si>
  <si>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</si>
  <si>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</si>
  <si>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</si>
  <si>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</si>
  <si>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</si>
  <si>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</si>
  <si>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</si>
  <si>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</si>
  <si>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</si>
  <si>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</si>
  <si>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</si>
  <si>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</si>
  <si>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</si>
  <si>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</si>
  <si>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</si>
  <si>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</si>
  <si>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</si>
  <si>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</si>
  <si>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</si>
  <si>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</si>
  <si>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</si>
  <si>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</si>
  <si>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</si>
  <si>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</si>
  <si>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</si>
  <si>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</si>
  <si>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</si>
  <si>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</si>
  <si>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</si>
  <si>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</si>
  <si>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</si>
  <si>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</si>
  <si>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</si>
  <si>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</si>
  <si>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</si>
  <si>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</si>
  <si>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</si>
  <si>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</si>
  <si>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</si>
  <si>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</si>
  <si>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</si>
  <si>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</si>
  <si>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</si>
  <si>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</si>
  <si>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</si>
  <si>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</si>
  <si>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</si>
  <si>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</si>
  <si>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</si>
  <si>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</si>
  <si>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</si>
  <si>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</si>
  <si>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</si>
  <si>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</si>
  <si>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</si>
  <si>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</si>
  <si>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</si>
  <si>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</si>
  <si>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</si>
  <si>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</si>
  <si>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</si>
  <si>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</si>
  <si>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</si>
  <si>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</si>
  <si>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</si>
  <si>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</si>
  <si>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</si>
  <si>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</si>
  <si>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</si>
  <si>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</si>
  <si>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</si>
  <si>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</si>
  <si>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</si>
  <si>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</si>
  <si>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</si>
  <si>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</si>
  <si>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</si>
  <si>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</si>
  <si>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</si>
  <si>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</si>
  <si>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</si>
  <si>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</si>
  <si>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</si>
  <si>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</si>
  <si>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</si>
  <si>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</si>
  <si>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</si>
  <si>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</si>
  <si>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</si>
  <si>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</si>
  <si>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</si>
  <si>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</si>
  <si>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</si>
  <si>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</si>
  <si>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</si>
  <si>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</si>
  <si>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</si>
  <si>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</si>
  <si>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</si>
  <si>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</si>
  <si>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</si>
  <si>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</si>
  <si>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</si>
  <si>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</si>
  <si>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</si>
  <si>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</si>
  <si>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</si>
  <si>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</si>
  <si>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</si>
  <si>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</si>
  <si>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</si>
  <si>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</si>
  <si>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</si>
  <si>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</si>
  <si>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</si>
  <si>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</si>
  <si>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</si>
  <si>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</si>
  <si>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</si>
  <si>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</si>
  <si>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</si>
  <si>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</si>
  <si>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</si>
  <si>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</si>
  <si>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</si>
  <si>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</si>
  <si>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</si>
  <si>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</si>
  <si>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</si>
  <si>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</si>
  <si>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</si>
  <si>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</si>
  <si>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</si>
  <si>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</si>
  <si>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</si>
  <si>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</si>
  <si>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</si>
  <si>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</si>
  <si>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</si>
  <si>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</si>
  <si>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</si>
  <si>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</si>
  <si>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</si>
  <si>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</si>
  <si>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</si>
  <si>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</si>
  <si>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</si>
  <si>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</si>
  <si>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</si>
  <si>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</si>
  <si>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</si>
  <si>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</si>
  <si>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</si>
  <si>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</si>
  <si>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</si>
  <si>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</si>
  <si>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</si>
  <si>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</si>
  <si>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</si>
  <si>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</si>
  <si>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</si>
  <si>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</si>
  <si>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</si>
  <si>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</si>
  <si>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</si>
  <si>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</si>
  <si>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</si>
  <si>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</si>
  <si>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</si>
  <si>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</si>
  <si>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</si>
  <si>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</si>
  <si>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</si>
  <si>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</si>
  <si>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</si>
  <si>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</si>
  <si>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</si>
  <si>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</si>
  <si>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</si>
  <si>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</si>
  <si>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</si>
  <si>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</si>
  <si>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</si>
  <si>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</si>
  <si>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</si>
  <si>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</si>
  <si>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</si>
  <si>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</si>
  <si>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</si>
  <si>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</si>
  <si>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</si>
  <si>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</si>
  <si>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</si>
  <si>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</si>
  <si>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</si>
  <si>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</si>
  <si>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</si>
  <si>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</si>
  <si>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</si>
  <si>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</si>
  <si>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</si>
  <si>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</si>
  <si>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</si>
  <si>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</si>
  <si>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</si>
  <si>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</si>
  <si>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</si>
  <si>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</si>
  <si>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</si>
  <si>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</si>
  <si>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</si>
  <si>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</si>
  <si>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</si>
  <si>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</si>
  <si>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</si>
  <si>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</si>
  <si>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</si>
  <si>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</si>
  <si>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</si>
  <si>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</si>
  <si>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</si>
  <si>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</si>
  <si>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</si>
  <si>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</si>
  <si>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</si>
  <si>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</si>
  <si>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</si>
  <si>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</si>
  <si>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</si>
  <si>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</si>
  <si>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</si>
  <si>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</si>
  <si>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</si>
  <si>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</si>
  <si>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</si>
  <si>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</si>
  <si>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</si>
  <si>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</si>
  <si>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</si>
  <si>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</si>
  <si>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</si>
  <si>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</si>
  <si>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</si>
  <si>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</si>
  <si>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</si>
  <si>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</si>
  <si>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</si>
  <si>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</si>
  <si>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</si>
  <si>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</si>
  <si>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</si>
  <si>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</si>
  <si>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</si>
  <si>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</si>
  <si>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</si>
  <si>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</si>
  <si>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</si>
  <si>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</si>
  <si>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</si>
  <si>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</si>
  <si>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</si>
  <si>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</si>
  <si>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</si>
  <si>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</si>
  <si>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</si>
  <si>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</si>
  <si>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</si>
  <si>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</si>
  <si>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</si>
  <si>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</si>
  <si>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</si>
  <si>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</si>
  <si>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</si>
  <si>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</si>
  <si>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</si>
  <si>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</si>
  <si>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</si>
  <si>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</si>
  <si>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</si>
  <si>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</si>
  <si>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</si>
  <si>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</si>
  <si>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</si>
  <si>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</si>
  <si>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</si>
  <si>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</si>
  <si>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</si>
  <si>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</si>
  <si>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</si>
  <si>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</si>
  <si>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</si>
  <si>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</si>
  <si>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</si>
  <si>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</si>
  <si>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</si>
  <si>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</si>
  <si>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</si>
  <si>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</si>
  <si>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</si>
  <si>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</si>
  <si>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</si>
  <si>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</si>
  <si>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</si>
  <si>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</si>
  <si>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</si>
  <si>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</si>
  <si>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</si>
  <si>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</si>
  <si>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</si>
  <si>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</si>
  <si>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</si>
  <si>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</si>
  <si>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</si>
  <si>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</si>
  <si>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</si>
  <si>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</si>
  <si>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</si>
  <si>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</si>
  <si>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</si>
  <si>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</si>
  <si>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</si>
  <si>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</si>
  <si>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</si>
  <si>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</si>
  <si>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</si>
  <si>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</si>
  <si>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</si>
  <si>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</si>
  <si>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</si>
  <si>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</si>
  <si>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</si>
  <si>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</si>
  <si>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</si>
  <si>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</si>
  <si>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</si>
  <si>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</si>
  <si>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</si>
  <si>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</si>
  <si>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</si>
  <si>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</si>
  <si>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</si>
  <si>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</si>
  <si>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</si>
  <si>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</si>
  <si>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</si>
  <si>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</si>
  <si>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</si>
  <si>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</si>
  <si>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</si>
  <si>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</si>
  <si>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</si>
  <si>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</si>
  <si>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</si>
  <si>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</si>
  <si>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</si>
  <si>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</si>
  <si>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</si>
  <si>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</si>
  <si>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</si>
  <si>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</si>
  <si>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</si>
  <si>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</si>
  <si>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</si>
  <si>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</si>
  <si>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</si>
  <si>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</si>
  <si>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</si>
  <si>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</si>
  <si>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</si>
  <si>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</si>
  <si>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</si>
  <si>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</si>
  <si>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</si>
  <si>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</si>
  <si>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</si>
  <si>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</si>
  <si>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</si>
  <si>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</si>
  <si>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</si>
  <si>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</si>
  <si>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</si>
  <si>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</si>
  <si>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</si>
  <si>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</si>
  <si>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</si>
  <si>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</si>
  <si>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</si>
  <si>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</si>
  <si>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</si>
  <si>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</si>
  <si>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</si>
  <si>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</si>
  <si>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</si>
  <si>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</si>
  <si>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</si>
  <si>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</si>
  <si>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</si>
  <si>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</si>
  <si>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</si>
  <si>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</si>
  <si>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</si>
  <si>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</si>
  <si>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</si>
  <si>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</si>
  <si>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</si>
  <si>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</si>
  <si>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</si>
  <si>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</si>
  <si>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</si>
  <si>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</si>
  <si>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</si>
  <si>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</si>
  <si>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</si>
  <si>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</si>
  <si>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</si>
  <si>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</si>
  <si>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</si>
  <si>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</si>
  <si>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</si>
  <si>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</si>
  <si>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</si>
  <si>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</si>
  <si>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</si>
  <si>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</si>
  <si>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</si>
  <si>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</si>
  <si>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</si>
  <si>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</si>
  <si>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</si>
  <si>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</si>
  <si>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</si>
  <si>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</si>
  <si>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</si>
  <si>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</si>
  <si>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</si>
  <si>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</si>
  <si>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</si>
  <si>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</si>
  <si>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</si>
  <si>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</si>
  <si>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</si>
  <si>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</si>
  <si>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</si>
  <si>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</si>
  <si>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</si>
  <si>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</si>
  <si>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</si>
  <si>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</si>
  <si>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</si>
  <si>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</si>
  <si>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</si>
  <si>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</si>
  <si>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</si>
  <si>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</si>
  <si>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</si>
  <si>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</si>
  <si>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</si>
  <si>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</si>
  <si>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</si>
  <si>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</si>
  <si>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</si>
  <si>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</si>
  <si>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</si>
  <si>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</si>
  <si>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</si>
  <si>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</si>
  <si>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</si>
  <si>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</si>
  <si>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</si>
  <si>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</si>
  <si>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</si>
  <si>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</si>
  <si>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</si>
  <si>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</si>
  <si>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</si>
  <si>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</si>
  <si>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</si>
  <si>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</si>
  <si>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</si>
  <si>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</si>
  <si>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</si>
  <si>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</si>
  <si>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</si>
  <si>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</si>
  <si>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</si>
  <si>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</si>
  <si>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</si>
  <si>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</si>
  <si>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</si>
  <si>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</si>
  <si>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</si>
  <si>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</si>
  <si>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</si>
  <si>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</si>
  <si>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</si>
  <si>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</si>
  <si>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</si>
  <si>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</si>
  <si>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</si>
  <si>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</si>
  <si>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</si>
  <si>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</si>
  <si>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</si>
  <si>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</si>
  <si>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</si>
  <si>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</si>
  <si>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</si>
  <si>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</si>
  <si>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</si>
  <si>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</si>
  <si>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</si>
  <si>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</si>
  <si>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</si>
  <si>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</si>
  <si>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</si>
  <si>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</si>
  <si>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</si>
  <si>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</si>
  <si>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</si>
  <si>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</si>
  <si>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</si>
  <si>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</si>
  <si>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</si>
  <si>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</si>
  <si>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</si>
  <si>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</si>
  <si>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</si>
  <si>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</si>
  <si>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</si>
  <si>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</si>
  <si>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</si>
  <si>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</si>
  <si>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</si>
  <si>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</si>
  <si>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</si>
  <si>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</si>
  <si>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</si>
  <si>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</si>
  <si>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</si>
  <si>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</si>
  <si>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</si>
  <si>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</si>
  <si>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</si>
  <si>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</si>
  <si>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</si>
  <si>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</si>
  <si>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</si>
  <si>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</si>
  <si>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</si>
  <si>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</si>
  <si>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</si>
  <si>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</si>
  <si>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</si>
  <si>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</si>
  <si>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</si>
  <si>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</si>
  <si>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</si>
  <si>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</si>
  <si>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</si>
  <si>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</si>
  <si>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</si>
  <si>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</si>
  <si>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</si>
  <si>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</si>
  <si>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</si>
  <si>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</si>
  <si>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</si>
  <si>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</si>
  <si>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</si>
  <si>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</si>
  <si>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</si>
  <si>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</si>
  <si>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</si>
  <si>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</si>
  <si>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</si>
  <si>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</si>
  <si>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</si>
  <si>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</si>
  <si>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</si>
  <si>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</si>
  <si>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</si>
  <si>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</si>
  <si>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</si>
  <si>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</si>
  <si>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</si>
  <si>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</si>
  <si>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</si>
  <si>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</si>
  <si>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</si>
  <si>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</si>
  <si>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</si>
  <si>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</si>
  <si>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</si>
  <si>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</si>
  <si>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</si>
  <si>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</si>
  <si>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</si>
  <si>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</si>
  <si>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</si>
  <si>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</si>
  <si>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</si>
  <si>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</si>
  <si>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</si>
  <si>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</si>
  <si>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</si>
  <si>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</si>
  <si>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</si>
  <si>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</si>
  <si>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</si>
  <si>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</si>
  <si>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</si>
  <si>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</si>
  <si>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</si>
  <si>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</si>
  <si>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</si>
  <si>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</si>
  <si>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</si>
  <si>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</si>
  <si>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</si>
  <si>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</si>
  <si>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</si>
  <si>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</si>
  <si>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</si>
  <si>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</si>
  <si>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</si>
  <si>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</si>
  <si>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</si>
  <si>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</si>
  <si>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</si>
  <si>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</si>
  <si>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</si>
  <si>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</si>
  <si>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</si>
  <si>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</si>
  <si>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</si>
  <si>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</si>
  <si>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</si>
  <si>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</si>
  <si>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</si>
  <si>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</si>
  <si>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</si>
  <si>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</si>
  <si>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</si>
  <si>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</si>
  <si>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</si>
  <si>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</si>
  <si>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</si>
  <si>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</si>
  <si>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</si>
  <si>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</si>
  <si>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</si>
  <si>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</si>
  <si>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</si>
  <si>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</si>
  <si>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</si>
  <si>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</si>
  <si>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</si>
  <si>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</si>
  <si>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</si>
  <si>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</si>
  <si>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</si>
  <si>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</si>
  <si>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</si>
  <si>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</si>
  <si>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</si>
  <si>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</si>
  <si>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</si>
  <si>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</si>
  <si>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</si>
  <si>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</si>
  <si>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</si>
  <si>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</si>
  <si>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</si>
  <si>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</si>
  <si>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</si>
  <si>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</si>
  <si>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</si>
  <si>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</si>
  <si>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</si>
  <si>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</si>
  <si>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</si>
  <si>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</si>
  <si>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</si>
  <si>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</si>
  <si>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</si>
  <si>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</si>
  <si>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</si>
  <si>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</si>
  <si>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</si>
  <si>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</si>
  <si>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</si>
  <si>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</si>
  <si>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</si>
  <si>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</si>
  <si>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</si>
  <si>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</si>
  <si>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</si>
  <si>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</si>
  <si>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</si>
  <si>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</si>
  <si>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</si>
  <si>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</si>
  <si>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</si>
  <si>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</si>
  <si>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</si>
  <si>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</si>
  <si>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</si>
  <si>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</si>
  <si>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</si>
  <si>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</si>
  <si>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</si>
  <si>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</si>
  <si>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</si>
  <si>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</si>
  <si>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</si>
  <si>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</si>
  <si>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</si>
  <si>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</si>
  <si>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</si>
  <si>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</si>
  <si>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</si>
  <si>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</si>
  <si>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</si>
  <si>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</si>
  <si>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</si>
  <si>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</si>
  <si>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</si>
  <si>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</si>
  <si>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</si>
  <si>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</si>
  <si>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</si>
  <si>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</si>
  <si>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</si>
  <si>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</si>
  <si>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</si>
  <si>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</si>
  <si>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</si>
  <si>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</si>
  <si>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</si>
  <si>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</si>
  <si>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</si>
  <si>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</si>
  <si>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</si>
  <si>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</si>
  <si>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</si>
  <si>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</si>
  <si>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</si>
  <si>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</si>
  <si>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</si>
  <si>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</si>
  <si>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</si>
  <si>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</si>
  <si>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</si>
  <si>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</si>
  <si>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</si>
  <si>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</si>
  <si>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</si>
  <si>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</si>
  <si>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</si>
  <si>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</si>
  <si>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</si>
  <si>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</si>
  <si>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</si>
  <si>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</si>
  <si>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</si>
  <si>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</si>
  <si>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</si>
  <si>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</si>
  <si>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</si>
  <si>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</si>
  <si>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</si>
  <si>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</si>
  <si>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</si>
  <si>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</si>
  <si>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</si>
  <si>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</si>
  <si>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</si>
  <si>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</si>
  <si>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</si>
  <si>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</si>
  <si>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</si>
  <si>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</si>
  <si>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</si>
  <si>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</si>
  <si>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</si>
  <si>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</si>
  <si>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</si>
  <si>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</si>
  <si>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</si>
  <si>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</si>
  <si>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</si>
  <si>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</si>
  <si>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</si>
  <si>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</si>
  <si>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</si>
  <si>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</si>
  <si>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</si>
  <si>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</si>
  <si>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</si>
  <si>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</si>
  <si>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</si>
  <si>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</si>
  <si>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</si>
  <si>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</si>
  <si>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</si>
  <si>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</si>
  <si>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</si>
  <si>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</si>
  <si>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</si>
  <si>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</si>
  <si>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</si>
  <si>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</si>
  <si>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</si>
  <si>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</si>
  <si>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</si>
  <si>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</si>
  <si>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</si>
  <si>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</si>
  <si>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</si>
  <si>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</si>
  <si>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</si>
  <si>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</si>
  <si>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</si>
  <si>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</si>
  <si>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</si>
  <si>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</si>
  <si>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</si>
  <si>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</si>
  <si>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</si>
  <si>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</si>
  <si>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</si>
  <si>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</si>
  <si>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</si>
  <si>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</si>
  <si>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</si>
  <si>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</si>
  <si>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</si>
  <si>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</si>
  <si>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</si>
  <si>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</si>
  <si>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</si>
  <si>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</si>
  <si>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</si>
  <si>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</si>
  <si>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</si>
  <si>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</si>
  <si>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</si>
  <si>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</si>
  <si>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</si>
  <si>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</si>
  <si>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</si>
  <si>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</si>
  <si>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</si>
  <si>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</si>
  <si>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</si>
  <si>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</si>
  <si>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</si>
  <si>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</si>
  <si>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</si>
  <si>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</si>
  <si>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</si>
  <si>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</si>
  <si>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</si>
  <si>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</si>
  <si>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</si>
  <si>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</si>
  <si>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</si>
  <si>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</si>
  <si>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</si>
  <si>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</si>
  <si>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</si>
  <si>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</si>
  <si>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</si>
  <si>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</si>
  <si>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</si>
  <si>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</si>
  <si>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</si>
  <si>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</si>
  <si>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</si>
  <si>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</si>
  <si>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</si>
  <si>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</si>
  <si>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</si>
  <si>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</si>
  <si>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</si>
  <si>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</si>
  <si>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</si>
  <si>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</si>
  <si>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</si>
  <si>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</si>
  <si>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</si>
  <si>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</si>
  <si>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</si>
  <si>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</si>
  <si>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</si>
  <si>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</si>
  <si>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</si>
  <si>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</si>
  <si>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</si>
  <si>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</si>
  <si>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</si>
  <si>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</si>
  <si>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</si>
  <si>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</si>
  <si>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</si>
  <si>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</si>
  <si>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</si>
  <si>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</si>
  <si>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</si>
  <si>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</si>
  <si>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</si>
  <si>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</si>
  <si>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</si>
  <si>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</si>
  <si>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</si>
  <si>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</si>
  <si>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</si>
  <si>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</si>
  <si>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</si>
  <si>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</si>
  <si>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</si>
  <si>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</si>
  <si>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</si>
  <si>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</si>
  <si>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</si>
  <si>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</si>
  <si>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</si>
  <si>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</si>
  <si>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</si>
  <si>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</si>
  <si>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</si>
  <si>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</si>
  <si>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</si>
  <si>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</si>
  <si>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</si>
  <si>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</si>
  <si>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</si>
  <si>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</si>
  <si>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</si>
  <si>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</si>
  <si>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</si>
  <si>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</si>
  <si>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</si>
  <si>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</si>
  <si>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</si>
  <si>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</si>
  <si>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</si>
  <si>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</si>
  <si>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</si>
  <si>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</si>
  <si>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</si>
  <si>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</si>
  <si>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</si>
  <si>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</si>
  <si>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</si>
  <si>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</si>
  <si>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</si>
  <si>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</si>
  <si>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</si>
  <si>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</si>
  <si>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</si>
  <si>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</si>
  <si>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</si>
  <si>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</si>
  <si>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</si>
  <si>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</si>
  <si>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</si>
  <si>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</si>
  <si>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</si>
  <si>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</si>
  <si>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</si>
  <si>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</si>
  <si>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</si>
  <si>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</si>
  <si>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</si>
  <si>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</si>
  <si>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</si>
  <si>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</si>
  <si>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</si>
  <si>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</si>
  <si>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</si>
  <si>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</si>
  <si>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</si>
  <si>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</si>
  <si>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</si>
  <si>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</si>
  <si>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</si>
  <si>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</si>
  <si>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</si>
  <si>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</si>
  <si>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</si>
  <si>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</si>
  <si>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</si>
  <si>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</si>
  <si>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</si>
  <si>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</si>
  <si>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</si>
  <si>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</si>
  <si>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</si>
  <si>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</si>
  <si>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</si>
  <si>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</si>
  <si>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</si>
  <si>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</si>
  <si>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</si>
  <si>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</si>
  <si>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</si>
  <si>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</si>
  <si>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</si>
  <si>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</si>
  <si>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</si>
  <si>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</si>
  <si>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</si>
  <si>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</si>
  <si>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</si>
  <si>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</si>
  <si>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</si>
  <si>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</si>
  <si>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</si>
  <si>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</si>
  <si>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</si>
  <si>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</si>
  <si>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</si>
  <si>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</si>
  <si>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</si>
  <si>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</si>
  <si>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</si>
  <si>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</si>
  <si>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</si>
  <si>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</si>
  <si>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</si>
  <si>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</si>
  <si>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</si>
  <si>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</si>
  <si>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</si>
  <si>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</si>
  <si>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</si>
  <si>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</si>
  <si>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</si>
  <si>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</si>
  <si>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</si>
  <si>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</si>
  <si>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</si>
  <si>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</si>
  <si>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</si>
  <si>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</si>
  <si>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</si>
  <si>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</si>
  <si>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</si>
  <si>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</si>
  <si>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</si>
  <si>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</si>
  <si>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</si>
  <si>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</si>
  <si>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</si>
  <si>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</si>
  <si>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</si>
  <si>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</si>
  <si>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</si>
  <si>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</si>
  <si>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</si>
  <si>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</si>
  <si>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</si>
  <si>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</si>
  <si>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</si>
  <si>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</si>
  <si>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</si>
  <si>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</si>
  <si>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</si>
  <si>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</si>
  <si>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</si>
  <si>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</si>
  <si>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</si>
  <si>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</si>
  <si>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</si>
  <si>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</si>
  <si>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</si>
  <si>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</si>
  <si>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</si>
  <si>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</si>
  <si>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</si>
  <si>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</si>
  <si>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</si>
  <si>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</si>
  <si>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</si>
  <si>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</si>
  <si>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</si>
  <si>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</si>
  <si>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</si>
  <si>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</si>
  <si>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</si>
  <si>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</si>
  <si>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</si>
  <si>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</si>
  <si>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</si>
  <si>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</si>
  <si>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</si>
  <si>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</si>
  <si>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</si>
  <si>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</si>
  <si>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</si>
  <si>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</si>
  <si>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</si>
  <si>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</si>
  <si>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</si>
  <si>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</si>
  <si>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</si>
  <si>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</si>
  <si>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</si>
  <si>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</si>
  <si>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</si>
  <si>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</si>
  <si>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</si>
  <si>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</si>
  <si>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</si>
  <si>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</si>
  <si>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</si>
  <si>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</si>
  <si>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</si>
  <si>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</si>
  <si>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</si>
  <si>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</si>
  <si>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</si>
  <si>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</si>
  <si>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</si>
  <si>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</si>
  <si>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</si>
  <si>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</si>
  <si>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</si>
  <si>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</si>
  <si>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</si>
  <si>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</si>
  <si>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</si>
  <si>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</si>
  <si>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</si>
  <si>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</si>
  <si>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</si>
  <si>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</si>
  <si>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</si>
  <si>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</si>
  <si>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</si>
  <si>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</si>
  <si>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</si>
  <si>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</si>
  <si>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</si>
  <si>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</si>
  <si>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</si>
  <si>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</si>
  <si>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</si>
  <si>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</si>
  <si>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</si>
  <si>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</si>
  <si>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</si>
  <si>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</si>
  <si>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</si>
  <si>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</si>
  <si>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</si>
  <si>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</si>
  <si>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</si>
  <si>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</si>
  <si>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</si>
  <si>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</si>
  <si>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</si>
  <si>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</si>
  <si>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</si>
  <si>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</si>
  <si>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</si>
  <si>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</si>
  <si>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</si>
  <si>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</si>
  <si>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</si>
  <si>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</si>
  <si>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</si>
  <si>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</si>
  <si>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</si>
  <si>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</si>
  <si>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</si>
  <si>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</si>
  <si>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</si>
  <si>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</si>
  <si>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</si>
  <si>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</si>
  <si>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</si>
  <si>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</si>
  <si>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</si>
  <si>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</si>
  <si>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</si>
  <si>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</si>
  <si>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</si>
  <si>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</si>
  <si>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</si>
  <si>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</si>
  <si>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</si>
  <si>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</si>
  <si>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</si>
  <si>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</si>
  <si>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</si>
  <si>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</si>
  <si>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</si>
  <si>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</si>
  <si>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</si>
  <si>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</si>
  <si>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</si>
  <si>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</si>
  <si>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</si>
  <si>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</si>
  <si>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</si>
  <si>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</si>
  <si>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</si>
  <si>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</si>
  <si>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</si>
  <si>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</si>
  <si>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</si>
  <si>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</si>
  <si>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</si>
  <si>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</si>
  <si>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</si>
  <si>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</si>
  <si>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</si>
  <si>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</si>
  <si>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</si>
  <si>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</si>
  <si>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</si>
  <si>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</si>
  <si>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</si>
  <si>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</si>
  <si>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</si>
  <si>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</si>
  <si>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</si>
  <si>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</si>
  <si>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</si>
  <si>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</si>
  <si>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</si>
  <si>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</si>
  <si>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</si>
  <si>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</si>
  <si>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</si>
  <si>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</si>
  <si>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</si>
  <si>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</si>
  <si>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</si>
  <si>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</si>
  <si>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</si>
  <si>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</si>
  <si>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</si>
  <si>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</si>
  <si>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</si>
  <si>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</si>
  <si>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</si>
  <si>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</si>
  <si>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</si>
  <si>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</si>
  <si>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</si>
  <si>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</si>
  <si>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</si>
  <si>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</si>
  <si>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</si>
  <si>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</si>
  <si>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</si>
  <si>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</si>
  <si>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</si>
  <si>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</si>
  <si>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</si>
  <si>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</si>
  <si>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</si>
  <si>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</si>
  <si>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</si>
  <si>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</si>
  <si>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</si>
  <si>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</si>
  <si>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</si>
  <si>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</si>
  <si>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</si>
  <si>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</si>
  <si>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</si>
  <si>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</si>
  <si>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</si>
  <si>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</si>
  <si>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</si>
  <si>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</si>
  <si>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</si>
  <si>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</si>
  <si>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</si>
  <si>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</si>
  <si>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</si>
  <si>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</si>
  <si>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</si>
  <si>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</si>
  <si>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</si>
  <si>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</si>
  <si>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</si>
  <si>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</si>
  <si>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</si>
  <si>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</si>
  <si>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</si>
  <si>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</si>
  <si>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</si>
  <si>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</si>
  <si>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</si>
  <si>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</si>
  <si>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</si>
  <si>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</si>
  <si>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</si>
  <si>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</si>
  <si>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</si>
  <si>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</si>
  <si>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</si>
  <si>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</si>
  <si>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</si>
  <si>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</si>
  <si>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</si>
  <si>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</si>
  <si>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</si>
  <si>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</si>
  <si>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</si>
  <si>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</si>
  <si>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</si>
  <si>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</si>
  <si>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</si>
  <si>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</si>
  <si>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</si>
  <si>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</si>
  <si>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</si>
  <si>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</si>
  <si>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</si>
  <si>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</si>
  <si>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</si>
  <si>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</si>
  <si>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</si>
  <si>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</si>
  <si>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</si>
  <si>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</si>
  <si>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</si>
  <si>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</si>
  <si>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</si>
  <si>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</si>
  <si>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</si>
  <si>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</si>
  <si>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</si>
  <si>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</si>
  <si>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</si>
  <si>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</si>
  <si>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</si>
  <si>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</si>
  <si>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</si>
  <si>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</si>
  <si>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</si>
  <si>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</si>
  <si>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</si>
  <si>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</si>
  <si>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</si>
  <si>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</si>
  <si>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</si>
  <si>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</si>
  <si>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</si>
  <si>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</si>
  <si>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</si>
  <si>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</si>
  <si>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</si>
  <si>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</si>
  <si>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</si>
  <si>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</si>
  <si>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</si>
  <si>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</si>
  <si>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</si>
  <si>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</si>
  <si>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</si>
  <si>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</si>
  <si>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</si>
  <si>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</si>
  <si>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</si>
  <si>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</si>
  <si>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</si>
  <si>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</si>
  <si>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</si>
  <si>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</si>
  <si>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</si>
  <si>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</si>
  <si>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</si>
  <si>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</si>
  <si>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</si>
  <si>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</si>
  <si>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</si>
  <si>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</si>
  <si>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</si>
  <si>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</si>
  <si>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</si>
  <si>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</si>
  <si>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</si>
  <si>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</si>
  <si>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</si>
  <si>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</si>
  <si>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</si>
  <si>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</si>
  <si>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</si>
  <si>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</si>
  <si>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</si>
  <si>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</si>
  <si>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</si>
  <si>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</si>
  <si>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</si>
  <si>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</si>
  <si>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</si>
  <si>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</si>
  <si>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</si>
  <si>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</si>
  <si>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</si>
  <si>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</si>
  <si>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</si>
  <si>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</si>
  <si>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</si>
  <si>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</si>
  <si>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</si>
  <si>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</si>
  <si>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</si>
  <si>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</si>
  <si>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</si>
  <si>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</si>
  <si>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</si>
  <si>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</si>
  <si>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</si>
  <si>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</si>
  <si>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</si>
  <si>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</si>
  <si>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</si>
  <si>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</si>
  <si>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</si>
  <si>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</si>
  <si>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</si>
  <si>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</si>
  <si>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</si>
  <si>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</si>
  <si>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</si>
  <si>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</si>
  <si>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</si>
  <si>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</si>
  <si>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</si>
  <si>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</si>
  <si>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</si>
  <si>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</si>
  <si>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</si>
  <si>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</si>
  <si>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</si>
  <si>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</si>
  <si>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</si>
  <si>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</si>
  <si>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</si>
  <si>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</si>
  <si>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</si>
  <si>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</si>
  <si>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</si>
  <si>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</si>
  <si>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</si>
  <si>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</si>
  <si>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</si>
  <si>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</si>
  <si>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</si>
  <si>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</si>
  <si>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</si>
  <si>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</si>
  <si>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</si>
  <si>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</si>
  <si>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</si>
  <si>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</si>
  <si>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</si>
  <si>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</si>
  <si>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</si>
  <si>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</si>
  <si>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</si>
  <si>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</si>
  <si>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</si>
  <si>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</si>
  <si>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</si>
  <si>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</si>
  <si>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</si>
  <si>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</si>
  <si>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</si>
  <si>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</si>
  <si>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</si>
  <si>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</si>
  <si>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</si>
  <si>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</si>
  <si>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</si>
  <si>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</si>
  <si>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</si>
  <si>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</si>
  <si>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</si>
  <si>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</si>
  <si>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</si>
  <si>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</si>
  <si>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</si>
  <si>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</si>
  <si>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</si>
  <si>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</si>
  <si>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</si>
  <si>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</si>
  <si>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</si>
  <si>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</si>
  <si>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</si>
  <si>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</si>
  <si>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</si>
  <si>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</si>
  <si>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</si>
  <si>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</si>
  <si>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</si>
  <si>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</si>
  <si>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</si>
  <si>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</si>
  <si>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</si>
  <si>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</si>
  <si>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</si>
  <si>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</si>
  <si>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</si>
  <si>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</si>
  <si>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</si>
  <si>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</si>
  <si>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</si>
  <si>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</si>
  <si>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</si>
  <si>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</si>
  <si>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</si>
  <si>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</si>
  <si>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</si>
  <si>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</si>
  <si>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</si>
  <si>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</si>
  <si>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</si>
  <si>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</si>
  <si>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</si>
  <si>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</si>
  <si>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</si>
  <si>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</si>
  <si>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</si>
  <si>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</si>
  <si>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</si>
  <si>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</si>
  <si>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</si>
  <si>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</si>
  <si>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</si>
  <si>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</si>
  <si>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</si>
  <si>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</si>
  <si>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</si>
  <si>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</si>
  <si>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</si>
  <si>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</si>
  <si>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</si>
  <si>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</si>
  <si>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</si>
  <si>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</si>
  <si>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</si>
  <si>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</si>
  <si>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</si>
  <si>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</si>
  <si>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</si>
  <si>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</si>
  <si>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</si>
  <si>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</si>
  <si>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</si>
  <si>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</si>
  <si>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</si>
  <si>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</si>
  <si>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</si>
  <si>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</si>
  <si>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</si>
  <si>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</si>
  <si>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</si>
  <si>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</si>
  <si>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</si>
  <si>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</si>
  <si>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</si>
  <si>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</si>
  <si>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</si>
  <si>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</si>
  <si>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</si>
  <si>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</si>
  <si>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</si>
  <si>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</si>
  <si>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</si>
  <si>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</si>
  <si>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</si>
  <si>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</si>
  <si>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</si>
  <si>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</si>
  <si>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</si>
  <si>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</si>
  <si>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</si>
  <si>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</si>
  <si>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</si>
  <si>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</si>
  <si>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</si>
  <si>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</si>
  <si>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</si>
  <si>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</si>
  <si>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</si>
  <si>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</si>
  <si>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</si>
  <si>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</si>
  <si>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</si>
  <si>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</si>
  <si>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</si>
  <si>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</si>
  <si>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</si>
  <si>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</si>
  <si>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</si>
  <si>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</si>
  <si>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</si>
  <si>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</si>
  <si>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</si>
  <si>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</si>
  <si>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</si>
  <si>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</si>
  <si>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</si>
  <si>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</si>
  <si>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</si>
  <si>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</si>
  <si>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</si>
  <si>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</si>
  <si>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</si>
  <si>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</si>
  <si>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</si>
  <si>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</si>
  <si>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</si>
  <si>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</si>
  <si>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</si>
  <si>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</si>
  <si>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</si>
  <si>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</si>
  <si>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</si>
  <si>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</si>
  <si>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</si>
  <si>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</si>
  <si>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</si>
  <si>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</si>
  <si>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</si>
  <si>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</si>
  <si>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</si>
  <si>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</si>
  <si>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</si>
  <si>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</si>
  <si>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</si>
  <si>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</si>
  <si>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</si>
  <si>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</si>
  <si>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</si>
  <si>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</si>
  <si>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</si>
  <si>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</si>
  <si>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</si>
  <si>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</si>
  <si>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</si>
  <si>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</si>
  <si>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</si>
  <si>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</si>
  <si>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</si>
  <si>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</si>
  <si>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</si>
  <si>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</si>
  <si>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</si>
  <si>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</si>
  <si>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</si>
  <si>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</si>
  <si>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</si>
  <si>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</si>
  <si>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</si>
  <si>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</si>
  <si>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</si>
  <si>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</si>
  <si>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</si>
  <si>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</si>
  <si>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</si>
  <si>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</si>
  <si>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</si>
  <si>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</si>
  <si>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</si>
  <si>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</si>
  <si>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</si>
  <si>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</si>
  <si>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</si>
  <si>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</si>
  <si>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</si>
  <si>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</si>
  <si>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</si>
  <si>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</si>
  <si>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</si>
  <si>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</si>
  <si>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</si>
  <si>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</si>
  <si>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</si>
  <si>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</si>
  <si>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</si>
  <si>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</si>
  <si>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</si>
  <si>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</si>
  <si>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</si>
  <si>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</si>
  <si>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</si>
  <si>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</si>
  <si>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</si>
  <si>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</si>
  <si>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</si>
  <si>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</si>
  <si>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</si>
  <si>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</si>
  <si>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</si>
  <si>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</si>
  <si>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</si>
  <si>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</si>
  <si>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</si>
  <si>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</si>
  <si>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</si>
  <si>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</si>
  <si>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</si>
  <si>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</si>
  <si>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</si>
  <si>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</si>
  <si>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</si>
  <si>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</si>
  <si>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</si>
  <si>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</si>
  <si>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</si>
  <si>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</si>
  <si>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</si>
  <si>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</si>
  <si>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</si>
  <si>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</si>
  <si>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</si>
  <si>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</si>
  <si>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</si>
  <si>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</si>
  <si>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</si>
  <si>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</si>
  <si>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</si>
  <si>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</si>
  <si>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</si>
  <si>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</si>
  <si>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</si>
  <si>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</si>
  <si>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</si>
  <si>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</si>
  <si>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</si>
  <si>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</si>
  <si>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</si>
  <si>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</si>
  <si>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</si>
  <si>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</si>
  <si>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</si>
  <si>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</si>
  <si>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</si>
  <si>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</si>
  <si>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</si>
  <si>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</si>
  <si>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</si>
  <si>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</si>
  <si>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</si>
  <si>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</si>
  <si>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</si>
  <si>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</si>
  <si>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</si>
  <si>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</si>
  <si>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</si>
  <si>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</si>
  <si>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</si>
  <si>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</si>
  <si>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</si>
  <si>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</si>
  <si>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</si>
  <si>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</si>
  <si>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</si>
  <si>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</si>
  <si>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</si>
  <si>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</si>
  <si>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</si>
  <si>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</si>
  <si>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</si>
  <si>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</si>
  <si>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</si>
  <si>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</si>
  <si>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</si>
  <si>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</si>
  <si>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</si>
  <si>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</si>
  <si>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</si>
  <si>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</si>
  <si>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</si>
  <si>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</si>
  <si>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</si>
  <si>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</si>
  <si>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</si>
  <si>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</si>
  <si>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</si>
  <si>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</si>
  <si>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</si>
  <si>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</si>
  <si>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</si>
  <si>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</si>
  <si>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</si>
  <si>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</si>
  <si>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</si>
  <si>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</si>
  <si>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</si>
  <si>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</si>
  <si>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</si>
  <si>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</si>
  <si>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</si>
  <si>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</si>
  <si>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</si>
  <si>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</si>
  <si>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</si>
  <si>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</si>
  <si>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</si>
  <si>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</si>
  <si>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</si>
  <si>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</si>
  <si>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</si>
  <si>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</si>
  <si>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</si>
  <si>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</si>
  <si>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</si>
  <si>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</si>
  <si>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</si>
  <si>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</si>
  <si>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</si>
  <si>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</si>
  <si>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</si>
  <si>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</si>
  <si>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</si>
  <si>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</si>
  <si>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</si>
  <si>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</si>
  <si>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</si>
  <si>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</si>
  <si>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</si>
  <si>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</si>
  <si>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</si>
  <si>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</si>
  <si>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</si>
  <si>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</si>
  <si>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</si>
  <si>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</si>
  <si>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</si>
  <si>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</si>
  <si>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</si>
  <si>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</si>
  <si>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</si>
  <si>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</si>
  <si>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</si>
  <si>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</si>
  <si>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</si>
  <si>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</si>
  <si>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</si>
  <si>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</si>
  <si>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</si>
  <si>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</si>
  <si>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</si>
  <si>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</si>
  <si>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</si>
  <si>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</si>
  <si>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</si>
  <si>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</si>
  <si>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</si>
  <si>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</si>
  <si>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</si>
  <si>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</si>
  <si>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</si>
  <si>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</si>
  <si>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</si>
  <si>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</si>
  <si>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</si>
  <si>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</si>
  <si>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</si>
  <si>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</si>
  <si>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</si>
  <si>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</si>
  <si>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</si>
  <si>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</si>
  <si>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</si>
  <si>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</si>
  <si>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</si>
  <si>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</si>
  <si>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</si>
  <si>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</si>
  <si>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</si>
  <si>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</si>
  <si>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</si>
  <si>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</si>
  <si>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</si>
  <si>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</si>
  <si>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</si>
  <si>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</si>
  <si>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</si>
  <si>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</si>
  <si>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</si>
  <si>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</si>
  <si>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</si>
  <si>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</si>
  <si>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</si>
  <si>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</si>
  <si>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</si>
  <si>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</si>
  <si>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</si>
  <si>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</si>
  <si>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</si>
  <si>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</si>
  <si>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</si>
  <si>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</si>
  <si>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</si>
  <si>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</si>
  <si>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</si>
  <si>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</si>
  <si>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</si>
  <si>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</si>
  <si>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</si>
  <si>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</si>
  <si>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</si>
  <si>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</si>
  <si>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</si>
  <si>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</si>
  <si>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</si>
  <si>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</si>
  <si>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</si>
  <si>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</si>
  <si>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</si>
  <si>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</si>
  <si>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</si>
  <si>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</si>
  <si>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</si>
  <si>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</si>
  <si>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</si>
  <si>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</si>
  <si>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</si>
  <si>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</si>
  <si>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</si>
  <si>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</si>
  <si>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</si>
  <si>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</si>
  <si>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</si>
  <si>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</si>
  <si>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</si>
  <si>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</si>
  <si>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</si>
  <si>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</si>
  <si>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</si>
  <si>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</si>
  <si>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</si>
  <si>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</si>
  <si>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</si>
  <si>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</si>
  <si>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</si>
  <si>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</si>
  <si>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</si>
  <si>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</si>
  <si>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</si>
  <si>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</si>
  <si>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</si>
  <si>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</si>
  <si>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</si>
  <si>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</si>
  <si>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</si>
  <si>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</si>
  <si>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</si>
  <si>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</si>
  <si>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</si>
  <si>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</si>
  <si>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</si>
  <si>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</si>
  <si>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</si>
  <si>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</si>
  <si>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</si>
  <si>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</si>
  <si>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</si>
  <si>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</si>
  <si>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</si>
  <si>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</si>
  <si>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</si>
  <si>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</si>
  <si>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</si>
  <si>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</si>
  <si>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</si>
  <si>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</si>
  <si>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</si>
  <si>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</si>
  <si>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</si>
  <si>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</si>
  <si>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</si>
  <si>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</si>
  <si>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</si>
  <si>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</si>
  <si>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</si>
  <si>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</si>
  <si>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</si>
  <si>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</si>
  <si>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</si>
  <si>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</si>
  <si>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</si>
  <si>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</si>
  <si>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</si>
  <si>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</si>
  <si>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</si>
  <si>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</si>
  <si>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</si>
  <si>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</si>
  <si>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</si>
  <si>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</si>
  <si>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</si>
  <si>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</si>
  <si>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</si>
  <si>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</si>
  <si>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</si>
  <si>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</si>
  <si>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</si>
  <si>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</si>
  <si>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</si>
  <si>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</si>
  <si>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</si>
  <si>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</si>
  <si>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</si>
  <si>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</si>
  <si>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</si>
  <si>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</si>
  <si>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</si>
  <si>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</si>
  <si>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</si>
  <si>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</si>
  <si>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</si>
  <si>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</si>
  <si>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</si>
  <si>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</si>
  <si>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</si>
  <si>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</si>
  <si>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</si>
  <si>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</si>
  <si>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</si>
  <si>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</si>
  <si>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</si>
  <si>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</si>
  <si>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</si>
  <si>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</si>
  <si>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</si>
  <si>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</si>
  <si>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</si>
  <si>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</si>
  <si>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</si>
  <si>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</si>
  <si>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</si>
  <si>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</si>
  <si>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</si>
  <si>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</si>
  <si>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</si>
  <si>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</si>
  <si>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</si>
  <si>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</si>
  <si>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</si>
  <si>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</si>
  <si>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</si>
  <si>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</si>
  <si>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</si>
  <si>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</si>
  <si>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</si>
  <si>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</si>
  <si>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</si>
  <si>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</si>
  <si>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</si>
  <si>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</si>
  <si>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</si>
  <si>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</si>
  <si>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</si>
  <si>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</si>
  <si>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</si>
  <si>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</si>
  <si>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</si>
  <si>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</si>
  <si>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</si>
  <si>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</si>
  <si>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</si>
  <si>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</si>
  <si>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</si>
  <si>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</si>
  <si>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</si>
  <si>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</si>
  <si>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</si>
  <si>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</si>
  <si>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</si>
  <si>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</si>
  <si>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</si>
  <si>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</si>
  <si>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</si>
  <si>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</si>
  <si>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</si>
  <si>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</si>
  <si>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</si>
  <si>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</si>
  <si>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</si>
  <si>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</si>
  <si>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</si>
  <si>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</si>
  <si>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</si>
  <si>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</si>
  <si>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</si>
  <si>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</si>
  <si>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</si>
  <si>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</si>
  <si>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</si>
  <si>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</si>
  <si>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</si>
  <si>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</si>
  <si>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</si>
  <si>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</si>
  <si>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</si>
  <si>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</si>
  <si>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</si>
  <si>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</si>
  <si>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</si>
  <si>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</si>
  <si>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</si>
  <si>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</si>
  <si>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</si>
  <si>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</si>
  <si>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</si>
  <si>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</si>
  <si>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</si>
  <si>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</si>
  <si>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</si>
  <si>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</si>
  <si>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</si>
  <si>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</si>
  <si>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</si>
  <si>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</si>
  <si>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</si>
  <si>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</si>
  <si>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</si>
  <si>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</si>
  <si>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</si>
  <si>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</si>
  <si>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</si>
  <si>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</si>
  <si>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</si>
  <si>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</si>
  <si>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</si>
  <si>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</si>
  <si>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</si>
  <si>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</si>
  <si>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</si>
  <si>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</si>
  <si>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</si>
  <si>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</si>
  <si>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</si>
  <si>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</si>
  <si>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</si>
  <si>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</si>
  <si>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</si>
  <si>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</si>
  <si>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</si>
  <si>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</si>
  <si>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</si>
  <si>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</si>
  <si>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</si>
  <si>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</si>
  <si>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</si>
  <si>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</si>
  <si>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</si>
  <si>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</si>
  <si>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</si>
  <si>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</si>
  <si>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</si>
  <si>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</si>
  <si>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</si>
  <si>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</si>
  <si>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</si>
  <si>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</si>
  <si>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</si>
  <si>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</si>
  <si>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</si>
  <si>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</si>
  <si>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</si>
  <si>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</si>
  <si>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</si>
  <si>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</si>
  <si>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</si>
  <si>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</si>
  <si>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</si>
  <si>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</si>
  <si>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</si>
  <si>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</si>
  <si>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</si>
  <si>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</si>
  <si>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</si>
  <si>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</si>
  <si>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</si>
  <si>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</si>
  <si>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</si>
  <si>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</si>
  <si>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</si>
  <si>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</si>
  <si>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</si>
  <si>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</si>
  <si>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</si>
  <si>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</si>
  <si>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</si>
  <si>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</si>
  <si>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</si>
  <si>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</si>
  <si>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</si>
  <si>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</si>
  <si>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</si>
  <si>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</si>
  <si>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</si>
  <si>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</si>
  <si>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</si>
  <si>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</si>
  <si>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</si>
  <si>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</si>
  <si>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</si>
  <si>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</si>
  <si>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</si>
  <si>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</si>
  <si>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</si>
  <si>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</si>
  <si>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</si>
  <si>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</si>
  <si>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</si>
  <si>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</si>
  <si>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</si>
  <si>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</si>
  <si>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</si>
  <si>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</si>
  <si>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</si>
  <si>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</si>
  <si>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</si>
  <si>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</si>
  <si>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</si>
  <si>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</si>
  <si>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</si>
  <si>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</si>
  <si>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</si>
  <si>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</si>
  <si>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</si>
  <si>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</si>
  <si>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</si>
  <si>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</si>
  <si>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</si>
  <si>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</si>
  <si>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</si>
  <si>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</si>
  <si>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</si>
  <si>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</si>
  <si>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</si>
  <si>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</si>
  <si>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</si>
  <si>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</si>
  <si>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</si>
  <si>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</si>
  <si>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</si>
  <si>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</si>
  <si>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</si>
  <si>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</si>
  <si>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</si>
  <si>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</si>
  <si>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</si>
  <si>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</si>
  <si>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</si>
  <si>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</si>
  <si>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</si>
  <si>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</si>
  <si>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</si>
  <si>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</si>
  <si>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</si>
  <si>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</si>
  <si>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</si>
  <si>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</si>
  <si>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</si>
  <si>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</si>
  <si>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</si>
  <si>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</si>
  <si>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</si>
  <si>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</si>
  <si>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</si>
  <si>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</si>
  <si>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</si>
  <si>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</si>
  <si>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</si>
  <si>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</si>
  <si>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</si>
  <si>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</si>
  <si>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</si>
  <si>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</si>
  <si>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</si>
  <si>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</si>
  <si>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</si>
  <si>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</si>
  <si>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</si>
  <si>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</si>
  <si>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</si>
  <si>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</si>
  <si>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</si>
  <si>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</si>
  <si>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</si>
  <si>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</si>
  <si>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</si>
  <si>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</si>
  <si>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</si>
  <si>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</si>
  <si>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</si>
  <si>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</si>
  <si>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</si>
  <si>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</si>
  <si>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</si>
  <si>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</si>
  <si>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</si>
  <si>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</si>
  <si>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</si>
  <si>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</si>
  <si>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</si>
  <si>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</si>
  <si>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</si>
  <si>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</si>
  <si>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</si>
  <si>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</si>
  <si>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</si>
  <si>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</si>
  <si>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</si>
  <si>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</si>
  <si>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</si>
  <si>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</si>
  <si>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</si>
  <si>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</si>
  <si>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</si>
  <si>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</si>
  <si>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</si>
  <si>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</si>
  <si>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</si>
  <si>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</si>
  <si>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</si>
  <si>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</si>
  <si>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</si>
  <si>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</si>
  <si>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</si>
  <si>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</si>
  <si>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</si>
  <si>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</si>
  <si>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</si>
  <si>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</si>
  <si>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</si>
  <si>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</si>
  <si>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</si>
  <si>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</si>
  <si>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</si>
  <si>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</si>
  <si>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</si>
  <si>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</si>
  <si>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</si>
  <si>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</si>
  <si>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</si>
  <si>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</si>
  <si>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</si>
  <si>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</si>
  <si>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</si>
  <si>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</si>
  <si>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</si>
  <si>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</si>
  <si>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</si>
  <si>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</si>
  <si>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</si>
  <si>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</si>
  <si>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</si>
  <si>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</si>
  <si>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</si>
  <si>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</si>
  <si>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</si>
  <si>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</si>
  <si>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</si>
  <si>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</si>
  <si>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</si>
  <si>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</si>
  <si>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</si>
  <si>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</si>
  <si>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</si>
  <si>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</si>
  <si>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</si>
  <si>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</si>
  <si>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</si>
  <si>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</si>
  <si>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</si>
  <si>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</si>
  <si>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</si>
  <si>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</si>
  <si>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</si>
  <si>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</si>
  <si>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</si>
  <si>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</si>
  <si>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</si>
  <si>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</si>
  <si>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</si>
  <si>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</si>
  <si>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</si>
  <si>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</si>
  <si>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</si>
  <si>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</si>
  <si>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</si>
  <si>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</si>
  <si>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</si>
  <si>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</si>
  <si>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</si>
  <si>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</si>
  <si>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</si>
  <si>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</si>
  <si>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</si>
  <si>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</si>
  <si>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</si>
  <si>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</si>
  <si>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</si>
  <si>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</si>
  <si>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</si>
  <si>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</si>
  <si>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</si>
  <si>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</si>
  <si>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</si>
  <si>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</si>
  <si>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</si>
  <si>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</si>
  <si>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</si>
  <si>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</si>
  <si>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</si>
  <si>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</si>
  <si>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</si>
  <si>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</si>
  <si>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</si>
  <si>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</si>
  <si>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</si>
  <si>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</si>
  <si>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</si>
  <si>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</si>
  <si>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</si>
  <si>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</si>
  <si>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</si>
  <si>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</si>
  <si>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</si>
  <si>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</si>
  <si>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</si>
  <si>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</si>
  <si>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</si>
  <si>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</si>
  <si>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</si>
  <si>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</si>
  <si>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</si>
  <si>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</si>
  <si>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</si>
  <si>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</si>
  <si>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</si>
  <si>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</si>
  <si>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</si>
  <si>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</si>
  <si>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</si>
  <si>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</si>
  <si>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</si>
  <si>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</si>
  <si>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</si>
  <si>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</si>
  <si>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</si>
  <si>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</si>
  <si>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</si>
  <si>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</si>
  <si>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</si>
  <si>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</si>
  <si>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</si>
  <si>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</si>
  <si>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</si>
  <si>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</si>
  <si>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</si>
  <si>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</si>
  <si>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</si>
  <si>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</si>
  <si>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</si>
  <si>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</si>
  <si>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</si>
  <si>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</si>
  <si>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</si>
  <si>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</si>
  <si>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</si>
  <si>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</si>
  <si>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</si>
  <si>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</si>
  <si>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</si>
  <si>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</si>
  <si>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</si>
  <si>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</si>
  <si>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</si>
  <si>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</si>
  <si>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</si>
  <si>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</si>
  <si>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</si>
  <si>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</si>
  <si>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</si>
  <si>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</si>
  <si>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</si>
  <si>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</si>
  <si>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</si>
  <si>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</si>
  <si>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</si>
  <si>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</si>
  <si>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</si>
  <si>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</si>
  <si>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</si>
  <si>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</si>
  <si>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</si>
  <si>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</si>
  <si>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</si>
  <si>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</si>
  <si>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</si>
  <si>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</si>
  <si>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</si>
  <si>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</si>
  <si>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</si>
  <si>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</si>
  <si>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</si>
  <si>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</si>
  <si>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</si>
  <si>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</si>
  <si>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</si>
  <si>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</si>
  <si>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</si>
  <si>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</si>
  <si>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</si>
  <si>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</si>
  <si>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</si>
  <si>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</si>
  <si>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</si>
  <si>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</si>
  <si>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</si>
  <si>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</si>
  <si>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</si>
  <si>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</si>
  <si>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</si>
  <si>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</si>
  <si>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</si>
  <si>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</si>
  <si>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</si>
  <si>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</si>
  <si>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</si>
  <si>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</si>
  <si>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</si>
  <si>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</si>
  <si>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</si>
  <si>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</si>
  <si>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</si>
  <si>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</si>
  <si>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</si>
  <si>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</si>
  <si>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</si>
  <si>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</si>
  <si>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</si>
  <si>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</si>
  <si>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</si>
  <si>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</si>
  <si>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</si>
  <si>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</si>
  <si>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</si>
  <si>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</si>
  <si>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</si>
  <si>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</si>
  <si>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</si>
  <si>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</si>
  <si>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</si>
  <si>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</si>
  <si>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</si>
  <si>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</si>
  <si>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</si>
  <si>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</si>
  <si>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</si>
  <si>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</si>
  <si>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</si>
  <si>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</si>
  <si>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</si>
  <si>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</si>
  <si>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</si>
  <si>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</si>
  <si>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</si>
  <si>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</si>
  <si>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</si>
  <si>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</si>
  <si>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</si>
  <si>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</si>
  <si>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</si>
  <si>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</si>
  <si>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</si>
  <si>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</si>
  <si>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</si>
  <si>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</si>
  <si>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</si>
  <si>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</si>
  <si>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</si>
  <si>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</si>
  <si>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</si>
  <si>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</si>
  <si>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</si>
  <si>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</si>
  <si>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</si>
  <si>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</si>
  <si>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</si>
  <si>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</si>
  <si>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</si>
  <si>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</si>
  <si>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</si>
  <si>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</si>
  <si>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</si>
  <si>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</si>
  <si>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</si>
  <si>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</si>
  <si>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</si>
  <si>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</si>
  <si>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</si>
  <si>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</si>
  <si>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</si>
  <si>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</si>
  <si>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</si>
  <si>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</si>
  <si>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</si>
  <si>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</si>
  <si>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</si>
  <si>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</si>
  <si>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</si>
  <si>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</si>
  <si>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</si>
  <si>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</si>
  <si>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</si>
  <si>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</si>
  <si>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</si>
  <si>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</si>
  <si>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</si>
  <si>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</si>
  <si>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</si>
  <si>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</si>
  <si>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</si>
  <si>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</si>
  <si>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</si>
  <si>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</si>
  <si>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</si>
  <si>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</si>
  <si>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</si>
  <si>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</si>
  <si>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</si>
  <si>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</si>
  <si>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</si>
  <si>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</si>
  <si>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</si>
  <si>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</si>
  <si>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</si>
  <si>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</si>
  <si>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</si>
  <si>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</si>
  <si>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</si>
  <si>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</si>
  <si>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</si>
  <si>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</si>
  <si>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</si>
  <si>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</si>
  <si>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</si>
  <si>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</si>
  <si>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</si>
  <si>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</si>
  <si>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</si>
  <si>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</si>
  <si>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</si>
  <si>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</si>
  <si>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</si>
  <si>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</si>
  <si>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</si>
  <si>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</si>
  <si>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</si>
  <si>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</si>
  <si>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</si>
  <si>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</si>
  <si>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</si>
  <si>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Name</t>
  </si>
  <si>
    <t xml:space="preserve"> Blurb</t>
  </si>
  <si>
    <t>Goal</t>
  </si>
  <si>
    <t>Pledged</t>
  </si>
  <si>
    <t>Number of Backers</t>
  </si>
  <si>
    <t xml:space="preserve"> name </t>
  </si>
  <si>
    <t xml:space="preserve"> goal </t>
  </si>
  <si>
    <t xml:space="preserve"> Summer Adaptation of Fallen Angels </t>
  </si>
  <si>
    <t xml:space="preserve"> Haberdasher Theatre Inc. : Richard Greenbergâ€™s, The Maderati </t>
  </si>
  <si>
    <t xml:space="preserve"> SIN, The Stage Play-Spreading Awareness One City At A Time </t>
  </si>
  <si>
    <t xml:space="preserve"> Hurricane Katrina 10th Anniversary: Brothers from the Bottom </t>
  </si>
  <si>
    <t xml:space="preserve"> Romeo and Juliet...Choose Your Own Ending </t>
  </si>
  <si>
    <t xml:space="preserve"> Freedom Train </t>
  </si>
  <si>
    <t xml:space="preserve"> STAGE READING for TETCNY </t>
  </si>
  <si>
    <t xml:space="preserve"> The JOkeress Going Live </t>
  </si>
  <si>
    <t xml:space="preserve"> Macbeth For President 2016 </t>
  </si>
  <si>
    <t xml:space="preserve"> Get Your Life Back </t>
  </si>
  <si>
    <t xml:space="preserve"> Equality Theatre </t>
  </si>
  <si>
    <t xml:space="preserve"> FRINGE 2015 by YER Productions </t>
  </si>
  <si>
    <t xml:space="preserve"> Church Folk Can Be Dangerous People </t>
  </si>
  <si>
    <t xml:space="preserve"> A Midsummer Night's Dream </t>
  </si>
  <si>
    <t xml:space="preserve"> Becoming UNZIPPED </t>
  </si>
  <si>
    <t xml:space="preserve"> Theatre West97 - not-for-profit run Youth Theatre Program </t>
  </si>
  <si>
    <t xml:space="preserve"> America is at the Mall: A Post 9/11 Happily  Never After </t>
  </si>
  <si>
    <t xml:space="preserve"> The Bill Cosby Assault, a play </t>
  </si>
  <si>
    <t xml:space="preserve"> Loud Arts </t>
  </si>
  <si>
    <t xml:space="preserve"> "Fortune's Child" by Mark Scharf </t>
  </si>
  <si>
    <t xml:space="preserve"> Lead Players Theatre Company </t>
  </si>
  <si>
    <t xml:space="preserve"> Right Tracey! </t>
  </si>
  <si>
    <t xml:space="preserve"> The Sins of Bad People  Urban Stage Play </t>
  </si>
  <si>
    <t xml:space="preserve"> COLLABORATION: WARHOL &amp; BASQUIAT </t>
  </si>
  <si>
    <t xml:space="preserve"> Girls, Ladies and Women - A Gospel Drama </t>
  </si>
  <si>
    <t xml:space="preserve"> BELIEF on the Isle of Skye </t>
  </si>
  <si>
    <t xml:space="preserve"> "God's Pinatas" A Drama for the stage, with comic relief. </t>
  </si>
  <si>
    <t xml:space="preserve"> Images: Remembrances of the Holocaust-The Eva Schloss Story </t>
  </si>
  <si>
    <t xml:space="preserve"> "Skip To My Lou," a NEW play by Steve Romagnoli </t>
  </si>
  <si>
    <t xml:space="preserve"> The Lizard King, a play by Jay Jeff Jones </t>
  </si>
  <si>
    <t xml:space="preserve"> The Wedding </t>
  </si>
  <si>
    <t xml:space="preserve"> Artists' tickets to VARIATIONS ON FAMILY </t>
  </si>
  <si>
    <t xml:space="preserve"> An Original Theater Play Entitled "The Art of Love" </t>
  </si>
  <si>
    <t xml:space="preserve"> ARTS to HEARTS - The Holidate (An Original Stage Play) </t>
  </si>
  <si>
    <t xml:space="preserve"> Halfway, Nebraska </t>
  </si>
  <si>
    <t xml:space="preserve"> the Savannah Disputation </t>
  </si>
  <si>
    <t xml:space="preserve"> Literacy for Brooklyn Kids </t>
  </si>
  <si>
    <t xml:space="preserve"> Something Precious </t>
  </si>
  <si>
    <t xml:space="preserve"> REDISCOVERING KIA THE PLAY </t>
  </si>
  <si>
    <t xml:space="preserve"> How Could You Do This To Me (The Stage Play) </t>
  </si>
  <si>
    <t xml:space="preserve"> Alice In Wonderland (Polish) ALICJA W KRAINIE CZARÃ“W </t>
  </si>
  <si>
    <t xml:space="preserve"> "Miracle on 34th Street" - We believe. Do you believe in us? </t>
  </si>
  <si>
    <t xml:space="preserve"> CAYCE </t>
  </si>
  <si>
    <t xml:space="preserve"> Galaxy Express - The Play </t>
  </si>
  <si>
    <t xml:space="preserve"> The Esoteric Camgirl </t>
  </si>
  <si>
    <t xml:space="preserve"> Bring Oedipus Revenant to Life! </t>
  </si>
  <si>
    <t xml:space="preserve"> Avarimor Series (Audio Plays) </t>
  </si>
  <si>
    <t xml:space="preserve"> Bring the iconic story of Leontyne Price to the stage. </t>
  </si>
  <si>
    <t xml:space="preserve"> GettingTeensSaved.org Play in Richmond, California 2016 </t>
  </si>
  <si>
    <t xml:space="preserve"> DIANA's "Late: A Cowboy Song" by Sarah Ruhl </t>
  </si>
  <si>
    <t xml:space="preserve"> NO HOMO at Atwater Village Theatre </t>
  </si>
  <si>
    <t xml:space="preserve"> Little Nell's - a play </t>
  </si>
  <si>
    <t xml:space="preserve"> "THIS THING OF OURS" </t>
  </si>
  <si>
    <t xml:space="preserve"> CONVERSATIONS WITH AN AVERAGE JOE </t>
  </si>
  <si>
    <t xml:space="preserve"> The Drama Factory presents " The Moon Princess " </t>
  </si>
  <si>
    <t xml:space="preserve"> Fair Play </t>
  </si>
  <si>
    <t xml:space="preserve"> The Salem Haunted Magic Show </t>
  </si>
  <si>
    <t xml:space="preserve"> Elevation Twelfth Night </t>
  </si>
  <si>
    <t xml:space="preserve"> When Johnny Comes Marching Home </t>
  </si>
  <si>
    <t xml:space="preserve"> While the Stars Fall </t>
  </si>
  <si>
    <t xml:space="preserve"> Bare Bones Shakespeare 2015-16 Season </t>
  </si>
  <si>
    <t xml:space="preserve"> Picasso at The Lapin Agile, a play by Steve Martin </t>
  </si>
  <si>
    <t xml:space="preserve"> Mark Twain is Hell for the Company - Original Play </t>
  </si>
  <si>
    <t xml:space="preserve"> The Rabbit on the Moon </t>
  </si>
  <si>
    <t xml:space="preserve"> laughter in the hood </t>
  </si>
  <si>
    <t xml:space="preserve"> Shakespeare in Sarajevo </t>
  </si>
  <si>
    <t xml:space="preserve"> Measure For Measure </t>
  </si>
  <si>
    <t xml:space="preserve"> dasGROUP Theatre: Savage in Limbo </t>
  </si>
  <si>
    <t xml:space="preserve"> Open House Theater </t>
  </si>
  <si>
    <t xml:space="preserve"> The Jennings Family Reunion </t>
  </si>
  <si>
    <t xml:space="preserve"> Down the Mississippi </t>
  </si>
  <si>
    <t xml:space="preserve"> The Game's Afoot - Spotlight </t>
  </si>
  <si>
    <t xml:space="preserve"> Tyke Theatre Web Show </t>
  </si>
  <si>
    <t xml:space="preserve"> Stage Play Production - "I Love You to Death" </t>
  </si>
  <si>
    <t xml:space="preserve"> "If They Come Back" </t>
  </si>
  <si>
    <t xml:space="preserve"> Vengeance Can Wait </t>
  </si>
  <si>
    <t xml:space="preserve"> Get "Walken in His Shoes" to Capital Fringe Festival in DC! </t>
  </si>
  <si>
    <t xml:space="preserve"> Marilyn Madness &amp; Me </t>
  </si>
  <si>
    <t xml:space="preserve"> My Insane Shakespeare </t>
  </si>
  <si>
    <t xml:space="preserve"> Madame X </t>
  </si>
  <si>
    <t xml:space="preserve"> 'LETTERS FROM WAR' Losing loved ones to Alzheimer's Disease </t>
  </si>
  <si>
    <t xml:space="preserve"> The Vagina Monologues 2015 </t>
  </si>
  <si>
    <t xml:space="preserve"> Rob Base Presents Unequally Yoked The Stage Play </t>
  </si>
  <si>
    <t xml:space="preserve"> The Original Laughter Therapist </t>
  </si>
  <si>
    <t xml:space="preserve"> The Case Of Soghomon Tehlirian </t>
  </si>
  <si>
    <t xml:space="preserve"> The Happy Family and Devoted Dreams new theater plays NYC </t>
  </si>
  <si>
    <t xml:space="preserve"> "Trouble at the Gate" play </t>
  </si>
  <si>
    <t xml:space="preserve"> I support Molding Heartz </t>
  </si>
  <si>
    <t xml:space="preserve"> What Dreams Were Made Of </t>
  </si>
  <si>
    <t xml:space="preserve"> Tennessee Williams' ONE ARM @ Minnesota Fringe </t>
  </si>
  <si>
    <t xml:space="preserve"> READY OR NOT HERE I COME </t>
  </si>
  <si>
    <t xml:space="preserve"> The Container Play </t>
  </si>
  <si>
    <t xml:space="preserve"> Umma Yemaya </t>
  </si>
  <si>
    <t xml:space="preserve"> Grammar Land Performances </t>
  </si>
  <si>
    <t xml:space="preserve"> a feminine ending, brought to you by the East End Theatre Co </t>
  </si>
  <si>
    <t xml:space="preserve"> RUSSIAN PLAY "HOW TO BE BRAVE" </t>
  </si>
  <si>
    <t xml:space="preserve"> Sherri's Playhouse Present's A Heavenly Hand! </t>
  </si>
  <si>
    <t xml:space="preserve"> Something Wicked This Way Comes </t>
  </si>
  <si>
    <t xml:space="preserve"> Out of the Box: A Mime Story </t>
  </si>
  <si>
    <t xml:space="preserve"> The Sea Horse, presented by Different Stages </t>
  </si>
  <si>
    <t xml:space="preserve"> MY PRIVATE REVOLUTION </t>
  </si>
  <si>
    <t xml:space="preserve"> MADE-UP: A Sitcom Theater Special </t>
  </si>
  <si>
    <t xml:space="preserve"> Vestige </t>
  </si>
  <si>
    <t xml:space="preserve"> Yorick and Company </t>
  </si>
  <si>
    <t xml:space="preserve"> RAIN | a theatrical production of life-changing proportions </t>
  </si>
  <si>
    <t xml:space="preserve"> HUB Theatre Group presents John Logan's RED </t>
  </si>
  <si>
    <t xml:space="preserve"> De Lewe: A Youth Movement(Traveling Show) </t>
  </si>
  <si>
    <t xml:space="preserve"> Know Thy Law </t>
  </si>
  <si>
    <t xml:space="preserve"> Black America from Prophets to Pimps </t>
  </si>
  <si>
    <t xml:space="preserve"> Burqa&amp;Rifle: A Drama: Two Women, Two Cultues, Two Histories </t>
  </si>
  <si>
    <t xml:space="preserve"> Unconscious Subconscious </t>
  </si>
  <si>
    <t xml:space="preserve"> Woman2Woman </t>
  </si>
  <si>
    <t xml:space="preserve"> "SHERLOCK HOLMES AND THE SCARLET AVENGER" </t>
  </si>
  <si>
    <t xml:space="preserve"> Ministers of Grace </t>
  </si>
  <si>
    <t xml:space="preserve"> JoLee Productions </t>
  </si>
  <si>
    <t xml:space="preserve"> The Great Gatsby at All-of-us Express Children's Theatre </t>
  </si>
  <si>
    <t xml:space="preserve"> Truth, Dare, Promise to be Faithful Stage Play </t>
  </si>
  <si>
    <t xml:space="preserve"> THE MAGIC OF LAUGHTER WITH REGGIE RICE'S #TEAMDREAMERS </t>
  </si>
  <si>
    <t xml:space="preserve"> Help Save High School Theater </t>
  </si>
  <si>
    <t xml:space="preserve"> CHARM by Philip Dawkins </t>
  </si>
  <si>
    <t xml:space="preserve"> Comedy Of Errors: Antioch Community High School </t>
  </si>
  <si>
    <t xml:space="preserve"> Still I Weep </t>
  </si>
  <si>
    <t xml:space="preserve"> Improv Patrol "The Gift of Your Story is Our Script" </t>
  </si>
  <si>
    <t xml:space="preserve"> Three for 5: A King's Story </t>
  </si>
  <si>
    <t xml:space="preserve"> "A Measure of Normalcy" </t>
  </si>
  <si>
    <t xml:space="preserve"> End Breast Cancer </t>
  </si>
  <si>
    <t xml:space="preserve"> Fever - a workshop production </t>
  </si>
  <si>
    <t xml:space="preserve"> Broken Alley â€”Â Year 3 </t>
  </si>
  <si>
    <t xml:space="preserve"> Attraction </t>
  </si>
  <si>
    <t xml:space="preserve"> TWO for the PRICE OF ONE THEATRE </t>
  </si>
  <si>
    <t xml:space="preserve"> Epic Proportions </t>
  </si>
  <si>
    <t xml:space="preserve"> Alexandra Petri's "The Scrum"  - Field Trip Theatre </t>
  </si>
  <si>
    <t xml:space="preserve"> Shakespeare Shortened School Plays </t>
  </si>
  <si>
    <t xml:space="preserve"> Camp Curtain Call: Star Wars (A Parody) </t>
  </si>
  <si>
    <t xml:space="preserve"> DR. Mecurio's Mythical Marvels &amp; Beastiry </t>
  </si>
  <si>
    <t xml:space="preserve"> Tell'em I'm Gonna Make It </t>
  </si>
  <si>
    <t xml:space="preserve"> The Great Elephant Repertory Company </t>
  </si>
  <si>
    <t xml:space="preserve"> ThÃ©Ã¢tre Polichinelle Show "Clown-Ballet" </t>
  </si>
  <si>
    <t xml:space="preserve"> A Time Pirate's Love </t>
  </si>
  <si>
    <t xml:space="preserve"> FHE High School Presents: Snow Queen and Once On This Island </t>
  </si>
  <si>
    <t xml:space="preserve"> The Woman in Me </t>
  </si>
  <si>
    <t xml:space="preserve"> Yada.Yada.Yada. An Unauthorized Seinfeld Event. 9 in 90 </t>
  </si>
  <si>
    <t xml:space="preserve"> Shakespeare with Noodles:  Henry IV </t>
  </si>
  <si>
    <t xml:space="preserve"> Central Coast Theatre Community Website - Plays &amp; Auditions </t>
  </si>
  <si>
    <t xml:space="preserve"> In The Time of New York </t>
  </si>
  <si>
    <t xml:space="preserve"> MAMA'Z BA-B: The StagePlay </t>
  </si>
  <si>
    <t xml:space="preserve"> Fringe Fest: Take Comfort in Falling Forever </t>
  </si>
  <si>
    <t xml:space="preserve"> Moroccan National Debate Team </t>
  </si>
  <si>
    <t xml:space="preserve"> Backdrops for Maplewood Barn Theatre Summer 2017 Production </t>
  </si>
  <si>
    <t xml:space="preserve"> Scarlet Letters (a play with songs) </t>
  </si>
  <si>
    <t xml:space="preserve"> Ghost Pirate Cruise on the Hudson Sept. 3rd </t>
  </si>
  <si>
    <t xml:space="preserve"> GCU Follow Your Dreams Production </t>
  </si>
  <si>
    <t xml:space="preserve"> The Sentinel &amp; The Showman </t>
  </si>
  <si>
    <t xml:space="preserve"> Valkyrie Theatre Company </t>
  </si>
  <si>
    <t xml:space="preserve"> Staged Right Theatre First Season Campaign </t>
  </si>
  <si>
    <t xml:space="preserve"> Moon Over Mangroves </t>
  </si>
  <si>
    <t xml:space="preserve"> R.U.R. at New Muses Theatre Company </t>
  </si>
  <si>
    <t xml:space="preserve"> Tales of a Dragon KNIGHT </t>
  </si>
  <si>
    <t xml:space="preserve"> For Colored Girl Play Production </t>
  </si>
  <si>
    <t xml:space="preserve"> Romeo and Juliet: A Mesh-n-Groove Production </t>
  </si>
  <si>
    <t xml:space="preserve"> BEIRUT, LADY OF LEBANON </t>
  </si>
  <si>
    <t xml:space="preserve"> A Season of Love and Music (Spring 2014) </t>
  </si>
  <si>
    <t xml:space="preserve"> A Facelift for the Facade--Spring Garden Mill, Newtown, PA </t>
  </si>
  <si>
    <t>The next project on the horizon is renovation of the exterior faÃ§ade of the Spring Garden Mill, which is in need of paint and repair.</t>
  </si>
  <si>
    <t xml:space="preserve"> Folk-Tales: What Stories Do Your Folks Tell? </t>
  </si>
  <si>
    <t xml:space="preserve"> A Gentleman, A Lady and A Thug </t>
  </si>
  <si>
    <t xml:space="preserve"> NTACTheatre - North Texas Actor's Collaborative Theatre </t>
  </si>
  <si>
    <t xml:space="preserve"> Tearing Down Cabrini-Green, a dynamic social commentary. </t>
  </si>
  <si>
    <t xml:space="preserve"> Invincible Diamonds: A Survivor's Guide </t>
  </si>
  <si>
    <t xml:space="preserve"> Poles Apart - A Play in 2 Acts </t>
  </si>
  <si>
    <t xml:space="preserve"> Anansi the Spider - An African Folktale </t>
  </si>
  <si>
    <t xml:space="preserve"> Forsaken Angels-A New Play </t>
  </si>
  <si>
    <t xml:space="preserve"> The Sins of Seven Tables at the Edinburgh Fringe Festival </t>
  </si>
  <si>
    <t xml:space="preserve"> The Escorts </t>
  </si>
  <si>
    <t xml:space="preserve"> Terry Pratchett's Wyrd Sisters </t>
  </si>
  <si>
    <t xml:space="preserve"> MAMA BA-B: The Stage Play </t>
  </si>
  <si>
    <t xml:space="preserve"> South Florida Tours </t>
  </si>
  <si>
    <t xml:space="preserve"> Bringing more Art to the Community </t>
  </si>
  <si>
    <t xml:space="preserve"> "The Norwegians" Midwestern Tour </t>
  </si>
  <si>
    <t xml:space="preserve"> POLES APART - A PLAY IN 2 ACTS </t>
  </si>
  <si>
    <t xml:space="preserve"> The Connection Play 2014 </t>
  </si>
  <si>
    <t xml:space="preserve"> Harriet Tubman Woman Of Faith </t>
  </si>
  <si>
    <t xml:space="preserve"> Ministry theater </t>
  </si>
  <si>
    <t xml:space="preserve"> Shakespeare In The Park </t>
  </si>
  <si>
    <t xml:space="preserve"> The Rights (and Wrongs) of Mary Wollstonecraft </t>
  </si>
  <si>
    <t xml:space="preserve"> We Don't Play Fight </t>
  </si>
  <si>
    <t xml:space="preserve"> Those That Fly </t>
  </si>
  <si>
    <t xml:space="preserve"> Angels in Houston </t>
  </si>
  <si>
    <t xml:space="preserve"> The Merchant of Venice as Shakespeare Heard It </t>
  </si>
  <si>
    <t xml:space="preserve"> Forgive &amp; Forget </t>
  </si>
  <si>
    <t xml:space="preserve"> Super Date, The Dating Game Show for Superheroes </t>
  </si>
  <si>
    <t xml:space="preserve"> Speak to my Soul: A Montage of Voices </t>
  </si>
  <si>
    <t xml:space="preserve"> Lincoln High School presents: Little Shop of Horrors </t>
  </si>
  <si>
    <t xml:space="preserve"> The Last King of the I.D.A. (Minnesota Fringe) </t>
  </si>
  <si>
    <t xml:space="preserve"> Next 2 the Stage </t>
  </si>
  <si>
    <t xml:space="preserve"> The Martin and Lewis Tribute Show </t>
  </si>
  <si>
    <t xml:space="preserve"> As You Like It in The Enchanted Forest Wildlife Sanctuary </t>
  </si>
  <si>
    <t xml:space="preserve"> The Modern Theater's 'Play It Forward' Fund </t>
  </si>
  <si>
    <t xml:space="preserve"> Technical Design for Liberty Lake Community Theatre </t>
  </si>
  <si>
    <t xml:space="preserve"> The Lost Boy </t>
  </si>
  <si>
    <t xml:space="preserve"> 3 Days In Savannah </t>
  </si>
  <si>
    <t xml:space="preserve"> The Pelican, by August Strindberg </t>
  </si>
  <si>
    <t xml:space="preserve"> Take the Vagina Monologues to Main Street in Lexington, NC! </t>
  </si>
  <si>
    <t xml:space="preserve"> Defiant Entertainment presents: The Park Bench </t>
  </si>
  <si>
    <t xml:space="preserve"> The Last Encore Musical </t>
  </si>
  <si>
    <t xml:space="preserve"> Messages </t>
  </si>
  <si>
    <t xml:space="preserve"> Cielito Lindo (Pretty Little One) </t>
  </si>
  <si>
    <t xml:space="preserve"> Glenn Herman's EXPRESSIONS: The UnKnown </t>
  </si>
  <si>
    <t xml:space="preserve"> The Bridge That Brought Us Over: The History of Gospel Music </t>
  </si>
  <si>
    <t xml:space="preserve"> The Hounds of Reservoir - A Shakesperian Heist film </t>
  </si>
  <si>
    <t xml:space="preserve"> Ø¢Ù…ÙŠÙ† (Amen) </t>
  </si>
  <si>
    <t xml:space="preserve"> Phantom of the Kun Opera </t>
  </si>
  <si>
    <t xml:space="preserve"> Throw Like A Girl </t>
  </si>
  <si>
    <t xml:space="preserve"> Truth is.."Real Love Ain't Suppose to Hurt" </t>
  </si>
  <si>
    <t xml:space="preserve"> American Pride </t>
  </si>
  <si>
    <t xml:space="preserve"> Secret of Shahrazad (World Premier) </t>
  </si>
  <si>
    <t xml:space="preserve"> PRODUCE the Stage Play SKYLAR'S SYNDROME by Gavin Kayner </t>
  </si>
  <si>
    <t xml:space="preserve"> Motorcycle MacBeth...NOT your grandmother's Shakespeare! </t>
  </si>
  <si>
    <t xml:space="preserve"> A Midsummer's Night's Dream </t>
  </si>
  <si>
    <t xml:space="preserve"> Divine Connection Performing Arts Leadership Program </t>
  </si>
  <si>
    <t xml:space="preserve"> Help Shakespeare Troupe accept invite to perform in UK! </t>
  </si>
  <si>
    <t xml:space="preserve"> Produce BELLE DAME SANS MERCI a stage play </t>
  </si>
  <si>
    <t xml:space="preserve"> Southern Utah University: V-Day 2015 </t>
  </si>
  <si>
    <t xml:space="preserve"> OTHELLO, by William Shakespeare ( FUNDRAISER) </t>
  </si>
  <si>
    <t xml:space="preserve"> The Walls of Jericho ( A Voice for Warrior Families) </t>
  </si>
  <si>
    <t xml:space="preserve"> Citrus Heights Theatre In The Heights </t>
  </si>
  <si>
    <t xml:space="preserve"> Professor O'Hannigan's Time Machine (Student Directed) </t>
  </si>
  <si>
    <t xml:space="preserve"> Uncommonnotions </t>
  </si>
  <si>
    <t xml:space="preserve"> AU Theatre Wing (Pygmalion Sound and Lighting Fees) </t>
  </si>
  <si>
    <t xml:space="preserve"> Blazed Donuts: An Orginial One Act </t>
  </si>
  <si>
    <t xml:space="preserve"> Defendant Maurice Chevalier </t>
  </si>
  <si>
    <t xml:space="preserve"> Age of Valor: Heritage - The Audio Drama </t>
  </si>
  <si>
    <t xml:space="preserve"> Carpe Diem Theater Troupe </t>
  </si>
  <si>
    <t xml:space="preserve"> Stage Production "The Nail Shop" </t>
  </si>
  <si>
    <t xml:space="preserve"> THE SNAIL: a comedy play at Hollywood Fringe Festival 2015 </t>
  </si>
  <si>
    <t xml:space="preserve"> " Sweet O'l Mama " Theater Production </t>
  </si>
  <si>
    <t xml:space="preserve"> The 'Theater of Community' Tour </t>
  </si>
  <si>
    <t xml:space="preserve"> A CRY FOR HELP </t>
  </si>
  <si>
    <t xml:space="preserve"> Live at the Speakeasy with Ryan Anderson </t>
  </si>
  <si>
    <t xml:space="preserve"> Life is simple </t>
  </si>
  <si>
    <t xml:space="preserve"> L.U.N.A. Theatre Company produces "Steel Magnolias" </t>
  </si>
  <si>
    <t xml:space="preserve"> America is at the Mall: A Play in Three Acts </t>
  </si>
  <si>
    <t xml:space="preserve"> Meet The Claires - Valentine's Day Weekend Comedy Stage Play </t>
  </si>
  <si>
    <t xml:space="preserve"> 4th Wall Theatre Project </t>
  </si>
  <si>
    <t xml:space="preserve"> Weather Men </t>
  </si>
  <si>
    <t xml:space="preserve"> David Facer, Paradox Magic </t>
  </si>
  <si>
    <t xml:space="preserve"> Sacrifice </t>
  </si>
  <si>
    <t xml:space="preserve"> The Black Woman's Attitude Stage Play </t>
  </si>
  <si>
    <t xml:space="preserve"> REBORN IN LOVE </t>
  </si>
  <si>
    <t xml:space="preserve"> The Toy Box by Anthony H. Wallace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</si>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</sst>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591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44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0" applyNumberFormat="1"/>
  </cellXfs>
  <cellStyles count="1">
    <cellStyle name="Normal" xfId="0" builtinId="0"/>
  </cellStyles>
  <dxfs count="10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4A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A4A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FF4A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184C-9931-DB17E3E5EB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4-184C-9931-DB17E3E5EB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4-184C-9931-DB17E3E5EB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4-184C-9931-DB17E3E5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006992"/>
        <c:axId val="739054672"/>
      </c:barChart>
      <c:catAx>
        <c:axId val="7390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54672"/>
        <c:crosses val="autoZero"/>
        <c:auto val="1"/>
        <c:lblAlgn val="ctr"/>
        <c:lblOffset val="100"/>
        <c:noMultiLvlLbl val="0"/>
      </c:catAx>
      <c:valAx>
        <c:axId val="7390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952272280744191E-2"/>
          <c:y val="0.10638297872340426"/>
          <c:w val="0.80453776051506043"/>
          <c:h val="0.845217373094320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5-9E41-868E-0CED3CF147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255-9E41-868E-0CED3CF147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255-9E41-868E-0CED3CF14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709632"/>
        <c:axId val="755884720"/>
      </c:barChart>
      <c:catAx>
        <c:axId val="7557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84720"/>
        <c:crosses val="autoZero"/>
        <c:auto val="1"/>
        <c:lblAlgn val="ctr"/>
        <c:lblOffset val="100"/>
        <c:noMultiLvlLbl val="0"/>
      </c:catAx>
      <c:valAx>
        <c:axId val="7558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7814704980065E-2"/>
          <c:y val="8.5879659779369691E-2"/>
          <c:w val="0.78904335821658655"/>
          <c:h val="0.8674236773034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D-CC46-8B55-55C01A61F7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6D-CC46-8B55-55C01A61F7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6D-CC46-8B55-55C01A61F7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6D-CC46-8B55-55C01A61F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066480"/>
        <c:axId val="766138624"/>
      </c:lineChart>
      <c:catAx>
        <c:axId val="7810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38624"/>
        <c:crosses val="autoZero"/>
        <c:auto val="1"/>
        <c:lblAlgn val="ctr"/>
        <c:lblOffset val="100"/>
        <c:noMultiLvlLbl val="0"/>
      </c:catAx>
      <c:valAx>
        <c:axId val="7661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6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DF-D84D-A91F-9BF5BDD4798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F-D84D-A91F-9BF5BDD4798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DF-D84D-A91F-9BF5BDD4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549343"/>
        <c:axId val="27763423"/>
      </c:lineChart>
      <c:catAx>
        <c:axId val="12254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3423"/>
        <c:crosses val="autoZero"/>
        <c:auto val="1"/>
        <c:lblAlgn val="ctr"/>
        <c:lblOffset val="100"/>
        <c:noMultiLvlLbl val="0"/>
      </c:catAx>
      <c:valAx>
        <c:axId val="2776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B-4C49-90F9-CAF3BDD900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B-4C49-90F9-CAF3BDD900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B-4C49-90F9-CAF3BDD90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99951"/>
        <c:axId val="1852106112"/>
      </c:lineChart>
      <c:catAx>
        <c:axId val="12459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06112"/>
        <c:crosses val="autoZero"/>
        <c:auto val="1"/>
        <c:lblAlgn val="ctr"/>
        <c:lblOffset val="100"/>
        <c:noMultiLvlLbl val="0"/>
      </c:catAx>
      <c:valAx>
        <c:axId val="18521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9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C7E0F69-3074-0041-8A05-34B9DBE7B9A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4D4A04-33BA-9846-B0BC-585A4E0C722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93090E-31F8-494C-8019-A96730AF97BD}">
  <sheetPr codeName="Chart4"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184150</xdr:rowOff>
    </xdr:from>
    <xdr:to>
      <xdr:col>11</xdr:col>
      <xdr:colOff>812800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3E4A7-A1D2-A34A-934B-058E9E9B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10</xdr:row>
      <xdr:rowOff>0</xdr:rowOff>
    </xdr:from>
    <xdr:to>
      <xdr:col>15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D2A4E-4083-1D4D-838D-A88DCEEC2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19</xdr:row>
      <xdr:rowOff>165100</xdr:rowOff>
    </xdr:from>
    <xdr:to>
      <xdr:col>9</xdr:col>
      <xdr:colOff>203200</xdr:colOff>
      <xdr:row>46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9B7AB-4535-AE45-9E2A-F9B7BCE92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AEA5C5-7EBE-0943-BF16-AE0420D55F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F26051-8E23-4D47-BD75-7B0D7CB618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177800</xdr:rowOff>
    </xdr:from>
    <xdr:to>
      <xdr:col>7</xdr:col>
      <xdr:colOff>800100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EB7EA-3BB0-8F45-A43C-9668D06FC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51014</xdr:colOff>
      <xdr:row>15</xdr:row>
      <xdr:rowOff>9072</xdr:rowOff>
    </xdr:from>
    <xdr:to>
      <xdr:col>7</xdr:col>
      <xdr:colOff>620272</xdr:colOff>
      <xdr:row>33</xdr:row>
      <xdr:rowOff>899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A5CA30-747D-D34A-90B9-F82E8EC4E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Jensen" refreshedDate="44468.575017013885" createdVersion="7" refreshedVersion="7" minRefreshableVersion="3" recordCount="4114" xr:uid="{F49E1608-E657-AE40-9627-E6616F5D08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Jensen" refreshedDate="44468.575017476855" createdVersion="7" refreshedVersion="7" minRefreshableVersion="3" recordCount="4114" xr:uid="{AE6BA9CD-5DCB-DB4E-BBC8-C0CDB9CE8F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Jensen" refreshedDate="44468.575017824071" createdVersion="7" refreshedVersion="7" minRefreshableVersion="3" recordCount="4114" xr:uid="{EA2028A3-6951-C747-B0D2-B51B66195A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SIN, The Stage Play-Spreading Awareness One City At A Ti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SIN, The Stage Play-Spreading Awareness One City At A Ti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SIN, The Stage Play-Spreading Awareness One City At A Ti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E4C16-19F7-3340-8861-6F20B19E8D2F}" name="PivotTable3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7B463-25DF-1146-BD4E-021B54EF7A07}" name="PivotTable4" cacheId="8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0808F-0013-274F-82D0-79714DE076AA}" name="PivotTable5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41114-0E5C-7342-A9A9-0AC6E4890BB1}" name="PivotTable3" cacheId="9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D316-9C54-D643-BAF6-CAAD42319830}">
  <sheetPr codeName="Sheet1"/>
  <dimension ref="A1:F6"/>
  <sheetViews>
    <sheetView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8221</v>
      </c>
      <c r="B1" t="s">
        <v>8222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5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4683-2E2B-9045-9C45-C61597E9480C}">
  <sheetPr codeName="Sheet2"/>
  <dimension ref="A1:E7"/>
  <sheetViews>
    <sheetView topLeftCell="B1"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8221</v>
      </c>
      <c r="B1" t="s">
        <v>8222</v>
      </c>
    </row>
    <row r="2" spans="1:5" x14ac:dyDescent="0.2">
      <c r="A2" s="14" t="s">
        <v>8357</v>
      </c>
      <c r="B2" t="s">
        <v>8314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5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1700-2768-9D43-BC26-8079FA541E84}">
  <sheetPr codeName="Sheet3"/>
  <dimension ref="A2:F18"/>
  <sheetViews>
    <sheetView topLeftCell="A17" workbookViewId="0">
      <selection activeCell="G18" sqref="G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2" spans="1:6" x14ac:dyDescent="0.2">
      <c r="A2" s="14" t="s">
        <v>8357</v>
      </c>
      <c r="B2" t="s">
        <v>8314</v>
      </c>
    </row>
    <row r="4" spans="1:6" x14ac:dyDescent="0.2">
      <c r="A4" s="14" t="s">
        <v>8359</v>
      </c>
      <c r="B4" s="14" t="s">
        <v>8360</v>
      </c>
    </row>
    <row r="5" spans="1:6" x14ac:dyDescent="0.2">
      <c r="A5" s="14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8370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8371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8366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8367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8373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6DA33-AD39-B847-8E2B-E0F9D9E8D38A}">
  <sheetPr codeName="Sheet5"/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8357</v>
      </c>
      <c r="B1" t="s">
        <v>8314</v>
      </c>
    </row>
    <row r="2" spans="1:5" x14ac:dyDescent="0.2">
      <c r="A2" s="14" t="s">
        <v>8648</v>
      </c>
      <c r="B2" t="s">
        <v>8649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">
      <c r="A6" s="37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3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3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3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37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37" t="s">
        <v>8370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37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37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37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37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37" t="s">
        <v>8367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37" t="s">
        <v>8373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3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0459-3F15-434D-8F3A-B8FB042357D6}">
  <dimension ref="A1:H13"/>
  <sheetViews>
    <sheetView tabSelected="1" zoomScale="140" zoomScaleNormal="140" workbookViewId="0">
      <selection activeCell="F15" sqref="F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8379</v>
      </c>
      <c r="B1" s="38" t="s">
        <v>8650</v>
      </c>
      <c r="C1" s="18" t="s">
        <v>8651</v>
      </c>
      <c r="D1" s="18" t="s">
        <v>8652</v>
      </c>
      <c r="E1" s="18" t="s">
        <v>8653</v>
      </c>
      <c r="F1" s="18" t="s">
        <v>8654</v>
      </c>
      <c r="G1" s="18" t="s">
        <v>8655</v>
      </c>
      <c r="H1" s="18" t="s">
        <v>8656</v>
      </c>
    </row>
    <row r="2" spans="1:8" x14ac:dyDescent="0.2">
      <c r="A2" t="s">
        <v>8657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9">
        <f>IFERROR(B2/E2,0)</f>
        <v>0.75806451612903225</v>
      </c>
      <c r="G2" s="39">
        <f>IFERROR(C2/E2,0)</f>
        <v>0.24193548387096775</v>
      </c>
      <c r="H2" s="39">
        <f>IFERROR(D2/E2,0)</f>
        <v>0</v>
      </c>
    </row>
    <row r="3" spans="1:8" x14ac:dyDescent="0.2">
      <c r="A3" t="s">
        <v>8658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39">
        <f t="shared" ref="F3:F13" si="1">IFERROR(B3/E3,0)</f>
        <v>0.72659176029962547</v>
      </c>
      <c r="G3" s="39">
        <f t="shared" ref="G3:G13" si="2">IFERROR(C3/E3,0)</f>
        <v>0.27340823970037453</v>
      </c>
      <c r="H3" s="39">
        <f t="shared" ref="H3:H13" si="3">IFERROR(D3/E3,0)</f>
        <v>0</v>
      </c>
    </row>
    <row r="4" spans="1:8" x14ac:dyDescent="0.2">
      <c r="A4" t="s">
        <v>8659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9">
        <f t="shared" si="3"/>
        <v>0</v>
      </c>
    </row>
    <row r="5" spans="1:8" x14ac:dyDescent="0.2">
      <c r="A5" t="s">
        <v>8660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9">
        <f t="shared" si="3"/>
        <v>0</v>
      </c>
    </row>
    <row r="6" spans="1:8" x14ac:dyDescent="0.2">
      <c r="A6" t="s">
        <v>8661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39">
        <f t="shared" si="3"/>
        <v>0</v>
      </c>
    </row>
    <row r="7" spans="1:8" x14ac:dyDescent="0.2">
      <c r="A7" t="s">
        <v>8662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39">
        <f t="shared" si="1"/>
        <v>0.45</v>
      </c>
      <c r="G7" s="39">
        <f t="shared" si="2"/>
        <v>0.55000000000000004</v>
      </c>
      <c r="H7" s="39">
        <f t="shared" si="3"/>
        <v>0</v>
      </c>
    </row>
    <row r="8" spans="1:8" x14ac:dyDescent="0.2">
      <c r="A8" t="s">
        <v>8663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39">
        <f t="shared" si="3"/>
        <v>0</v>
      </c>
    </row>
    <row r="9" spans="1:8" x14ac:dyDescent="0.2">
      <c r="A9" t="s">
        <v>8664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9">
        <f t="shared" si="3"/>
        <v>0</v>
      </c>
    </row>
    <row r="10" spans="1:8" x14ac:dyDescent="0.2">
      <c r="A10" t="s">
        <v>8665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9">
        <f t="shared" si="3"/>
        <v>0</v>
      </c>
    </row>
    <row r="11" spans="1:8" x14ac:dyDescent="0.2">
      <c r="A11" t="s">
        <v>8666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9">
        <f t="shared" si="3"/>
        <v>0</v>
      </c>
    </row>
    <row r="12" spans="1:8" x14ac:dyDescent="0.2">
      <c r="A12" t="s">
        <v>8667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39">
        <f>IFERROR(B12/E12,0)</f>
        <v>0</v>
      </c>
      <c r="G12" s="39">
        <f t="shared" si="2"/>
        <v>1</v>
      </c>
      <c r="H12" s="39">
        <f t="shared" si="3"/>
        <v>0</v>
      </c>
    </row>
    <row r="13" spans="1:8" x14ac:dyDescent="0.2">
      <c r="A13" t="s">
        <v>8668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39">
        <f t="shared" si="1"/>
        <v>0.125</v>
      </c>
      <c r="G13" s="39">
        <f t="shared" si="2"/>
        <v>0.875</v>
      </c>
      <c r="H13" s="3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U4115"/>
  <sheetViews>
    <sheetView topLeftCell="D3371" zoomScale="138" zoomScaleNormal="138" workbookViewId="0">
      <selection activeCell="U523" sqref="U52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bestFit="1" customWidth="1"/>
    <col min="17" max="17" width="13.83203125" bestFit="1" customWidth="1"/>
    <col min="18" max="18" width="14.5" bestFit="1" customWidth="1"/>
    <col min="19" max="19" width="26.33203125" style="16" bestFit="1" customWidth="1"/>
    <col min="20" max="20" width="23.33203125" style="16" customWidth="1"/>
    <col min="21" max="21" width="19.5" bestFit="1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7" t="s">
        <v>8363</v>
      </c>
      <c r="T1" s="17" t="s">
        <v>8364</v>
      </c>
      <c r="U1" s="1" t="s">
        <v>8648</v>
      </c>
    </row>
    <row r="2" spans="1:21" ht="48" hidden="1" x14ac:dyDescent="0.2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6">
        <f>(((J2/60/60/24)+DATE(1970,1,1)))</f>
        <v>42177.007071759261</v>
      </c>
      <c r="T2" s="16">
        <f>(((I2/60/60/24)+DATE(1970,1,1)))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6">
        <f t="shared" ref="S3:S66" si="2">(((J3/60/60/24)+DATE(1970,1,1)))</f>
        <v>42766.600497685184</v>
      </c>
      <c r="T3" s="16">
        <f t="shared" ref="T3:T66" si="3">(((I3/60/60/24)+DATE(1970,1,1)))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6">
        <f t="shared" ref="S67:S130" si="7">(((J67/60/60/24)+DATE(1970,1,1)))</f>
        <v>41835.821226851855</v>
      </c>
      <c r="T67" s="16">
        <f t="shared" ref="T67:T130" si="8">(((I67/60/60/24)+DATE(1970,1,1)))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2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6">
        <f t="shared" ref="S131:S194" si="12">(((J131/60/60/24)+DATE(1970,1,1)))</f>
        <v>41882.937303240738</v>
      </c>
      <c r="T131" s="16">
        <f t="shared" ref="T131:T194" si="13">(((I131/60/60/24)+DATE(1970,1,1)))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2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6">
        <f t="shared" ref="S195:S258" si="17">(((J195/60/60/24)+DATE(1970,1,1)))</f>
        <v>41911.934791666667</v>
      </c>
      <c r="T195" s="16">
        <f t="shared" ref="T195:T258" si="18">(((I195/60/60/24)+DATE(1970,1,1)))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2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6">
        <f t="shared" ref="S259:S322" si="22">(((J259/60/60/24)+DATE(1970,1,1)))</f>
        <v>42479.626875000002</v>
      </c>
      <c r="T259" s="16">
        <f t="shared" ref="T259:T322" si="23">(((I259/60/60/24)+DATE(1970,1,1)))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2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6">
        <f t="shared" ref="S323:S386" si="27">(((J323/60/60/24)+DATE(1970,1,1)))</f>
        <v>42647.446597222224</v>
      </c>
      <c r="T323" s="16">
        <f t="shared" ref="T323:T386" si="28">(((I323/60/60/24)+DATE(1970,1,1)))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2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6">
        <f t="shared" ref="S387:S450" si="32">(((J387/60/60/24)+DATE(1970,1,1)))</f>
        <v>41934.584502314814</v>
      </c>
      <c r="T387" s="16">
        <f t="shared" ref="T387:T450" si="33">(((I387/60/60/24)+DATE(1970,1,1)))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2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6">
        <f t="shared" ref="S451:S514" si="37">(((J451/60/60/24)+DATE(1970,1,1)))</f>
        <v>41534.568113425928</v>
      </c>
      <c r="T451" s="16">
        <f t="shared" ref="T451:T514" si="38">(((I451/60/60/24)+DATE(1970,1,1)))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2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6">
        <f t="shared" ref="S515:S578" si="42">(((J515/60/60/24)+DATE(1970,1,1)))</f>
        <v>42552.653993055559</v>
      </c>
      <c r="T515" s="16">
        <f t="shared" ref="T515:T578" si="43">(((I515/60/60/24)+DATE(1970,1,1)))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2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6">
        <f t="shared" ref="S579:S642" si="47">(((J579/60/60/24)+DATE(1970,1,1)))</f>
        <v>42450.589143518519</v>
      </c>
      <c r="T579" s="16">
        <f t="shared" ref="T579:T642" si="48">(((I579/60/60/24)+DATE(1970,1,1)))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2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6">
        <f t="shared" ref="S643:S706" si="52">(((J643/60/60/24)+DATE(1970,1,1)))</f>
        <v>42199.57</v>
      </c>
      <c r="T643" s="16">
        <f t="shared" ref="T643:T706" si="53">(((I643/60/60/24)+DATE(1970,1,1)))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hidden="1" x14ac:dyDescent="0.2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2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6">
        <f t="shared" ref="S707:S770" si="57">(((J707/60/60/24)+DATE(1970,1,1)))</f>
        <v>42726.491643518515</v>
      </c>
      <c r="T707" s="16">
        <f t="shared" ref="T707:T770" si="58">(((I707/60/60/24)+DATE(1970,1,1)))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2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6">
        <f t="shared" ref="S771:S834" si="62">(((J771/60/60/24)+DATE(1970,1,1)))</f>
        <v>41604.996458333335</v>
      </c>
      <c r="T771" s="16">
        <f t="shared" ref="T771:T834" si="63">(((I771/60/60/24)+DATE(1970,1,1)))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2" t="s">
        <v>8322</v>
      </c>
      <c r="R834" t="s">
        <v>8323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6">
        <f t="shared" ref="S835:S898" si="67">(((J835/60/60/24)+DATE(1970,1,1)))</f>
        <v>41718.878182870372</v>
      </c>
      <c r="T835" s="16">
        <f t="shared" ref="T835:T898" si="68">(((I835/60/60/24)+DATE(1970,1,1)))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2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6">
        <f t="shared" ref="S899:S962" si="72">(((J899/60/60/24)+DATE(1970,1,1)))</f>
        <v>41211.688750000001</v>
      </c>
      <c r="T899" s="16">
        <f t="shared" ref="T899:T962" si="73">(((I899/60/60/24)+DATE(1970,1,1)))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2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6">
        <f t="shared" ref="S963:S1026" si="77">(((J963/60/60/24)+DATE(1970,1,1)))</f>
        <v>42740.693692129629</v>
      </c>
      <c r="T963" s="16">
        <f t="shared" ref="T963:T1026" si="78">(((I963/60/60/24)+DATE(1970,1,1)))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2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6">
        <f t="shared" ref="S1027:S1090" si="82">(((J1027/60/60/24)+DATE(1970,1,1)))</f>
        <v>42049.833761574075</v>
      </c>
      <c r="T1027" s="16">
        <f t="shared" ref="T1027:T1090" si="83">(((I1027/60/60/24)+DATE(1970,1,1)))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2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6">
        <f t="shared" ref="S1091:S1154" si="87">(((J1091/60/60/24)+DATE(1970,1,1)))</f>
        <v>42151.189525462964</v>
      </c>
      <c r="T1091" s="16">
        <f t="shared" ref="T1091:T1154" si="88">(((I1091/60/60/24)+DATE(1970,1,1)))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2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6">
        <f t="shared" ref="S1155:S1218" si="92">(((J1155/60/60/24)+DATE(1970,1,1)))</f>
        <v>42143.714178240742</v>
      </c>
      <c r="T1155" s="16">
        <f t="shared" ref="T1155:T1218" si="93">(((I1155/60/60/24)+DATE(1970,1,1)))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2" t="s">
        <v>8335</v>
      </c>
      <c r="R1218" t="s">
        <v>8336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6">
        <f t="shared" ref="S1219:S1282" si="97">(((J1219/60/60/24)+DATE(1970,1,1)))</f>
        <v>42535.809490740736</v>
      </c>
      <c r="T1219" s="16">
        <f t="shared" ref="T1219:T1282" si="98">(((I1219/60/60/24)+DATE(1970,1,1)))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2" t="s">
        <v>8322</v>
      </c>
      <c r="R1282" t="s">
        <v>8323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6">
        <f t="shared" ref="S1283:S1346" si="102">(((J1283/60/60/24)+DATE(1970,1,1)))</f>
        <v>41463.743472222224</v>
      </c>
      <c r="T1283" s="16">
        <f t="shared" ref="T1283:T1346" si="103">(((I1283/60/60/24)+DATE(1970,1,1)))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2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6">
        <f t="shared" ref="S1347:S1410" si="107">(((J1347/60/60/24)+DATE(1970,1,1)))</f>
        <v>41799.814340277779</v>
      </c>
      <c r="T1347" s="16">
        <f t="shared" ref="T1347:T1410" si="108">(((I1347/60/60/24)+DATE(1970,1,1)))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2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6">
        <f t="shared" ref="S1411:S1474" si="112">(((J1411/60/60/24)+DATE(1970,1,1)))</f>
        <v>41945.133506944447</v>
      </c>
      <c r="T1411" s="16">
        <f t="shared" ref="T1411:T1474" si="113">(((I1411/60/60/24)+DATE(1970,1,1)))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2" t="s">
        <v>8319</v>
      </c>
      <c r="R1474" t="s">
        <v>8339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6">
        <f t="shared" ref="S1475:S1538" si="117">(((J1475/60/60/24)+DATE(1970,1,1)))</f>
        <v>40939.979618055557</v>
      </c>
      <c r="T1475" s="16">
        <f t="shared" ref="T1475:T1538" si="118">(((I1475/60/60/24)+DATE(1970,1,1)))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2" t="s">
        <v>8335</v>
      </c>
      <c r="R1538" t="s">
        <v>8336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6">
        <f t="shared" ref="S1539:S1602" si="122">(((J1539/60/60/24)+DATE(1970,1,1)))</f>
        <v>42552.315127314811</v>
      </c>
      <c r="T1539" s="16">
        <f t="shared" ref="T1539:T1602" si="123">(((I1539/60/60/24)+DATE(1970,1,1)))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2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6">
        <f t="shared" ref="S1603:S1666" si="127">(((J1603/60/60/24)+DATE(1970,1,1)))</f>
        <v>40638.092974537038</v>
      </c>
      <c r="T1603" s="16">
        <f t="shared" ref="T1603:T1666" si="128">(((I1603/60/60/24)+DATE(1970,1,1)))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2" t="s">
        <v>8322</v>
      </c>
      <c r="R1666" t="s">
        <v>8343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6">
        <f t="shared" ref="S1667:S1730" si="132">(((J1667/60/60/24)+DATE(1970,1,1)))</f>
        <v>40564.649456018517</v>
      </c>
      <c r="T1667" s="16">
        <f t="shared" ref="T1667:T1730" si="133">(((I1667/60/60/24)+DATE(1970,1,1)))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2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6">
        <f t="shared" ref="S1731:S1794" si="137">(((J1731/60/60/24)+DATE(1970,1,1)))</f>
        <v>42471.052152777775</v>
      </c>
      <c r="T1731" s="16">
        <f t="shared" ref="T1731:T1794" si="138">(((I1731/60/60/24)+DATE(1970,1,1)))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2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6">
        <f t="shared" ref="S1795:S1858" si="142">(((J1795/60/60/24)+DATE(1970,1,1)))</f>
        <v>41940.89166666667</v>
      </c>
      <c r="T1795" s="16">
        <f t="shared" ref="T1795:T1858" si="143">(((I1795/60/60/24)+DATE(1970,1,1)))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2" t="s">
        <v>8322</v>
      </c>
      <c r="R1858" t="s">
        <v>8323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6">
        <f t="shared" ref="S1859:S1922" si="147">(((J1859/60/60/24)+DATE(1970,1,1)))</f>
        <v>41864.76866898148</v>
      </c>
      <c r="T1859" s="16">
        <f t="shared" ref="T1859:T1922" si="148">(((I1859/60/60/24)+DATE(1970,1,1)))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2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6">
        <f t="shared" ref="S1923:S1986" si="152">(((J1923/60/60/24)+DATE(1970,1,1)))</f>
        <v>41074.221562500003</v>
      </c>
      <c r="T1923" s="16">
        <f t="shared" ref="T1923:T1986" si="153">(((I1923/60/60/24)+DATE(1970,1,1)))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2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6">
        <f t="shared" ref="S1987:S2050" si="157">(((J1987/60/60/24)+DATE(1970,1,1)))</f>
        <v>42555.698738425926</v>
      </c>
      <c r="T1987" s="16">
        <f t="shared" ref="T1987:T2050" si="158">(((I1987/60/60/24)+DATE(1970,1,1)))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2" t="s">
        <v>8316</v>
      </c>
      <c r="R2050" t="s">
        <v>8346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6">
        <f t="shared" ref="S2051:S2114" si="162">(((J2051/60/60/24)+DATE(1970,1,1)))</f>
        <v>41575.527349537035</v>
      </c>
      <c r="T2051" s="16">
        <f t="shared" ref="T2051:T2114" si="163">(((I2051/60/60/24)+DATE(1970,1,1)))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2" t="s">
        <v>8322</v>
      </c>
      <c r="R2114" t="s">
        <v>8326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6">
        <f t="shared" ref="S2115:S2178" si="167">(((J2115/60/60/24)+DATE(1970,1,1)))</f>
        <v>41870.86546296296</v>
      </c>
      <c r="T2115" s="16">
        <f t="shared" ref="T2115:T2178" si="168">(((I2115/60/60/24)+DATE(1970,1,1)))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2" t="s">
        <v>8322</v>
      </c>
      <c r="R2178" t="s">
        <v>8323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6">
        <f t="shared" ref="S2179:S2242" si="172">(((J2179/60/60/24)+DATE(1970,1,1)))</f>
        <v>42502.250775462962</v>
      </c>
      <c r="T2179" s="16">
        <f t="shared" ref="T2179:T2242" si="173">(((I2179/60/60/24)+DATE(1970,1,1)))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2" t="s">
        <v>8330</v>
      </c>
      <c r="R2242" t="s">
        <v>8348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6">
        <f t="shared" ref="S2243:S2306" si="177">(((J2243/60/60/24)+DATE(1970,1,1)))</f>
        <v>42766.827546296292</v>
      </c>
      <c r="T2243" s="16">
        <f t="shared" ref="T2243:T2306" si="178">(((I2243/60/60/24)+DATE(1970,1,1)))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2" t="s">
        <v>8322</v>
      </c>
      <c r="R2306" t="s">
        <v>8326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6">
        <f t="shared" ref="S2307:S2370" si="182">(((J2307/60/60/24)+DATE(1970,1,1)))</f>
        <v>41834.695277777777</v>
      </c>
      <c r="T2307" s="16">
        <f t="shared" ref="T2307:T2370" si="183">(((I2307/60/60/24)+DATE(1970,1,1)))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2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6">
        <f t="shared" ref="S2371:S2434" si="187">(((J2371/60/60/24)+DATE(1970,1,1)))</f>
        <v>42380.812627314815</v>
      </c>
      <c r="T2371" s="16">
        <f t="shared" ref="T2371:T2434" si="188">(((I2371/60/60/24)+DATE(1970,1,1)))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2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6">
        <f t="shared" ref="S2435:S2498" si="192">(((J2435/60/60/24)+DATE(1970,1,1)))</f>
        <v>42397.89980324074</v>
      </c>
      <c r="T2435" s="16">
        <f t="shared" ref="T2435:T2498" si="193">(((I2435/60/60/24)+DATE(1970,1,1)))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2" t="s">
        <v>8322</v>
      </c>
      <c r="R2498" t="s">
        <v>8326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6">
        <f t="shared" ref="S2499:S2562" si="197">(((J2499/60/60/24)+DATE(1970,1,1)))</f>
        <v>40730.878912037035</v>
      </c>
      <c r="T2499" s="16">
        <f t="shared" ref="T2499:T2562" si="198">(((I2499/60/60/24)+DATE(1970,1,1)))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2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6">
        <f t="shared" ref="S2563:S2626" si="202">(((J2563/60/60/24)+DATE(1970,1,1)))</f>
        <v>42260.528807870374</v>
      </c>
      <c r="T2563" s="16">
        <f t="shared" ref="T2563:T2626" si="203">(((I2563/60/60/24)+DATE(1970,1,1)))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2" t="s">
        <v>8316</v>
      </c>
      <c r="R2626" t="s">
        <v>8352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6">
        <f t="shared" ref="S2627:S2690" si="207">(((J2627/60/60/24)+DATE(1970,1,1)))</f>
        <v>42658.810277777782</v>
      </c>
      <c r="T2627" s="16">
        <f t="shared" ref="T2627:T2690" si="208">(((I2627/60/60/24)+DATE(1970,1,1)))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2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6">
        <f t="shared" ref="S2691:S2754" si="212">(((J2691/60/60/24)+DATE(1970,1,1)))</f>
        <v>42551.961689814809</v>
      </c>
      <c r="T2691" s="16">
        <f t="shared" ref="T2691:T2754" si="213">(((I2691/60/60/24)+DATE(1970,1,1)))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2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6">
        <f t="shared" ref="S2755:S2818" si="217">(((J2755/60/60/24)+DATE(1970,1,1)))</f>
        <v>41117.900729166664</v>
      </c>
      <c r="T2755" s="16">
        <f t="shared" ref="T2755:T2818" si="218">(((I2755/60/60/24)+DATE(1970,1,1)))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2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6">
        <f t="shared" ref="S2819:S2882" si="222">(((J2819/60/60/24)+DATE(1970,1,1)))</f>
        <v>42023.634976851856</v>
      </c>
      <c r="T2819" s="16">
        <f t="shared" ref="T2819:T2882" si="223">(((I2819/60/60/24)+DATE(1970,1,1)))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>IFERROR(ROUND(E2844/L2844,2),0)</f>
        <v>0</v>
      </c>
      <c r="Q2844" s="12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2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6">
        <f t="shared" ref="S2883:S2946" si="227">(((J2883/60/60/24)+DATE(1970,1,1)))</f>
        <v>41916.597638888888</v>
      </c>
      <c r="T2883" s="16">
        <f t="shared" ref="T2883:T2946" si="228">(((I2883/60/60/24)+DATE(1970,1,1)))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2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6">
        <f t="shared" ref="S2947:S3010" si="232">(((J2947/60/60/24)+DATE(1970,1,1)))</f>
        <v>42118.139583333337</v>
      </c>
      <c r="T2947" s="16">
        <f t="shared" ref="T2947:T3010" si="233">(((I2947/60/60/24)+DATE(1970,1,1)))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2" t="s">
        <v>8314</v>
      </c>
      <c r="R3010" t="s">
        <v>8354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6">
        <f t="shared" ref="S3011:S3074" si="237">(((J3011/60/60/24)+DATE(1970,1,1)))</f>
        <v>41939.569907407407</v>
      </c>
      <c r="T3011" s="16">
        <f t="shared" ref="T3011:T3074" si="238">(((I3011/60/60/24)+DATE(1970,1,1)))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2" t="s">
        <v>8314</v>
      </c>
      <c r="R3074" t="s">
        <v>8354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6">
        <f t="shared" ref="S3075:S3138" si="242">(((J3075/60/60/24)+DATE(1970,1,1)))</f>
        <v>42111.684027777781</v>
      </c>
      <c r="T3075" s="16">
        <f t="shared" ref="T3075:T3138" si="243">(((I3075/60/60/24)+DATE(1970,1,1)))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2" t="s">
        <v>8314</v>
      </c>
      <c r="R3138" t="s">
        <v>8315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6">
        <f t="shared" ref="S3139:S3202" si="247">(((J3139/60/60/24)+DATE(1970,1,1)))</f>
        <v>42807.885057870371</v>
      </c>
      <c r="T3139" s="16">
        <f t="shared" ref="T3139:T3202" si="248">(((I3139/60/60/24)+DATE(1970,1,1)))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2" t="s">
        <v>8314</v>
      </c>
      <c r="R3202" t="s">
        <v>8356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6">
        <f t="shared" ref="S3203:S3266" si="252">(((J3203/60/60/24)+DATE(1970,1,1)))</f>
        <v>41861.767094907409</v>
      </c>
      <c r="T3203" s="16">
        <f t="shared" ref="T3203:T3266" si="253">(((I3203/60/60/24)+DATE(1970,1,1)))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2" t="s">
        <v>8314</v>
      </c>
      <c r="R3266" t="s">
        <v>8315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6">
        <f t="shared" ref="S3267:S3330" si="257">(((J3267/60/60/24)+DATE(1970,1,1)))</f>
        <v>42311.711979166663</v>
      </c>
      <c r="T3267" s="16">
        <f t="shared" ref="T3267:T3330" si="258">(((I3267/60/60/24)+DATE(1970,1,1)))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2" t="s">
        <v>8314</v>
      </c>
      <c r="R3330" t="s">
        <v>8315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6">
        <f t="shared" ref="S3331:S3394" si="262">(((J3331/60/60/24)+DATE(1970,1,1)))</f>
        <v>41837.323009259257</v>
      </c>
      <c r="T3331" s="16">
        <f t="shared" ref="T3331:T3394" si="263">(((I3331/60/60/24)+DATE(1970,1,1)))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2" t="s">
        <v>8314</v>
      </c>
      <c r="R3394" t="s">
        <v>8315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6">
        <f t="shared" ref="S3395:S3458" si="267">(((J3395/60/60/24)+DATE(1970,1,1)))</f>
        <v>41923.921643518523</v>
      </c>
      <c r="T3395" s="16">
        <f t="shared" ref="T3395:T3458" si="268">(((I3395/60/60/24)+DATE(1970,1,1)))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2" t="s">
        <v>8314</v>
      </c>
      <c r="R3458" t="s">
        <v>8315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6">
        <f t="shared" ref="S3459:S3522" si="272">(((J3459/60/60/24)+DATE(1970,1,1)))</f>
        <v>42016.706678240742</v>
      </c>
      <c r="T3459" s="16">
        <f t="shared" ref="T3459:T3522" si="273">(((I3459/60/60/24)+DATE(1970,1,1)))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2" t="s">
        <v>8314</v>
      </c>
      <c r="R3522" t="s">
        <v>8315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6">
        <f t="shared" ref="S3523:S3586" si="277">(((J3523/60/60/24)+DATE(1970,1,1)))</f>
        <v>41881.361342592594</v>
      </c>
      <c r="T3523" s="16">
        <f t="shared" ref="T3523:T3586" si="278">(((I3523/60/60/24)+DATE(1970,1,1)))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2" t="s">
        <v>8314</v>
      </c>
      <c r="R3586" t="s">
        <v>8315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6">
        <f t="shared" ref="S3587:S3650" si="282">(((J3587/60/60/24)+DATE(1970,1,1)))</f>
        <v>41964.716319444444</v>
      </c>
      <c r="T3587" s="16">
        <f t="shared" ref="T3587:T3650" si="283">(((I3587/60/60/24)+DATE(1970,1,1)))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2" t="s">
        <v>8314</v>
      </c>
      <c r="R3650" t="s">
        <v>8315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6">
        <f t="shared" ref="S3651:S3714" si="287">(((J3651/60/60/24)+DATE(1970,1,1)))</f>
        <v>41780.712893518517</v>
      </c>
      <c r="T3651" s="16">
        <f t="shared" ref="T3651:T3714" si="288">(((I3651/60/60/24)+DATE(1970,1,1)))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2" t="s">
        <v>8314</v>
      </c>
      <c r="R3714" t="s">
        <v>8315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6">
        <f t="shared" ref="S3715:S3778" si="292">(((J3715/60/60/24)+DATE(1970,1,1)))</f>
        <v>42505.738032407404</v>
      </c>
      <c r="T3715" s="16">
        <f t="shared" ref="T3715:T3778" si="293">(((I3715/60/60/24)+DATE(1970,1,1)))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2" t="s">
        <v>8314</v>
      </c>
      <c r="R3778" t="s">
        <v>8356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6">
        <f t="shared" ref="S3779:S3842" si="297">(((J3779/60/60/24)+DATE(1970,1,1)))</f>
        <v>41887.111354166671</v>
      </c>
      <c r="T3779" s="16">
        <f t="shared" ref="T3779:T3842" si="298">(((I3779/60/60/24)+DATE(1970,1,1)))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2" t="s">
        <v>8314</v>
      </c>
      <c r="R3842" t="s">
        <v>8315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6">
        <f t="shared" ref="S3843:S3906" si="302">(((J3843/60/60/24)+DATE(1970,1,1)))</f>
        <v>41780.785729166666</v>
      </c>
      <c r="T3843" s="16">
        <f t="shared" ref="T3843:T3906" si="303">(((I3843/60/60/24)+DATE(1970,1,1)))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2" t="s">
        <v>8314</v>
      </c>
      <c r="R3906" t="s">
        <v>8315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6">
        <f t="shared" ref="S3907:S3970" si="307">(((J3907/60/60/24)+DATE(1970,1,1)))</f>
        <v>42124.623877314814</v>
      </c>
      <c r="T3907" s="16">
        <f t="shared" ref="T3907:T3970" si="308">(((I3907/60/60/24)+DATE(1970,1,1)))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2" t="s">
        <v>8314</v>
      </c>
      <c r="R3970" t="s">
        <v>8315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6">
        <f t="shared" ref="S3971:S4034" si="312">(((J3971/60/60/24)+DATE(1970,1,1)))</f>
        <v>42601.854699074072</v>
      </c>
      <c r="T3971" s="16">
        <f t="shared" ref="T3971:T4034" si="313">(((I3971/60/60/24)+DATE(1970,1,1)))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2" t="s">
        <v>8314</v>
      </c>
      <c r="R4034" t="s">
        <v>8315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6">
        <f t="shared" ref="S4035:S4098" si="317">(((J4035/60/60/24)+DATE(1970,1,1)))</f>
        <v>42614.268796296295</v>
      </c>
      <c r="T4035" s="16">
        <f t="shared" ref="T4035:T4098" si="318">(((I4035/60/60/24)+DATE(1970,1,1)))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2" t="s">
        <v>8314</v>
      </c>
      <c r="R4098" t="s">
        <v>8315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6">
        <f t="shared" ref="S4099:S4115" si="322">(((J4099/60/60/24)+DATE(1970,1,1)))</f>
        <v>42344.824502314819</v>
      </c>
      <c r="T4099" s="16">
        <f t="shared" ref="T4099:T4115" si="323">(((I4099/60/60/24)+DATE(1970,1,1)))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N4115" xr:uid="{00000000-0001-0000-0000-000000000000}">
    <filterColumn colId="5">
      <filters>
        <filter val="canceled"/>
        <filter val="failed"/>
        <filter val="successful"/>
      </filters>
    </filterColumn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ontainsText" dxfId="9" priority="4" operator="containsText" text="failed">
      <formula>NOT(ISERROR(SEARCH("failed",F1)))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failed">
      <formula>NOT(ISERROR(SEARCH("failed",F1)))</formula>
    </cfRule>
    <cfRule type="containsText" dxfId="6" priority="8" operator="containsText" text="successful">
      <formula>NOT(ISERROR(SEARCH("successful",F1)))</formula>
    </cfRule>
    <cfRule type="containsText" dxfId="5" priority="9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theme="5" tint="-0.249977111117893"/>
        <color theme="4" tint="0.39997558519241921"/>
      </colorScale>
    </cfRule>
    <cfRule type="colorScale" priority="5">
      <colorScale>
        <cfvo type="min"/>
        <cfvo type="max"/>
        <color rgb="FFFF7128"/>
        <color theme="3" tint="0.39997558519241921"/>
      </colorScale>
    </cfRule>
  </conditionalFormatting>
  <conditionalFormatting sqref="O2:O4115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FB3E-D855-9540-874D-90BBAD37E392}">
  <sheetPr codeName="Sheet7"/>
  <dimension ref="A1:T251"/>
  <sheetViews>
    <sheetView topLeftCell="J1" workbookViewId="0">
      <selection activeCell="G2" sqref="G2"/>
    </sheetView>
  </sheetViews>
  <sheetFormatPr baseColWidth="10" defaultRowHeight="15" x14ac:dyDescent="0.2"/>
  <cols>
    <col min="2" max="3" width="10.83203125" customWidth="1"/>
  </cols>
  <sheetData>
    <row r="1" spans="1:20" ht="16" x14ac:dyDescent="0.2">
      <c r="A1" s="20" t="s">
        <v>0</v>
      </c>
      <c r="B1" s="21" t="s">
        <v>8382</v>
      </c>
      <c r="C1" s="22" t="s">
        <v>4109</v>
      </c>
      <c r="D1" s="23" t="s">
        <v>8383</v>
      </c>
      <c r="E1" s="24" t="s">
        <v>8216</v>
      </c>
      <c r="F1" s="20" t="s">
        <v>8303</v>
      </c>
      <c r="G1" s="20" t="s">
        <v>8221</v>
      </c>
      <c r="H1" s="20" t="s">
        <v>8243</v>
      </c>
      <c r="I1" s="20" t="s">
        <v>8257</v>
      </c>
      <c r="J1" s="20" t="s">
        <v>8258</v>
      </c>
      <c r="K1" s="20" t="s">
        <v>8259</v>
      </c>
      <c r="L1" s="20" t="s">
        <v>8260</v>
      </c>
      <c r="M1" s="20" t="s">
        <v>8261</v>
      </c>
      <c r="N1" s="20" t="s">
        <v>8304</v>
      </c>
      <c r="O1" s="20" t="s">
        <v>8305</v>
      </c>
      <c r="P1" s="20" t="s">
        <v>8306</v>
      </c>
      <c r="Q1" s="25" t="s">
        <v>8357</v>
      </c>
      <c r="R1" s="20" t="s">
        <v>8358</v>
      </c>
      <c r="S1" s="26" t="s">
        <v>8363</v>
      </c>
      <c r="T1" s="26" t="s">
        <v>8364</v>
      </c>
    </row>
    <row r="2" spans="1:20" ht="224" x14ac:dyDescent="0.2">
      <c r="A2" s="27">
        <v>2843</v>
      </c>
      <c r="B2" s="28" t="s">
        <v>8384</v>
      </c>
      <c r="C2" s="29" t="s">
        <v>6952</v>
      </c>
      <c r="D2" s="30">
        <v>1200</v>
      </c>
      <c r="E2" s="31">
        <v>0</v>
      </c>
      <c r="F2" s="32" t="s">
        <v>8219</v>
      </c>
      <c r="G2" s="27" t="s">
        <v>8222</v>
      </c>
      <c r="H2" s="27" t="s">
        <v>8244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8268</v>
      </c>
      <c r="O2" s="32">
        <v>0</v>
      </c>
      <c r="P2" s="27">
        <v>0</v>
      </c>
      <c r="Q2" s="33" t="s">
        <v>8314</v>
      </c>
      <c r="R2" s="27" t="s">
        <v>8315</v>
      </c>
      <c r="S2" s="34">
        <v>42492</v>
      </c>
      <c r="T2" s="34">
        <v>42534</v>
      </c>
    </row>
    <row r="3" spans="1:20" ht="192" x14ac:dyDescent="0.2">
      <c r="A3" s="27">
        <v>2845</v>
      </c>
      <c r="B3" s="28" t="s">
        <v>8385</v>
      </c>
      <c r="C3" s="29" t="s">
        <v>6954</v>
      </c>
      <c r="D3" s="30">
        <v>7500</v>
      </c>
      <c r="E3" s="31">
        <v>2366</v>
      </c>
      <c r="F3" s="32" t="s">
        <v>8219</v>
      </c>
      <c r="G3" s="27" t="s">
        <v>8222</v>
      </c>
      <c r="H3" s="27" t="s">
        <v>8244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8268</v>
      </c>
      <c r="O3" s="32">
        <v>32</v>
      </c>
      <c r="P3" s="27">
        <v>60.67</v>
      </c>
      <c r="Q3" s="33" t="s">
        <v>8314</v>
      </c>
      <c r="R3" s="27" t="s">
        <v>8315</v>
      </c>
      <c r="S3" s="34">
        <v>42103</v>
      </c>
      <c r="T3" s="34">
        <v>42163</v>
      </c>
    </row>
    <row r="4" spans="1:20" ht="224" x14ac:dyDescent="0.2">
      <c r="A4" s="27">
        <v>2846</v>
      </c>
      <c r="B4" s="28" t="s">
        <v>8386</v>
      </c>
      <c r="C4" s="29" t="s">
        <v>6955</v>
      </c>
      <c r="D4" s="30">
        <v>8000</v>
      </c>
      <c r="E4" s="31">
        <v>0</v>
      </c>
      <c r="F4" s="32" t="s">
        <v>8219</v>
      </c>
      <c r="G4" s="27" t="s">
        <v>8222</v>
      </c>
      <c r="H4" s="27" t="s">
        <v>8244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8268</v>
      </c>
      <c r="O4" s="32">
        <v>0</v>
      </c>
      <c r="P4" s="27">
        <v>0</v>
      </c>
      <c r="Q4" s="33" t="s">
        <v>8314</v>
      </c>
      <c r="R4" s="27" t="s">
        <v>8315</v>
      </c>
      <c r="S4" s="34">
        <v>42108</v>
      </c>
      <c r="T4" s="34">
        <v>42153</v>
      </c>
    </row>
    <row r="5" spans="1:20" ht="192" x14ac:dyDescent="0.2">
      <c r="A5" s="27">
        <v>2847</v>
      </c>
      <c r="B5" s="28" t="s">
        <v>8386</v>
      </c>
      <c r="C5" s="29" t="s">
        <v>6956</v>
      </c>
      <c r="D5" s="30">
        <v>2000</v>
      </c>
      <c r="E5" s="31">
        <v>0</v>
      </c>
      <c r="F5" s="32" t="s">
        <v>8219</v>
      </c>
      <c r="G5" s="27" t="s">
        <v>8222</v>
      </c>
      <c r="H5" s="27" t="s">
        <v>8244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8268</v>
      </c>
      <c r="O5" s="32">
        <v>0</v>
      </c>
      <c r="P5" s="27">
        <v>0</v>
      </c>
      <c r="Q5" s="33" t="s">
        <v>8314</v>
      </c>
      <c r="R5" s="27" t="s">
        <v>8315</v>
      </c>
      <c r="S5" s="34">
        <v>42453</v>
      </c>
      <c r="T5" s="34">
        <v>42513</v>
      </c>
    </row>
    <row r="6" spans="1:20" ht="224" x14ac:dyDescent="0.2">
      <c r="A6" s="27">
        <v>2848</v>
      </c>
      <c r="B6" s="28" t="s">
        <v>8387</v>
      </c>
      <c r="C6" s="29" t="s">
        <v>6957</v>
      </c>
      <c r="D6" s="30">
        <v>35000</v>
      </c>
      <c r="E6" s="31">
        <v>70</v>
      </c>
      <c r="F6" s="32" t="s">
        <v>8219</v>
      </c>
      <c r="G6" s="27" t="s">
        <v>8222</v>
      </c>
      <c r="H6" s="27" t="s">
        <v>8244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8268</v>
      </c>
      <c r="O6" s="32">
        <v>0</v>
      </c>
      <c r="P6" s="27">
        <v>23.33</v>
      </c>
      <c r="Q6" s="33" t="s">
        <v>8314</v>
      </c>
      <c r="R6" s="27" t="s">
        <v>8315</v>
      </c>
      <c r="S6" s="34">
        <v>42123</v>
      </c>
      <c r="T6" s="34">
        <v>42153</v>
      </c>
    </row>
    <row r="7" spans="1:20" ht="192" x14ac:dyDescent="0.2">
      <c r="A7" s="27">
        <v>2850</v>
      </c>
      <c r="B7" s="28" t="s">
        <v>8388</v>
      </c>
      <c r="C7" s="29" t="s">
        <v>6959</v>
      </c>
      <c r="D7" s="30">
        <v>8000</v>
      </c>
      <c r="E7" s="31">
        <v>311</v>
      </c>
      <c r="F7" s="32" t="s">
        <v>8219</v>
      </c>
      <c r="G7" s="27" t="s">
        <v>8222</v>
      </c>
      <c r="H7" s="27" t="s">
        <v>8244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8268</v>
      </c>
      <c r="O7" s="32">
        <v>4</v>
      </c>
      <c r="P7" s="27">
        <v>23.92</v>
      </c>
      <c r="Q7" s="33" t="s">
        <v>8314</v>
      </c>
      <c r="R7" s="27" t="s">
        <v>8315</v>
      </c>
      <c r="S7" s="34">
        <v>41858</v>
      </c>
      <c r="T7" s="34">
        <v>41888</v>
      </c>
    </row>
    <row r="8" spans="1:20" ht="176" x14ac:dyDescent="0.2">
      <c r="A8" s="27">
        <v>2852</v>
      </c>
      <c r="B8" s="28" t="s">
        <v>8389</v>
      </c>
      <c r="C8" s="29" t="s">
        <v>6961</v>
      </c>
      <c r="D8" s="30">
        <v>5000</v>
      </c>
      <c r="E8" s="31">
        <v>95</v>
      </c>
      <c r="F8" s="32" t="s">
        <v>8219</v>
      </c>
      <c r="G8" s="27" t="s">
        <v>8222</v>
      </c>
      <c r="H8" s="27" t="s">
        <v>8244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8268</v>
      </c>
      <c r="O8" s="32">
        <v>2</v>
      </c>
      <c r="P8" s="27">
        <v>15.83</v>
      </c>
      <c r="Q8" s="33" t="s">
        <v>8314</v>
      </c>
      <c r="R8" s="27" t="s">
        <v>8315</v>
      </c>
      <c r="S8" s="34">
        <v>41781</v>
      </c>
      <c r="T8" s="34">
        <v>41811</v>
      </c>
    </row>
    <row r="9" spans="1:20" ht="256" x14ac:dyDescent="0.2">
      <c r="A9" s="27">
        <v>2855</v>
      </c>
      <c r="B9" s="28" t="s">
        <v>8390</v>
      </c>
      <c r="C9" s="29" t="s">
        <v>6964</v>
      </c>
      <c r="D9" s="30">
        <v>600</v>
      </c>
      <c r="E9" s="31">
        <v>300</v>
      </c>
      <c r="F9" s="32" t="s">
        <v>8219</v>
      </c>
      <c r="G9" s="27" t="s">
        <v>8222</v>
      </c>
      <c r="H9" s="27" t="s">
        <v>8244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8268</v>
      </c>
      <c r="O9" s="32">
        <v>50</v>
      </c>
      <c r="P9" s="27">
        <v>60</v>
      </c>
      <c r="Q9" s="33" t="s">
        <v>8314</v>
      </c>
      <c r="R9" s="27" t="s">
        <v>8315</v>
      </c>
      <c r="S9" s="34">
        <v>42370</v>
      </c>
      <c r="T9" s="34">
        <v>42398</v>
      </c>
    </row>
    <row r="10" spans="1:20" ht="208" x14ac:dyDescent="0.2">
      <c r="A10" s="27">
        <v>2856</v>
      </c>
      <c r="B10" s="28" t="s">
        <v>8391</v>
      </c>
      <c r="C10" s="29" t="s">
        <v>6965</v>
      </c>
      <c r="D10" s="30">
        <v>3000</v>
      </c>
      <c r="E10" s="31">
        <v>146</v>
      </c>
      <c r="F10" s="32" t="s">
        <v>8219</v>
      </c>
      <c r="G10" s="27" t="s">
        <v>8222</v>
      </c>
      <c r="H10" s="27" t="s">
        <v>8244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8268</v>
      </c>
      <c r="O10" s="32">
        <v>5</v>
      </c>
      <c r="P10" s="27">
        <v>24.33</v>
      </c>
      <c r="Q10" s="33" t="s">
        <v>8314</v>
      </c>
      <c r="R10" s="27" t="s">
        <v>8315</v>
      </c>
      <c r="S10" s="34">
        <v>42165</v>
      </c>
      <c r="T10" s="34">
        <v>42224</v>
      </c>
    </row>
    <row r="11" spans="1:20" ht="208" x14ac:dyDescent="0.2">
      <c r="A11" s="27">
        <v>2860</v>
      </c>
      <c r="B11" s="28" t="s">
        <v>8392</v>
      </c>
      <c r="C11" s="29" t="s">
        <v>6969</v>
      </c>
      <c r="D11" s="30">
        <v>4000</v>
      </c>
      <c r="E11" s="31">
        <v>266</v>
      </c>
      <c r="F11" s="32" t="s">
        <v>8219</v>
      </c>
      <c r="G11" s="27" t="s">
        <v>8222</v>
      </c>
      <c r="H11" s="27" t="s">
        <v>8244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8268</v>
      </c>
      <c r="O11" s="32">
        <v>7</v>
      </c>
      <c r="P11" s="27">
        <v>29.56</v>
      </c>
      <c r="Q11" s="33" t="s">
        <v>8314</v>
      </c>
      <c r="R11" s="27" t="s">
        <v>8315</v>
      </c>
      <c r="S11" s="34">
        <v>42480</v>
      </c>
      <c r="T11" s="34">
        <v>42540</v>
      </c>
    </row>
    <row r="12" spans="1:20" ht="176" x14ac:dyDescent="0.2">
      <c r="A12" s="27">
        <v>2862</v>
      </c>
      <c r="B12" s="28" t="s">
        <v>8393</v>
      </c>
      <c r="C12" s="29" t="s">
        <v>6971</v>
      </c>
      <c r="D12" s="30">
        <v>12700</v>
      </c>
      <c r="E12" s="31">
        <v>55</v>
      </c>
      <c r="F12" s="32" t="s">
        <v>8219</v>
      </c>
      <c r="G12" s="27" t="s">
        <v>8222</v>
      </c>
      <c r="H12" s="27" t="s">
        <v>8244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8268</v>
      </c>
      <c r="O12" s="32">
        <v>0</v>
      </c>
      <c r="P12" s="27">
        <v>18.329999999999998</v>
      </c>
      <c r="Q12" s="33" t="s">
        <v>8314</v>
      </c>
      <c r="R12" s="27" t="s">
        <v>8315</v>
      </c>
      <c r="S12" s="34">
        <v>41784</v>
      </c>
      <c r="T12" s="34">
        <v>41814</v>
      </c>
    </row>
    <row r="13" spans="1:20" ht="208" x14ac:dyDescent="0.2">
      <c r="A13" s="27">
        <v>2863</v>
      </c>
      <c r="B13" s="28" t="s">
        <v>8394</v>
      </c>
      <c r="C13" s="29" t="s">
        <v>6972</v>
      </c>
      <c r="D13" s="30">
        <v>50000</v>
      </c>
      <c r="E13" s="31">
        <v>20</v>
      </c>
      <c r="F13" s="32" t="s">
        <v>8219</v>
      </c>
      <c r="G13" s="27" t="s">
        <v>8222</v>
      </c>
      <c r="H13" s="27" t="s">
        <v>8244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8268</v>
      </c>
      <c r="O13" s="32">
        <v>0</v>
      </c>
      <c r="P13" s="27">
        <v>20</v>
      </c>
      <c r="Q13" s="33" t="s">
        <v>8314</v>
      </c>
      <c r="R13" s="27" t="s">
        <v>8315</v>
      </c>
      <c r="S13" s="34">
        <v>41831</v>
      </c>
      <c r="T13" s="34">
        <v>41891</v>
      </c>
    </row>
    <row r="14" spans="1:20" ht="176" x14ac:dyDescent="0.2">
      <c r="A14" s="27">
        <v>2865</v>
      </c>
      <c r="B14" s="28" t="s">
        <v>8395</v>
      </c>
      <c r="C14" s="29" t="s">
        <v>6974</v>
      </c>
      <c r="D14" s="30">
        <v>2888</v>
      </c>
      <c r="E14" s="31">
        <v>0</v>
      </c>
      <c r="F14" s="32" t="s">
        <v>8219</v>
      </c>
      <c r="G14" s="27" t="s">
        <v>8222</v>
      </c>
      <c r="H14" s="27" t="s">
        <v>8244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8268</v>
      </c>
      <c r="O14" s="32">
        <v>0</v>
      </c>
      <c r="P14" s="27">
        <v>0</v>
      </c>
      <c r="Q14" s="33" t="s">
        <v>8314</v>
      </c>
      <c r="R14" s="27" t="s">
        <v>8315</v>
      </c>
      <c r="S14" s="34">
        <v>41950</v>
      </c>
      <c r="T14" s="34">
        <v>42010</v>
      </c>
    </row>
    <row r="15" spans="1:20" ht="192" x14ac:dyDescent="0.2">
      <c r="A15" s="27">
        <v>2866</v>
      </c>
      <c r="B15" s="28" t="s">
        <v>8396</v>
      </c>
      <c r="C15" s="29" t="s">
        <v>6975</v>
      </c>
      <c r="D15" s="30">
        <v>5000</v>
      </c>
      <c r="E15" s="31">
        <v>45</v>
      </c>
      <c r="F15" s="32" t="s">
        <v>8219</v>
      </c>
      <c r="G15" s="27" t="s">
        <v>8222</v>
      </c>
      <c r="H15" s="27" t="s">
        <v>8244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8268</v>
      </c>
      <c r="O15" s="32">
        <v>1</v>
      </c>
      <c r="P15" s="27">
        <v>22.5</v>
      </c>
      <c r="Q15" s="33" t="s">
        <v>8314</v>
      </c>
      <c r="R15" s="27" t="s">
        <v>8315</v>
      </c>
      <c r="S15" s="34">
        <v>42627</v>
      </c>
      <c r="T15" s="34">
        <v>42657</v>
      </c>
    </row>
    <row r="16" spans="1:20" ht="224" x14ac:dyDescent="0.2">
      <c r="A16" s="27">
        <v>2867</v>
      </c>
      <c r="B16" s="28" t="s">
        <v>8397</v>
      </c>
      <c r="C16" s="29" t="s">
        <v>6976</v>
      </c>
      <c r="D16" s="30">
        <v>2500</v>
      </c>
      <c r="E16" s="31">
        <v>504</v>
      </c>
      <c r="F16" s="32" t="s">
        <v>8219</v>
      </c>
      <c r="G16" s="27" t="s">
        <v>8222</v>
      </c>
      <c r="H16" s="27" t="s">
        <v>8244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8268</v>
      </c>
      <c r="O16" s="32">
        <v>20</v>
      </c>
      <c r="P16" s="27">
        <v>50.4</v>
      </c>
      <c r="Q16" s="33" t="s">
        <v>8314</v>
      </c>
      <c r="R16" s="27" t="s">
        <v>8315</v>
      </c>
      <c r="S16" s="34">
        <v>42531</v>
      </c>
      <c r="T16" s="34">
        <v>42555</v>
      </c>
    </row>
    <row r="17" spans="1:20" ht="224" x14ac:dyDescent="0.2">
      <c r="A17" s="27">
        <v>2868</v>
      </c>
      <c r="B17" s="28" t="s">
        <v>8398</v>
      </c>
      <c r="C17" s="29" t="s">
        <v>6977</v>
      </c>
      <c r="D17" s="30">
        <v>15000</v>
      </c>
      <c r="E17" s="31">
        <v>6301.76</v>
      </c>
      <c r="F17" s="32" t="s">
        <v>8219</v>
      </c>
      <c r="G17" s="27" t="s">
        <v>8222</v>
      </c>
      <c r="H17" s="27" t="s">
        <v>8244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8268</v>
      </c>
      <c r="O17" s="32">
        <v>42</v>
      </c>
      <c r="P17" s="27">
        <v>105.03</v>
      </c>
      <c r="Q17" s="33" t="s">
        <v>8314</v>
      </c>
      <c r="R17" s="27" t="s">
        <v>8315</v>
      </c>
      <c r="S17" s="34">
        <v>42618</v>
      </c>
      <c r="T17" s="34">
        <v>42648</v>
      </c>
    </row>
    <row r="18" spans="1:20" ht="224" x14ac:dyDescent="0.2">
      <c r="A18" s="27">
        <v>2869</v>
      </c>
      <c r="B18" s="28" t="s">
        <v>8399</v>
      </c>
      <c r="C18" s="29" t="s">
        <v>6978</v>
      </c>
      <c r="D18" s="30">
        <v>20000</v>
      </c>
      <c r="E18" s="31">
        <v>177</v>
      </c>
      <c r="F18" s="32" t="s">
        <v>8219</v>
      </c>
      <c r="G18" s="27" t="s">
        <v>8222</v>
      </c>
      <c r="H18" s="27" t="s">
        <v>8244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8268</v>
      </c>
      <c r="O18" s="32">
        <v>1</v>
      </c>
      <c r="P18" s="27">
        <v>35.4</v>
      </c>
      <c r="Q18" s="33" t="s">
        <v>8314</v>
      </c>
      <c r="R18" s="27" t="s">
        <v>8315</v>
      </c>
      <c r="S18" s="34">
        <v>42540</v>
      </c>
      <c r="T18" s="34">
        <v>42570</v>
      </c>
    </row>
    <row r="19" spans="1:20" ht="192" x14ac:dyDescent="0.2">
      <c r="A19" s="27">
        <v>2870</v>
      </c>
      <c r="B19" s="28" t="s">
        <v>8400</v>
      </c>
      <c r="C19" s="29" t="s">
        <v>6979</v>
      </c>
      <c r="D19" s="30">
        <v>5000</v>
      </c>
      <c r="E19" s="31">
        <v>750</v>
      </c>
      <c r="F19" s="32" t="s">
        <v>8219</v>
      </c>
      <c r="G19" s="27" t="s">
        <v>8222</v>
      </c>
      <c r="H19" s="27" t="s">
        <v>8244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8268</v>
      </c>
      <c r="O19" s="32">
        <v>15</v>
      </c>
      <c r="P19" s="27">
        <v>83.33</v>
      </c>
      <c r="Q19" s="33" t="s">
        <v>8314</v>
      </c>
      <c r="R19" s="27" t="s">
        <v>8315</v>
      </c>
      <c r="S19" s="34">
        <v>41746</v>
      </c>
      <c r="T19" s="34">
        <v>41776</v>
      </c>
    </row>
    <row r="20" spans="1:20" ht="160" x14ac:dyDescent="0.2">
      <c r="A20" s="27">
        <v>2871</v>
      </c>
      <c r="B20" s="28" t="s">
        <v>8401</v>
      </c>
      <c r="C20" s="29" t="s">
        <v>6980</v>
      </c>
      <c r="D20" s="30">
        <v>10000</v>
      </c>
      <c r="E20" s="31">
        <v>467</v>
      </c>
      <c r="F20" s="32" t="s">
        <v>8219</v>
      </c>
      <c r="G20" s="27" t="s">
        <v>8222</v>
      </c>
      <c r="H20" s="27" t="s">
        <v>8244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8268</v>
      </c>
      <c r="O20" s="32">
        <v>5</v>
      </c>
      <c r="P20" s="27">
        <v>35.92</v>
      </c>
      <c r="Q20" s="33" t="s">
        <v>8314</v>
      </c>
      <c r="R20" s="27" t="s">
        <v>8315</v>
      </c>
      <c r="S20" s="34">
        <v>41974</v>
      </c>
      <c r="T20" s="34">
        <v>41994</v>
      </c>
    </row>
    <row r="21" spans="1:20" ht="176" x14ac:dyDescent="0.2">
      <c r="A21" s="27">
        <v>2872</v>
      </c>
      <c r="B21" s="28" t="s">
        <v>8402</v>
      </c>
      <c r="C21" s="29" t="s">
        <v>6981</v>
      </c>
      <c r="D21" s="30">
        <v>3000</v>
      </c>
      <c r="E21" s="31">
        <v>0</v>
      </c>
      <c r="F21" s="32" t="s">
        <v>8219</v>
      </c>
      <c r="G21" s="27" t="s">
        <v>8222</v>
      </c>
      <c r="H21" s="27" t="s">
        <v>8244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8268</v>
      </c>
      <c r="O21" s="32">
        <v>0</v>
      </c>
      <c r="P21" s="27">
        <v>0</v>
      </c>
      <c r="Q21" s="33" t="s">
        <v>8314</v>
      </c>
      <c r="R21" s="27" t="s">
        <v>8315</v>
      </c>
      <c r="S21" s="34">
        <v>42115</v>
      </c>
      <c r="T21" s="34">
        <v>42175</v>
      </c>
    </row>
    <row r="22" spans="1:20" ht="224" x14ac:dyDescent="0.2">
      <c r="A22" s="27">
        <v>2873</v>
      </c>
      <c r="B22" s="28" t="s">
        <v>8403</v>
      </c>
      <c r="C22" s="29" t="s">
        <v>6982</v>
      </c>
      <c r="D22" s="30">
        <v>2500</v>
      </c>
      <c r="E22" s="31">
        <v>953</v>
      </c>
      <c r="F22" s="32" t="s">
        <v>8219</v>
      </c>
      <c r="G22" s="27" t="s">
        <v>8222</v>
      </c>
      <c r="H22" s="27" t="s">
        <v>8244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8268</v>
      </c>
      <c r="O22" s="32">
        <v>38</v>
      </c>
      <c r="P22" s="27">
        <v>119.13</v>
      </c>
      <c r="Q22" s="33" t="s">
        <v>8314</v>
      </c>
      <c r="R22" s="27" t="s">
        <v>8315</v>
      </c>
      <c r="S22" s="34">
        <v>42002</v>
      </c>
      <c r="T22" s="34">
        <v>42032</v>
      </c>
    </row>
    <row r="23" spans="1:20" ht="192" x14ac:dyDescent="0.2">
      <c r="A23" s="27">
        <v>2874</v>
      </c>
      <c r="B23" s="28" t="s">
        <v>8404</v>
      </c>
      <c r="C23" s="29" t="s">
        <v>6983</v>
      </c>
      <c r="D23" s="30">
        <v>5000</v>
      </c>
      <c r="E23" s="31">
        <v>271</v>
      </c>
      <c r="F23" s="32" t="s">
        <v>8219</v>
      </c>
      <c r="G23" s="27" t="s">
        <v>8222</v>
      </c>
      <c r="H23" s="27" t="s">
        <v>8244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8268</v>
      </c>
      <c r="O23" s="32">
        <v>5</v>
      </c>
      <c r="P23" s="27">
        <v>90.33</v>
      </c>
      <c r="Q23" s="33" t="s">
        <v>8314</v>
      </c>
      <c r="R23" s="27" t="s">
        <v>8315</v>
      </c>
      <c r="S23" s="34">
        <v>42722</v>
      </c>
      <c r="T23" s="34">
        <v>42752</v>
      </c>
    </row>
    <row r="24" spans="1:20" ht="192" x14ac:dyDescent="0.2">
      <c r="A24" s="27">
        <v>2875</v>
      </c>
      <c r="B24" s="28" t="s">
        <v>8405</v>
      </c>
      <c r="C24" s="29" t="s">
        <v>6984</v>
      </c>
      <c r="D24" s="30">
        <v>20000</v>
      </c>
      <c r="E24" s="31">
        <v>7</v>
      </c>
      <c r="F24" s="32" t="s">
        <v>8219</v>
      </c>
      <c r="G24" s="27" t="s">
        <v>8222</v>
      </c>
      <c r="H24" s="27" t="s">
        <v>8244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8268</v>
      </c>
      <c r="O24" s="32">
        <v>0</v>
      </c>
      <c r="P24" s="27">
        <v>2.33</v>
      </c>
      <c r="Q24" s="33" t="s">
        <v>8314</v>
      </c>
      <c r="R24" s="27" t="s">
        <v>8315</v>
      </c>
      <c r="S24" s="34">
        <v>42465</v>
      </c>
      <c r="T24" s="34">
        <v>42495</v>
      </c>
    </row>
    <row r="25" spans="1:20" ht="176" x14ac:dyDescent="0.2">
      <c r="A25" s="27">
        <v>2876</v>
      </c>
      <c r="B25" s="28" t="s">
        <v>8406</v>
      </c>
      <c r="C25" s="29" t="s">
        <v>6985</v>
      </c>
      <c r="D25" s="30">
        <v>150000</v>
      </c>
      <c r="E25" s="31">
        <v>0</v>
      </c>
      <c r="F25" s="32" t="s">
        <v>8219</v>
      </c>
      <c r="G25" s="27" t="s">
        <v>8222</v>
      </c>
      <c r="H25" s="27" t="s">
        <v>8244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8268</v>
      </c>
      <c r="O25" s="32">
        <v>0</v>
      </c>
      <c r="P25" s="27">
        <v>0</v>
      </c>
      <c r="Q25" s="33" t="s">
        <v>8314</v>
      </c>
      <c r="R25" s="27" t="s">
        <v>8315</v>
      </c>
      <c r="S25" s="34">
        <v>42171</v>
      </c>
      <c r="T25" s="34">
        <v>42201</v>
      </c>
    </row>
    <row r="26" spans="1:20" ht="192" x14ac:dyDescent="0.2">
      <c r="A26" s="27">
        <v>2877</v>
      </c>
      <c r="B26" s="28" t="s">
        <v>8407</v>
      </c>
      <c r="C26" s="29" t="s">
        <v>6986</v>
      </c>
      <c r="D26" s="30">
        <v>6000</v>
      </c>
      <c r="E26" s="31">
        <v>650</v>
      </c>
      <c r="F26" s="32" t="s">
        <v>8219</v>
      </c>
      <c r="G26" s="27" t="s">
        <v>8222</v>
      </c>
      <c r="H26" s="27" t="s">
        <v>8244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8268</v>
      </c>
      <c r="O26" s="32">
        <v>11</v>
      </c>
      <c r="P26" s="27">
        <v>108.33</v>
      </c>
      <c r="Q26" s="33" t="s">
        <v>8314</v>
      </c>
      <c r="R26" s="27" t="s">
        <v>8315</v>
      </c>
      <c r="S26" s="34">
        <v>42672</v>
      </c>
      <c r="T26" s="34">
        <v>42704</v>
      </c>
    </row>
    <row r="27" spans="1:20" ht="176" x14ac:dyDescent="0.2">
      <c r="A27" s="27">
        <v>2879</v>
      </c>
      <c r="B27" s="28" t="s">
        <v>8408</v>
      </c>
      <c r="C27" s="29" t="s">
        <v>6988</v>
      </c>
      <c r="D27" s="30">
        <v>11200</v>
      </c>
      <c r="E27" s="31">
        <v>29</v>
      </c>
      <c r="F27" s="32" t="s">
        <v>8219</v>
      </c>
      <c r="G27" s="27" t="s">
        <v>8222</v>
      </c>
      <c r="H27" s="27" t="s">
        <v>8244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8268</v>
      </c>
      <c r="O27" s="32">
        <v>0</v>
      </c>
      <c r="P27" s="27">
        <v>29</v>
      </c>
      <c r="Q27" s="33" t="s">
        <v>8314</v>
      </c>
      <c r="R27" s="27" t="s">
        <v>8315</v>
      </c>
      <c r="S27" s="34">
        <v>42359</v>
      </c>
      <c r="T27" s="34">
        <v>42389</v>
      </c>
    </row>
    <row r="28" spans="1:20" ht="208" x14ac:dyDescent="0.2">
      <c r="A28" s="27">
        <v>2880</v>
      </c>
      <c r="B28" s="28" t="s">
        <v>8409</v>
      </c>
      <c r="C28" s="29" t="s">
        <v>6989</v>
      </c>
      <c r="D28" s="30">
        <v>12000</v>
      </c>
      <c r="E28" s="31">
        <v>2800</v>
      </c>
      <c r="F28" s="32" t="s">
        <v>8219</v>
      </c>
      <c r="G28" s="27" t="s">
        <v>8222</v>
      </c>
      <c r="H28" s="27" t="s">
        <v>8244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8268</v>
      </c>
      <c r="O28" s="32">
        <v>23</v>
      </c>
      <c r="P28" s="27">
        <v>96.55</v>
      </c>
      <c r="Q28" s="33" t="s">
        <v>8314</v>
      </c>
      <c r="R28" s="27" t="s">
        <v>8315</v>
      </c>
      <c r="S28" s="34">
        <v>42192</v>
      </c>
      <c r="T28" s="34">
        <v>42236</v>
      </c>
    </row>
    <row r="29" spans="1:20" ht="192" x14ac:dyDescent="0.2">
      <c r="A29" s="27">
        <v>2881</v>
      </c>
      <c r="B29" s="28" t="s">
        <v>8410</v>
      </c>
      <c r="C29" s="29" t="s">
        <v>6990</v>
      </c>
      <c r="D29" s="30">
        <v>5500</v>
      </c>
      <c r="E29" s="31">
        <v>0</v>
      </c>
      <c r="F29" s="32" t="s">
        <v>8219</v>
      </c>
      <c r="G29" s="27" t="s">
        <v>8222</v>
      </c>
      <c r="H29" s="27" t="s">
        <v>8244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8268</v>
      </c>
      <c r="O29" s="32">
        <v>0</v>
      </c>
      <c r="P29" s="27">
        <v>0</v>
      </c>
      <c r="Q29" s="33" t="s">
        <v>8314</v>
      </c>
      <c r="R29" s="27" t="s">
        <v>8315</v>
      </c>
      <c r="S29" s="34">
        <v>41916</v>
      </c>
      <c r="T29" s="34">
        <v>41976</v>
      </c>
    </row>
    <row r="30" spans="1:20" ht="208" x14ac:dyDescent="0.2">
      <c r="A30" s="27">
        <v>2882</v>
      </c>
      <c r="B30" s="28" t="s">
        <v>8411</v>
      </c>
      <c r="C30" s="29" t="s">
        <v>6991</v>
      </c>
      <c r="D30" s="30">
        <v>750</v>
      </c>
      <c r="E30" s="31">
        <v>252</v>
      </c>
      <c r="F30" s="32" t="s">
        <v>8219</v>
      </c>
      <c r="G30" s="27" t="s">
        <v>8222</v>
      </c>
      <c r="H30" s="27" t="s">
        <v>8244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8268</v>
      </c>
      <c r="O30" s="32">
        <v>34</v>
      </c>
      <c r="P30" s="27">
        <v>63</v>
      </c>
      <c r="Q30" s="33" t="s">
        <v>8314</v>
      </c>
      <c r="R30" s="27" t="s">
        <v>8315</v>
      </c>
      <c r="S30" s="34">
        <v>42461</v>
      </c>
      <c r="T30" s="34">
        <v>42491</v>
      </c>
    </row>
    <row r="31" spans="1:20" ht="224" x14ac:dyDescent="0.2">
      <c r="A31" s="27">
        <v>2883</v>
      </c>
      <c r="B31" s="28" t="s">
        <v>8412</v>
      </c>
      <c r="C31" s="29" t="s">
        <v>6992</v>
      </c>
      <c r="D31" s="30">
        <v>10000</v>
      </c>
      <c r="E31" s="31">
        <v>1908</v>
      </c>
      <c r="F31" s="32" t="s">
        <v>8219</v>
      </c>
      <c r="G31" s="27" t="s">
        <v>8222</v>
      </c>
      <c r="H31" s="27" t="s">
        <v>8244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8268</v>
      </c>
      <c r="O31" s="32">
        <v>19</v>
      </c>
      <c r="P31" s="27">
        <v>381.6</v>
      </c>
      <c r="Q31" s="33" t="s">
        <v>8314</v>
      </c>
      <c r="R31" s="27" t="s">
        <v>8315</v>
      </c>
      <c r="S31" s="34">
        <v>42370</v>
      </c>
      <c r="T31" s="34">
        <v>42406</v>
      </c>
    </row>
    <row r="32" spans="1:20" ht="144" x14ac:dyDescent="0.2">
      <c r="A32" s="27">
        <v>2884</v>
      </c>
      <c r="B32" s="28" t="s">
        <v>8413</v>
      </c>
      <c r="C32" s="29" t="s">
        <v>6993</v>
      </c>
      <c r="D32" s="30">
        <v>45000</v>
      </c>
      <c r="E32" s="31">
        <v>185</v>
      </c>
      <c r="F32" s="32" t="s">
        <v>8219</v>
      </c>
      <c r="G32" s="27" t="s">
        <v>8222</v>
      </c>
      <c r="H32" s="27" t="s">
        <v>8244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8268</v>
      </c>
      <c r="O32" s="32">
        <v>0</v>
      </c>
      <c r="P32" s="27">
        <v>46.25</v>
      </c>
      <c r="Q32" s="33" t="s">
        <v>8314</v>
      </c>
      <c r="R32" s="27" t="s">
        <v>8315</v>
      </c>
      <c r="S32" s="34">
        <v>41948</v>
      </c>
      <c r="T32" s="34">
        <v>41978</v>
      </c>
    </row>
    <row r="33" spans="1:20" ht="128" x14ac:dyDescent="0.2">
      <c r="A33" s="27">
        <v>2885</v>
      </c>
      <c r="B33" s="28" t="s">
        <v>8414</v>
      </c>
      <c r="C33" s="29" t="s">
        <v>6994</v>
      </c>
      <c r="D33" s="30">
        <v>400</v>
      </c>
      <c r="E33" s="31">
        <v>130</v>
      </c>
      <c r="F33" s="32" t="s">
        <v>8219</v>
      </c>
      <c r="G33" s="27" t="s">
        <v>8222</v>
      </c>
      <c r="H33" s="27" t="s">
        <v>8244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8268</v>
      </c>
      <c r="O33" s="32">
        <v>33</v>
      </c>
      <c r="P33" s="27">
        <v>26</v>
      </c>
      <c r="Q33" s="33" t="s">
        <v>8314</v>
      </c>
      <c r="R33" s="27" t="s">
        <v>8315</v>
      </c>
      <c r="S33" s="34">
        <v>42047</v>
      </c>
      <c r="T33" s="34">
        <v>42077</v>
      </c>
    </row>
    <row r="34" spans="1:20" ht="192" x14ac:dyDescent="0.2">
      <c r="A34" s="27">
        <v>2886</v>
      </c>
      <c r="B34" s="28" t="s">
        <v>8415</v>
      </c>
      <c r="C34" s="29" t="s">
        <v>6995</v>
      </c>
      <c r="D34" s="30">
        <v>200</v>
      </c>
      <c r="E34" s="31">
        <v>10</v>
      </c>
      <c r="F34" s="32" t="s">
        <v>8219</v>
      </c>
      <c r="G34" s="27" t="s">
        <v>8222</v>
      </c>
      <c r="H34" s="27" t="s">
        <v>8244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8268</v>
      </c>
      <c r="O34" s="32">
        <v>5</v>
      </c>
      <c r="P34" s="27">
        <v>10</v>
      </c>
      <c r="Q34" s="33" t="s">
        <v>8314</v>
      </c>
      <c r="R34" s="27" t="s">
        <v>8315</v>
      </c>
      <c r="S34" s="34">
        <v>42261</v>
      </c>
      <c r="T34" s="34">
        <v>42266</v>
      </c>
    </row>
    <row r="35" spans="1:20" ht="224" x14ac:dyDescent="0.2">
      <c r="A35" s="27">
        <v>2887</v>
      </c>
      <c r="B35" s="28" t="s">
        <v>8416</v>
      </c>
      <c r="C35" s="29" t="s">
        <v>6996</v>
      </c>
      <c r="D35" s="30">
        <v>3000</v>
      </c>
      <c r="E35" s="31">
        <v>5</v>
      </c>
      <c r="F35" s="32" t="s">
        <v>8219</v>
      </c>
      <c r="G35" s="27" t="s">
        <v>8222</v>
      </c>
      <c r="H35" s="27" t="s">
        <v>8244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8268</v>
      </c>
      <c r="O35" s="32">
        <v>0</v>
      </c>
      <c r="P35" s="27">
        <v>5</v>
      </c>
      <c r="Q35" s="33" t="s">
        <v>8314</v>
      </c>
      <c r="R35" s="27" t="s">
        <v>8315</v>
      </c>
      <c r="S35" s="34">
        <v>41985</v>
      </c>
      <c r="T35" s="34">
        <v>42015</v>
      </c>
    </row>
    <row r="36" spans="1:20" ht="208" x14ac:dyDescent="0.2">
      <c r="A36" s="27">
        <v>2888</v>
      </c>
      <c r="B36" s="28" t="s">
        <v>8417</v>
      </c>
      <c r="C36" s="29" t="s">
        <v>6997</v>
      </c>
      <c r="D36" s="30">
        <v>30000</v>
      </c>
      <c r="E36" s="31">
        <v>0</v>
      </c>
      <c r="F36" s="32" t="s">
        <v>8219</v>
      </c>
      <c r="G36" s="27" t="s">
        <v>8222</v>
      </c>
      <c r="H36" s="27" t="s">
        <v>8244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8268</v>
      </c>
      <c r="O36" s="32">
        <v>0</v>
      </c>
      <c r="P36" s="27">
        <v>0</v>
      </c>
      <c r="Q36" s="33" t="s">
        <v>8314</v>
      </c>
      <c r="R36" s="27" t="s">
        <v>8315</v>
      </c>
      <c r="S36" s="34">
        <v>41922</v>
      </c>
      <c r="T36" s="34">
        <v>41930</v>
      </c>
    </row>
    <row r="37" spans="1:20" ht="208" x14ac:dyDescent="0.2">
      <c r="A37" s="27">
        <v>2889</v>
      </c>
      <c r="B37" s="28" t="s">
        <v>8418</v>
      </c>
      <c r="C37" s="29" t="s">
        <v>6998</v>
      </c>
      <c r="D37" s="30">
        <v>3000</v>
      </c>
      <c r="E37" s="31">
        <v>1142</v>
      </c>
      <c r="F37" s="32" t="s">
        <v>8219</v>
      </c>
      <c r="G37" s="27" t="s">
        <v>8222</v>
      </c>
      <c r="H37" s="27" t="s">
        <v>8244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8268</v>
      </c>
      <c r="O37" s="32">
        <v>38</v>
      </c>
      <c r="P37" s="27">
        <v>81.569999999999993</v>
      </c>
      <c r="Q37" s="33" t="s">
        <v>8314</v>
      </c>
      <c r="R37" s="27" t="s">
        <v>8315</v>
      </c>
      <c r="S37" s="34">
        <v>41850</v>
      </c>
      <c r="T37" s="34">
        <v>41880</v>
      </c>
    </row>
    <row r="38" spans="1:20" ht="224" x14ac:dyDescent="0.2">
      <c r="A38" s="27">
        <v>2890</v>
      </c>
      <c r="B38" s="28" t="s">
        <v>8419</v>
      </c>
      <c r="C38" s="29" t="s">
        <v>6999</v>
      </c>
      <c r="D38" s="30">
        <v>2000</v>
      </c>
      <c r="E38" s="31">
        <v>21</v>
      </c>
      <c r="F38" s="32" t="s">
        <v>8219</v>
      </c>
      <c r="G38" s="27" t="s">
        <v>8222</v>
      </c>
      <c r="H38" s="27" t="s">
        <v>8244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8268</v>
      </c>
      <c r="O38" s="32">
        <v>1</v>
      </c>
      <c r="P38" s="27">
        <v>7</v>
      </c>
      <c r="Q38" s="33" t="s">
        <v>8314</v>
      </c>
      <c r="R38" s="27" t="s">
        <v>8315</v>
      </c>
      <c r="S38" s="34">
        <v>41831</v>
      </c>
      <c r="T38" s="34">
        <v>41860</v>
      </c>
    </row>
    <row r="39" spans="1:20" ht="192" x14ac:dyDescent="0.2">
      <c r="A39" s="27">
        <v>2891</v>
      </c>
      <c r="B39" s="28" t="s">
        <v>8420</v>
      </c>
      <c r="C39" s="29" t="s">
        <v>7000</v>
      </c>
      <c r="D39" s="30">
        <v>10000</v>
      </c>
      <c r="E39" s="31">
        <v>273</v>
      </c>
      <c r="F39" s="32" t="s">
        <v>8219</v>
      </c>
      <c r="G39" s="27" t="s">
        <v>8222</v>
      </c>
      <c r="H39" s="27" t="s">
        <v>8244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8268</v>
      </c>
      <c r="O39" s="32">
        <v>3</v>
      </c>
      <c r="P39" s="27">
        <v>27.3</v>
      </c>
      <c r="Q39" s="33" t="s">
        <v>8314</v>
      </c>
      <c r="R39" s="27" t="s">
        <v>8315</v>
      </c>
      <c r="S39" s="34">
        <v>42415</v>
      </c>
      <c r="T39" s="34">
        <v>42475</v>
      </c>
    </row>
    <row r="40" spans="1:20" ht="192" x14ac:dyDescent="0.2">
      <c r="A40" s="27">
        <v>2892</v>
      </c>
      <c r="B40" s="28" t="s">
        <v>8421</v>
      </c>
      <c r="C40" s="29" t="s">
        <v>7001</v>
      </c>
      <c r="D40" s="30">
        <v>5500</v>
      </c>
      <c r="E40" s="31">
        <v>500</v>
      </c>
      <c r="F40" s="32" t="s">
        <v>8219</v>
      </c>
      <c r="G40" s="27" t="s">
        <v>8222</v>
      </c>
      <c r="H40" s="27" t="s">
        <v>8244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8268</v>
      </c>
      <c r="O40" s="32">
        <v>9</v>
      </c>
      <c r="P40" s="27">
        <v>29.41</v>
      </c>
      <c r="Q40" s="33" t="s">
        <v>8314</v>
      </c>
      <c r="R40" s="27" t="s">
        <v>8315</v>
      </c>
      <c r="S40" s="34">
        <v>41869</v>
      </c>
      <c r="T40" s="34">
        <v>41876</v>
      </c>
    </row>
    <row r="41" spans="1:20" ht="80" x14ac:dyDescent="0.2">
      <c r="A41" s="27">
        <v>2893</v>
      </c>
      <c r="B41" s="28" t="s">
        <v>8422</v>
      </c>
      <c r="C41" s="29" t="s">
        <v>7002</v>
      </c>
      <c r="D41" s="30">
        <v>5000</v>
      </c>
      <c r="E41" s="31">
        <v>25</v>
      </c>
      <c r="F41" s="32" t="s">
        <v>8219</v>
      </c>
      <c r="G41" s="27" t="s">
        <v>8222</v>
      </c>
      <c r="H41" s="27" t="s">
        <v>8244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8268</v>
      </c>
      <c r="O41" s="32">
        <v>1</v>
      </c>
      <c r="P41" s="27">
        <v>12.5</v>
      </c>
      <c r="Q41" s="33" t="s">
        <v>8314</v>
      </c>
      <c r="R41" s="27" t="s">
        <v>8315</v>
      </c>
      <c r="S41" s="34">
        <v>41953</v>
      </c>
      <c r="T41" s="34">
        <v>42013</v>
      </c>
    </row>
    <row r="42" spans="1:20" ht="80" x14ac:dyDescent="0.2">
      <c r="A42" s="27">
        <v>2894</v>
      </c>
      <c r="B42" s="28" t="s">
        <v>8423</v>
      </c>
      <c r="C42" s="29" t="s">
        <v>7003</v>
      </c>
      <c r="D42" s="30">
        <v>50000</v>
      </c>
      <c r="E42" s="31">
        <v>0</v>
      </c>
      <c r="F42" s="32" t="s">
        <v>8219</v>
      </c>
      <c r="G42" s="27" t="s">
        <v>8222</v>
      </c>
      <c r="H42" s="27" t="s">
        <v>8244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8268</v>
      </c>
      <c r="O42" s="32">
        <v>0</v>
      </c>
      <c r="P42" s="27">
        <v>0</v>
      </c>
      <c r="Q42" s="33" t="s">
        <v>8314</v>
      </c>
      <c r="R42" s="27" t="s">
        <v>8315</v>
      </c>
      <c r="S42" s="34">
        <v>42037</v>
      </c>
      <c r="T42" s="34">
        <v>42097</v>
      </c>
    </row>
    <row r="43" spans="1:20" ht="208" x14ac:dyDescent="0.2">
      <c r="A43" s="27">
        <v>2895</v>
      </c>
      <c r="B43" s="28" t="s">
        <v>8424</v>
      </c>
      <c r="C43" s="29" t="s">
        <v>7004</v>
      </c>
      <c r="D43" s="30">
        <v>500</v>
      </c>
      <c r="E43" s="31">
        <v>23</v>
      </c>
      <c r="F43" s="32" t="s">
        <v>8219</v>
      </c>
      <c r="G43" s="27" t="s">
        <v>8222</v>
      </c>
      <c r="H43" s="27" t="s">
        <v>8244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8268</v>
      </c>
      <c r="O43" s="32">
        <v>5</v>
      </c>
      <c r="P43" s="27">
        <v>5.75</v>
      </c>
      <c r="Q43" s="33" t="s">
        <v>8314</v>
      </c>
      <c r="R43" s="27" t="s">
        <v>8315</v>
      </c>
      <c r="S43" s="34">
        <v>41811</v>
      </c>
      <c r="T43" s="34">
        <v>41812</v>
      </c>
    </row>
    <row r="44" spans="1:20" ht="128" x14ac:dyDescent="0.2">
      <c r="A44" s="27">
        <v>2896</v>
      </c>
      <c r="B44" s="28" t="s">
        <v>8425</v>
      </c>
      <c r="C44" s="29" t="s">
        <v>7005</v>
      </c>
      <c r="D44" s="30">
        <v>3000</v>
      </c>
      <c r="E44" s="31">
        <v>625</v>
      </c>
      <c r="F44" s="32" t="s">
        <v>8219</v>
      </c>
      <c r="G44" s="27" t="s">
        <v>8222</v>
      </c>
      <c r="H44" s="27" t="s">
        <v>8244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8268</v>
      </c>
      <c r="O44" s="32">
        <v>21</v>
      </c>
      <c r="P44" s="27">
        <v>52.08</v>
      </c>
      <c r="Q44" s="33" t="s">
        <v>8314</v>
      </c>
      <c r="R44" s="27" t="s">
        <v>8315</v>
      </c>
      <c r="S44" s="34">
        <v>42701</v>
      </c>
      <c r="T44" s="34">
        <v>42716</v>
      </c>
    </row>
    <row r="45" spans="1:20" ht="192" x14ac:dyDescent="0.2">
      <c r="A45" s="27">
        <v>2897</v>
      </c>
      <c r="B45" s="28" t="s">
        <v>8426</v>
      </c>
      <c r="C45" s="29" t="s">
        <v>7006</v>
      </c>
      <c r="D45" s="30">
        <v>12000</v>
      </c>
      <c r="E45" s="31">
        <v>550</v>
      </c>
      <c r="F45" s="32" t="s">
        <v>8219</v>
      </c>
      <c r="G45" s="27" t="s">
        <v>8222</v>
      </c>
      <c r="H45" s="27" t="s">
        <v>8244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8268</v>
      </c>
      <c r="O45" s="32">
        <v>5</v>
      </c>
      <c r="P45" s="27">
        <v>183.33</v>
      </c>
      <c r="Q45" s="33" t="s">
        <v>8314</v>
      </c>
      <c r="R45" s="27" t="s">
        <v>8315</v>
      </c>
      <c r="S45" s="34">
        <v>42258</v>
      </c>
      <c r="T45" s="34">
        <v>42288</v>
      </c>
    </row>
    <row r="46" spans="1:20" ht="224" x14ac:dyDescent="0.2">
      <c r="A46" s="27">
        <v>2898</v>
      </c>
      <c r="B46" s="28" t="s">
        <v>8427</v>
      </c>
      <c r="C46" s="29" t="s">
        <v>7007</v>
      </c>
      <c r="D46" s="30">
        <v>7500</v>
      </c>
      <c r="E46" s="31">
        <v>316</v>
      </c>
      <c r="F46" s="32" t="s">
        <v>8219</v>
      </c>
      <c r="G46" s="27" t="s">
        <v>8222</v>
      </c>
      <c r="H46" s="27" t="s">
        <v>8244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8268</v>
      </c>
      <c r="O46" s="32">
        <v>4</v>
      </c>
      <c r="P46" s="27">
        <v>26.33</v>
      </c>
      <c r="Q46" s="33" t="s">
        <v>8314</v>
      </c>
      <c r="R46" s="27" t="s">
        <v>8315</v>
      </c>
      <c r="S46" s="34">
        <v>42278</v>
      </c>
      <c r="T46" s="34">
        <v>42308</v>
      </c>
    </row>
    <row r="47" spans="1:20" ht="224" x14ac:dyDescent="0.2">
      <c r="A47" s="27">
        <v>2899</v>
      </c>
      <c r="B47" s="28" t="s">
        <v>8428</v>
      </c>
      <c r="C47" s="29" t="s">
        <v>7008</v>
      </c>
      <c r="D47" s="30">
        <v>10000</v>
      </c>
      <c r="E47" s="31">
        <v>0</v>
      </c>
      <c r="F47" s="32" t="s">
        <v>8219</v>
      </c>
      <c r="G47" s="27" t="s">
        <v>8222</v>
      </c>
      <c r="H47" s="27" t="s">
        <v>8244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8268</v>
      </c>
      <c r="O47" s="32">
        <v>0</v>
      </c>
      <c r="P47" s="27">
        <v>0</v>
      </c>
      <c r="Q47" s="33" t="s">
        <v>8314</v>
      </c>
      <c r="R47" s="27" t="s">
        <v>8315</v>
      </c>
      <c r="S47" s="34">
        <v>42515</v>
      </c>
      <c r="T47" s="34">
        <v>42575</v>
      </c>
    </row>
    <row r="48" spans="1:20" ht="224" x14ac:dyDescent="0.2">
      <c r="A48" s="27">
        <v>2900</v>
      </c>
      <c r="B48" s="28" t="s">
        <v>8429</v>
      </c>
      <c r="C48" s="29" t="s">
        <v>7009</v>
      </c>
      <c r="D48" s="30">
        <v>5500</v>
      </c>
      <c r="E48" s="31">
        <v>3405</v>
      </c>
      <c r="F48" s="32" t="s">
        <v>8219</v>
      </c>
      <c r="G48" s="27" t="s">
        <v>8222</v>
      </c>
      <c r="H48" s="27" t="s">
        <v>8244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8268</v>
      </c>
      <c r="O48" s="32">
        <v>62</v>
      </c>
      <c r="P48" s="27">
        <v>486.43</v>
      </c>
      <c r="Q48" s="33" t="s">
        <v>8314</v>
      </c>
      <c r="R48" s="27" t="s">
        <v>8315</v>
      </c>
      <c r="S48" s="34">
        <v>41830</v>
      </c>
      <c r="T48" s="34">
        <v>41860</v>
      </c>
    </row>
    <row r="49" spans="1:20" ht="176" x14ac:dyDescent="0.2">
      <c r="A49" s="27">
        <v>2901</v>
      </c>
      <c r="B49" s="28" t="s">
        <v>8430</v>
      </c>
      <c r="C49" s="29" t="s">
        <v>7010</v>
      </c>
      <c r="D49" s="30">
        <v>750</v>
      </c>
      <c r="E49" s="31">
        <v>6</v>
      </c>
      <c r="F49" s="32" t="s">
        <v>8219</v>
      </c>
      <c r="G49" s="27" t="s">
        <v>8222</v>
      </c>
      <c r="H49" s="27" t="s">
        <v>8244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8268</v>
      </c>
      <c r="O49" s="32">
        <v>1</v>
      </c>
      <c r="P49" s="27">
        <v>3</v>
      </c>
      <c r="Q49" s="33" t="s">
        <v>8314</v>
      </c>
      <c r="R49" s="27" t="s">
        <v>8315</v>
      </c>
      <c r="S49" s="34">
        <v>41982</v>
      </c>
      <c r="T49" s="34">
        <v>42042</v>
      </c>
    </row>
    <row r="50" spans="1:20" ht="160" x14ac:dyDescent="0.2">
      <c r="A50" s="27">
        <v>2902</v>
      </c>
      <c r="B50" s="28" t="s">
        <v>8431</v>
      </c>
      <c r="C50" s="29" t="s">
        <v>7011</v>
      </c>
      <c r="D50" s="30">
        <v>150000</v>
      </c>
      <c r="E50" s="31">
        <v>25</v>
      </c>
      <c r="F50" s="32" t="s">
        <v>8219</v>
      </c>
      <c r="G50" s="27" t="s">
        <v>8222</v>
      </c>
      <c r="H50" s="27" t="s">
        <v>8244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8268</v>
      </c>
      <c r="O50" s="32">
        <v>0</v>
      </c>
      <c r="P50" s="27">
        <v>25</v>
      </c>
      <c r="Q50" s="33" t="s">
        <v>8314</v>
      </c>
      <c r="R50" s="27" t="s">
        <v>8315</v>
      </c>
      <c r="S50" s="34">
        <v>42210</v>
      </c>
      <c r="T50" s="34">
        <v>42240</v>
      </c>
    </row>
    <row r="51" spans="1:20" ht="208" x14ac:dyDescent="0.2">
      <c r="A51" s="27">
        <v>2903</v>
      </c>
      <c r="B51" s="28" t="s">
        <v>8432</v>
      </c>
      <c r="C51" s="29" t="s">
        <v>7012</v>
      </c>
      <c r="D51" s="30">
        <v>5000</v>
      </c>
      <c r="E51" s="31">
        <v>39</v>
      </c>
      <c r="F51" s="32" t="s">
        <v>8219</v>
      </c>
      <c r="G51" s="27" t="s">
        <v>8222</v>
      </c>
      <c r="H51" s="27" t="s">
        <v>8244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8268</v>
      </c>
      <c r="O51" s="32">
        <v>1</v>
      </c>
      <c r="P51" s="27">
        <v>9.75</v>
      </c>
      <c r="Q51" s="33" t="s">
        <v>8314</v>
      </c>
      <c r="R51" s="27" t="s">
        <v>8315</v>
      </c>
      <c r="S51" s="34">
        <v>42196</v>
      </c>
      <c r="T51" s="34">
        <v>42256</v>
      </c>
    </row>
    <row r="52" spans="1:20" ht="192" x14ac:dyDescent="0.2">
      <c r="A52" s="27">
        <v>2905</v>
      </c>
      <c r="B52" s="28" t="s">
        <v>8433</v>
      </c>
      <c r="C52" s="29" t="s">
        <v>7014</v>
      </c>
      <c r="D52" s="30">
        <v>3500</v>
      </c>
      <c r="E52" s="31">
        <v>622</v>
      </c>
      <c r="F52" s="32" t="s">
        <v>8219</v>
      </c>
      <c r="G52" s="27" t="s">
        <v>8222</v>
      </c>
      <c r="H52" s="27" t="s">
        <v>8244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8268</v>
      </c>
      <c r="O52" s="32">
        <v>18</v>
      </c>
      <c r="P52" s="27">
        <v>36.590000000000003</v>
      </c>
      <c r="Q52" s="33" t="s">
        <v>8314</v>
      </c>
      <c r="R52" s="27" t="s">
        <v>8315</v>
      </c>
      <c r="S52" s="34">
        <v>42606</v>
      </c>
      <c r="T52" s="34">
        <v>42620</v>
      </c>
    </row>
    <row r="53" spans="1:20" ht="240" x14ac:dyDescent="0.2">
      <c r="A53" s="27">
        <v>2906</v>
      </c>
      <c r="B53" s="28" t="s">
        <v>8434</v>
      </c>
      <c r="C53" s="29" t="s">
        <v>7015</v>
      </c>
      <c r="D53" s="30">
        <v>6000</v>
      </c>
      <c r="E53" s="31">
        <v>565</v>
      </c>
      <c r="F53" s="32" t="s">
        <v>8219</v>
      </c>
      <c r="G53" s="27" t="s">
        <v>8222</v>
      </c>
      <c r="H53" s="27" t="s">
        <v>8244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8268</v>
      </c>
      <c r="O53" s="32">
        <v>9</v>
      </c>
      <c r="P53" s="27">
        <v>80.709999999999994</v>
      </c>
      <c r="Q53" s="33" t="s">
        <v>8314</v>
      </c>
      <c r="R53" s="27" t="s">
        <v>8315</v>
      </c>
      <c r="S53" s="34">
        <v>42199</v>
      </c>
      <c r="T53" s="34">
        <v>42217</v>
      </c>
    </row>
    <row r="54" spans="1:20" ht="192" x14ac:dyDescent="0.2">
      <c r="A54" s="27">
        <v>2907</v>
      </c>
      <c r="B54" s="28" t="s">
        <v>8435</v>
      </c>
      <c r="C54" s="29" t="s">
        <v>7016</v>
      </c>
      <c r="D54" s="30">
        <v>2500</v>
      </c>
      <c r="E54" s="31">
        <v>2</v>
      </c>
      <c r="F54" s="32" t="s">
        <v>8219</v>
      </c>
      <c r="G54" s="27" t="s">
        <v>8222</v>
      </c>
      <c r="H54" s="27" t="s">
        <v>8244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8268</v>
      </c>
      <c r="O54" s="32">
        <v>0</v>
      </c>
      <c r="P54" s="27">
        <v>1</v>
      </c>
      <c r="Q54" s="33" t="s">
        <v>8314</v>
      </c>
      <c r="R54" s="27" t="s">
        <v>8315</v>
      </c>
      <c r="S54" s="34">
        <v>42444</v>
      </c>
      <c r="T54" s="34">
        <v>42504</v>
      </c>
    </row>
    <row r="55" spans="1:20" ht="224" x14ac:dyDescent="0.2">
      <c r="A55" s="27">
        <v>2908</v>
      </c>
      <c r="B55" s="28" t="s">
        <v>8436</v>
      </c>
      <c r="C55" s="29" t="s">
        <v>7017</v>
      </c>
      <c r="D55" s="30">
        <v>9600</v>
      </c>
      <c r="E55" s="31">
        <v>264</v>
      </c>
      <c r="F55" s="32" t="s">
        <v>8219</v>
      </c>
      <c r="G55" s="27" t="s">
        <v>8222</v>
      </c>
      <c r="H55" s="27" t="s">
        <v>8244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8268</v>
      </c>
      <c r="O55" s="32">
        <v>3</v>
      </c>
      <c r="P55" s="27">
        <v>52.8</v>
      </c>
      <c r="Q55" s="33" t="s">
        <v>8314</v>
      </c>
      <c r="R55" s="27" t="s">
        <v>8315</v>
      </c>
      <c r="S55" s="34">
        <v>42499</v>
      </c>
      <c r="T55" s="34">
        <v>42529</v>
      </c>
    </row>
    <row r="56" spans="1:20" ht="208" x14ac:dyDescent="0.2">
      <c r="A56" s="27">
        <v>2909</v>
      </c>
      <c r="B56" s="28" t="s">
        <v>8437</v>
      </c>
      <c r="C56" s="29" t="s">
        <v>7018</v>
      </c>
      <c r="D56" s="30">
        <v>180000</v>
      </c>
      <c r="E56" s="31">
        <v>20</v>
      </c>
      <c r="F56" s="32" t="s">
        <v>8219</v>
      </c>
      <c r="G56" s="27" t="s">
        <v>8222</v>
      </c>
      <c r="H56" s="27" t="s">
        <v>8244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8268</v>
      </c>
      <c r="O56" s="32">
        <v>0</v>
      </c>
      <c r="P56" s="27">
        <v>20</v>
      </c>
      <c r="Q56" s="33" t="s">
        <v>8314</v>
      </c>
      <c r="R56" s="27" t="s">
        <v>8315</v>
      </c>
      <c r="S56" s="34">
        <v>41929</v>
      </c>
      <c r="T56" s="34">
        <v>41968</v>
      </c>
    </row>
    <row r="57" spans="1:20" ht="208" x14ac:dyDescent="0.2">
      <c r="A57" s="27">
        <v>2911</v>
      </c>
      <c r="B57" s="28" t="s">
        <v>8438</v>
      </c>
      <c r="C57" s="29" t="s">
        <v>7020</v>
      </c>
      <c r="D57" s="30">
        <v>1800</v>
      </c>
      <c r="E57" s="31">
        <v>657</v>
      </c>
      <c r="F57" s="32" t="s">
        <v>8219</v>
      </c>
      <c r="G57" s="27" t="s">
        <v>8222</v>
      </c>
      <c r="H57" s="27" t="s">
        <v>8244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8268</v>
      </c>
      <c r="O57" s="32">
        <v>37</v>
      </c>
      <c r="P57" s="27">
        <v>46.93</v>
      </c>
      <c r="Q57" s="33" t="s">
        <v>8314</v>
      </c>
      <c r="R57" s="27" t="s">
        <v>8315</v>
      </c>
      <c r="S57" s="34">
        <v>42142</v>
      </c>
      <c r="T57" s="34">
        <v>42182</v>
      </c>
    </row>
    <row r="58" spans="1:20" ht="192" x14ac:dyDescent="0.2">
      <c r="A58" s="27">
        <v>2912</v>
      </c>
      <c r="B58" s="28" t="s">
        <v>8439</v>
      </c>
      <c r="C58" s="29" t="s">
        <v>7021</v>
      </c>
      <c r="D58" s="30">
        <v>14440</v>
      </c>
      <c r="E58" s="31">
        <v>2030</v>
      </c>
      <c r="F58" s="32" t="s">
        <v>8219</v>
      </c>
      <c r="G58" s="27" t="s">
        <v>8222</v>
      </c>
      <c r="H58" s="27" t="s">
        <v>8244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8268</v>
      </c>
      <c r="O58" s="32">
        <v>14</v>
      </c>
      <c r="P58" s="27">
        <v>78.08</v>
      </c>
      <c r="Q58" s="33" t="s">
        <v>8314</v>
      </c>
      <c r="R58" s="27" t="s">
        <v>8315</v>
      </c>
      <c r="S58" s="34">
        <v>42354</v>
      </c>
      <c r="T58" s="34">
        <v>42384</v>
      </c>
    </row>
    <row r="59" spans="1:20" ht="208" x14ac:dyDescent="0.2">
      <c r="A59" s="27">
        <v>2913</v>
      </c>
      <c r="B59" s="28" t="s">
        <v>8440</v>
      </c>
      <c r="C59" s="29" t="s">
        <v>7022</v>
      </c>
      <c r="D59" s="30">
        <v>10000</v>
      </c>
      <c r="E59" s="31">
        <v>2</v>
      </c>
      <c r="F59" s="32" t="s">
        <v>8219</v>
      </c>
      <c r="G59" s="27" t="s">
        <v>8222</v>
      </c>
      <c r="H59" s="27" t="s">
        <v>8244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8268</v>
      </c>
      <c r="O59" s="32">
        <v>0</v>
      </c>
      <c r="P59" s="27">
        <v>1</v>
      </c>
      <c r="Q59" s="33" t="s">
        <v>8314</v>
      </c>
      <c r="R59" s="27" t="s">
        <v>8315</v>
      </c>
      <c r="S59" s="34">
        <v>41828</v>
      </c>
      <c r="T59" s="34">
        <v>41888</v>
      </c>
    </row>
    <row r="60" spans="1:20" ht="240" x14ac:dyDescent="0.2">
      <c r="A60" s="27">
        <v>2917</v>
      </c>
      <c r="B60" s="28" t="s">
        <v>8441</v>
      </c>
      <c r="C60" s="29" t="s">
        <v>7026</v>
      </c>
      <c r="D60" s="30">
        <v>2000</v>
      </c>
      <c r="E60" s="31">
        <v>437</v>
      </c>
      <c r="F60" s="32" t="s">
        <v>8219</v>
      </c>
      <c r="G60" s="27" t="s">
        <v>8222</v>
      </c>
      <c r="H60" s="27" t="s">
        <v>8244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8268</v>
      </c>
      <c r="O60" s="32">
        <v>22</v>
      </c>
      <c r="P60" s="27">
        <v>48.56</v>
      </c>
      <c r="Q60" s="33" t="s">
        <v>8314</v>
      </c>
      <c r="R60" s="27" t="s">
        <v>8315</v>
      </c>
      <c r="S60" s="34">
        <v>42245</v>
      </c>
      <c r="T60" s="34">
        <v>42263</v>
      </c>
    </row>
    <row r="61" spans="1:20" ht="208" x14ac:dyDescent="0.2">
      <c r="A61" s="27">
        <v>2918</v>
      </c>
      <c r="B61" s="28" t="s">
        <v>8442</v>
      </c>
      <c r="C61" s="29" t="s">
        <v>7027</v>
      </c>
      <c r="D61" s="30">
        <v>5000</v>
      </c>
      <c r="E61" s="31">
        <v>1362</v>
      </c>
      <c r="F61" s="32" t="s">
        <v>8219</v>
      </c>
      <c r="G61" s="27" t="s">
        <v>8222</v>
      </c>
      <c r="H61" s="27" t="s">
        <v>8244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8268</v>
      </c>
      <c r="O61" s="32">
        <v>27</v>
      </c>
      <c r="P61" s="27">
        <v>68.099999999999994</v>
      </c>
      <c r="Q61" s="33" t="s">
        <v>8314</v>
      </c>
      <c r="R61" s="27" t="s">
        <v>8315</v>
      </c>
      <c r="S61" s="34">
        <v>42278</v>
      </c>
      <c r="T61" s="34">
        <v>42306</v>
      </c>
    </row>
    <row r="62" spans="1:20" ht="160" x14ac:dyDescent="0.2">
      <c r="A62" s="27">
        <v>2919</v>
      </c>
      <c r="B62" s="28" t="s">
        <v>8443</v>
      </c>
      <c r="C62" s="29" t="s">
        <v>7028</v>
      </c>
      <c r="D62" s="30">
        <v>600</v>
      </c>
      <c r="E62" s="31">
        <v>51</v>
      </c>
      <c r="F62" s="32" t="s">
        <v>8219</v>
      </c>
      <c r="G62" s="27" t="s">
        <v>8222</v>
      </c>
      <c r="H62" s="27" t="s">
        <v>8244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8268</v>
      </c>
      <c r="O62" s="32">
        <v>9</v>
      </c>
      <c r="P62" s="27">
        <v>8.5</v>
      </c>
      <c r="Q62" s="33" t="s">
        <v>8314</v>
      </c>
      <c r="R62" s="27" t="s">
        <v>8315</v>
      </c>
      <c r="S62" s="34">
        <v>41826</v>
      </c>
      <c r="T62" s="34">
        <v>41856</v>
      </c>
    </row>
    <row r="63" spans="1:20" ht="160" x14ac:dyDescent="0.2">
      <c r="A63" s="27">
        <v>3728</v>
      </c>
      <c r="B63" s="28" t="s">
        <v>8444</v>
      </c>
      <c r="C63" s="29" t="s">
        <v>7837</v>
      </c>
      <c r="D63" s="30">
        <v>20000</v>
      </c>
      <c r="E63" s="31">
        <v>1862</v>
      </c>
      <c r="F63" s="32" t="s">
        <v>8219</v>
      </c>
      <c r="G63" s="27" t="s">
        <v>8222</v>
      </c>
      <c r="H63" s="27" t="s">
        <v>8244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8268</v>
      </c>
      <c r="O63" s="32">
        <v>9</v>
      </c>
      <c r="P63" s="27">
        <v>60.06</v>
      </c>
      <c r="Q63" s="33" t="s">
        <v>8314</v>
      </c>
      <c r="R63" s="27" t="s">
        <v>8315</v>
      </c>
      <c r="S63" s="34">
        <v>42205</v>
      </c>
      <c r="T63" s="34">
        <v>42235</v>
      </c>
    </row>
    <row r="64" spans="1:20" ht="208" x14ac:dyDescent="0.2">
      <c r="A64" s="27">
        <v>3729</v>
      </c>
      <c r="B64" s="28" t="s">
        <v>8445</v>
      </c>
      <c r="C64" s="29" t="s">
        <v>7838</v>
      </c>
      <c r="D64" s="30">
        <v>5000</v>
      </c>
      <c r="E64" s="31">
        <v>362</v>
      </c>
      <c r="F64" s="32" t="s">
        <v>8219</v>
      </c>
      <c r="G64" s="27" t="s">
        <v>8222</v>
      </c>
      <c r="H64" s="27" t="s">
        <v>8244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8268</v>
      </c>
      <c r="O64" s="32">
        <v>7</v>
      </c>
      <c r="P64" s="27">
        <v>72.400000000000006</v>
      </c>
      <c r="Q64" s="33" t="s">
        <v>8314</v>
      </c>
      <c r="R64" s="27" t="s">
        <v>8315</v>
      </c>
      <c r="S64" s="34">
        <v>42041</v>
      </c>
      <c r="T64" s="34">
        <v>42086</v>
      </c>
    </row>
    <row r="65" spans="1:20" ht="208" x14ac:dyDescent="0.2">
      <c r="A65" s="27">
        <v>3730</v>
      </c>
      <c r="B65" s="28" t="s">
        <v>8446</v>
      </c>
      <c r="C65" s="29" t="s">
        <v>7839</v>
      </c>
      <c r="D65" s="30">
        <v>1000</v>
      </c>
      <c r="E65" s="31">
        <v>100</v>
      </c>
      <c r="F65" s="32" t="s">
        <v>8219</v>
      </c>
      <c r="G65" s="27" t="s">
        <v>8222</v>
      </c>
      <c r="H65" s="27" t="s">
        <v>8244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8268</v>
      </c>
      <c r="O65" s="32">
        <v>10</v>
      </c>
      <c r="P65" s="27">
        <v>100</v>
      </c>
      <c r="Q65" s="33" t="s">
        <v>8314</v>
      </c>
      <c r="R65" s="27" t="s">
        <v>8315</v>
      </c>
      <c r="S65" s="34">
        <v>42203</v>
      </c>
      <c r="T65" s="34">
        <v>42233</v>
      </c>
    </row>
    <row r="66" spans="1:20" ht="224" x14ac:dyDescent="0.2">
      <c r="A66" s="27">
        <v>3731</v>
      </c>
      <c r="B66" s="28" t="s">
        <v>8447</v>
      </c>
      <c r="C66" s="29" t="s">
        <v>7840</v>
      </c>
      <c r="D66" s="30">
        <v>5500</v>
      </c>
      <c r="E66" s="31">
        <v>620</v>
      </c>
      <c r="F66" s="32" t="s">
        <v>8219</v>
      </c>
      <c r="G66" s="27" t="s">
        <v>8222</v>
      </c>
      <c r="H66" s="27" t="s">
        <v>8244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8268</v>
      </c>
      <c r="O66" s="32">
        <v>11</v>
      </c>
      <c r="P66" s="27">
        <v>51.67</v>
      </c>
      <c r="Q66" s="33" t="s">
        <v>8314</v>
      </c>
      <c r="R66" s="27" t="s">
        <v>8315</v>
      </c>
      <c r="S66" s="34">
        <v>41983</v>
      </c>
      <c r="T66" s="34">
        <v>42014</v>
      </c>
    </row>
    <row r="67" spans="1:20" ht="176" x14ac:dyDescent="0.2">
      <c r="A67" s="27">
        <v>3733</v>
      </c>
      <c r="B67" s="28" t="s">
        <v>8448</v>
      </c>
      <c r="C67" s="29" t="s">
        <v>7842</v>
      </c>
      <c r="D67" s="30">
        <v>1500</v>
      </c>
      <c r="E67" s="31">
        <v>0</v>
      </c>
      <c r="F67" s="32" t="s">
        <v>8219</v>
      </c>
      <c r="G67" s="27" t="s">
        <v>8222</v>
      </c>
      <c r="H67" s="27" t="s">
        <v>8244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8268</v>
      </c>
      <c r="O67" s="32">
        <v>0</v>
      </c>
      <c r="P67" s="27">
        <v>0</v>
      </c>
      <c r="Q67" s="33" t="s">
        <v>8314</v>
      </c>
      <c r="R67" s="27" t="s">
        <v>8315</v>
      </c>
      <c r="S67" s="34">
        <v>42103</v>
      </c>
      <c r="T67" s="34">
        <v>42112</v>
      </c>
    </row>
    <row r="68" spans="1:20" ht="224" x14ac:dyDescent="0.2">
      <c r="A68" s="27">
        <v>3734</v>
      </c>
      <c r="B68" s="28" t="s">
        <v>8449</v>
      </c>
      <c r="C68" s="29" t="s">
        <v>7843</v>
      </c>
      <c r="D68" s="30">
        <v>1500</v>
      </c>
      <c r="E68" s="31">
        <v>427</v>
      </c>
      <c r="F68" s="32" t="s">
        <v>8219</v>
      </c>
      <c r="G68" s="27" t="s">
        <v>8222</v>
      </c>
      <c r="H68" s="27" t="s">
        <v>8244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8268</v>
      </c>
      <c r="O68" s="32">
        <v>28</v>
      </c>
      <c r="P68" s="27">
        <v>61</v>
      </c>
      <c r="Q68" s="33" t="s">
        <v>8314</v>
      </c>
      <c r="R68" s="27" t="s">
        <v>8315</v>
      </c>
      <c r="S68" s="34">
        <v>42089</v>
      </c>
      <c r="T68" s="34">
        <v>42149</v>
      </c>
    </row>
    <row r="69" spans="1:20" ht="160" x14ac:dyDescent="0.2">
      <c r="A69" s="27">
        <v>3737</v>
      </c>
      <c r="B69" s="28" t="s">
        <v>8450</v>
      </c>
      <c r="C69" s="29" t="s">
        <v>7846</v>
      </c>
      <c r="D69" s="30">
        <v>700</v>
      </c>
      <c r="E69" s="31">
        <v>150</v>
      </c>
      <c r="F69" s="32" t="s">
        <v>8219</v>
      </c>
      <c r="G69" s="27" t="s">
        <v>8222</v>
      </c>
      <c r="H69" s="27" t="s">
        <v>8244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8268</v>
      </c>
      <c r="O69" s="32">
        <v>21</v>
      </c>
      <c r="P69" s="27">
        <v>37.5</v>
      </c>
      <c r="Q69" s="33" t="s">
        <v>8314</v>
      </c>
      <c r="R69" s="27" t="s">
        <v>8315</v>
      </c>
      <c r="S69" s="34">
        <v>42297</v>
      </c>
      <c r="T69" s="34">
        <v>42320</v>
      </c>
    </row>
    <row r="70" spans="1:20" ht="224" x14ac:dyDescent="0.2">
      <c r="A70" s="27">
        <v>3740</v>
      </c>
      <c r="B70" s="28" t="s">
        <v>8451</v>
      </c>
      <c r="C70" s="29" t="s">
        <v>7849</v>
      </c>
      <c r="D70" s="30">
        <v>2000</v>
      </c>
      <c r="E70" s="31">
        <v>358</v>
      </c>
      <c r="F70" s="32" t="s">
        <v>8219</v>
      </c>
      <c r="G70" s="27" t="s">
        <v>8222</v>
      </c>
      <c r="H70" s="27" t="s">
        <v>8244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8268</v>
      </c>
      <c r="O70" s="32">
        <v>18</v>
      </c>
      <c r="P70" s="27">
        <v>25.57</v>
      </c>
      <c r="Q70" s="33" t="s">
        <v>8314</v>
      </c>
      <c r="R70" s="27" t="s">
        <v>8315</v>
      </c>
      <c r="S70" s="34">
        <v>41833</v>
      </c>
      <c r="T70" s="34">
        <v>41863</v>
      </c>
    </row>
    <row r="71" spans="1:20" ht="176" x14ac:dyDescent="0.2">
      <c r="A71" s="27">
        <v>3741</v>
      </c>
      <c r="B71" s="28" t="s">
        <v>8452</v>
      </c>
      <c r="C71" s="29" t="s">
        <v>7850</v>
      </c>
      <c r="D71" s="30">
        <v>20000</v>
      </c>
      <c r="E71" s="31">
        <v>0</v>
      </c>
      <c r="F71" s="32" t="s">
        <v>8219</v>
      </c>
      <c r="G71" s="27" t="s">
        <v>8222</v>
      </c>
      <c r="H71" s="27" t="s">
        <v>8244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8268</v>
      </c>
      <c r="O71" s="32">
        <v>0</v>
      </c>
      <c r="P71" s="27">
        <v>0</v>
      </c>
      <c r="Q71" s="33" t="s">
        <v>8314</v>
      </c>
      <c r="R71" s="27" t="s">
        <v>8315</v>
      </c>
      <c r="S71" s="34">
        <v>42325</v>
      </c>
      <c r="T71" s="34">
        <v>42355</v>
      </c>
    </row>
    <row r="72" spans="1:20" ht="192" x14ac:dyDescent="0.2">
      <c r="A72" s="27">
        <v>3742</v>
      </c>
      <c r="B72" s="28" t="s">
        <v>8453</v>
      </c>
      <c r="C72" s="29" t="s">
        <v>7851</v>
      </c>
      <c r="D72" s="30">
        <v>5000</v>
      </c>
      <c r="E72" s="31">
        <v>100</v>
      </c>
      <c r="F72" s="32" t="s">
        <v>8219</v>
      </c>
      <c r="G72" s="27" t="s">
        <v>8222</v>
      </c>
      <c r="H72" s="27" t="s">
        <v>8244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8268</v>
      </c>
      <c r="O72" s="32">
        <v>2</v>
      </c>
      <c r="P72" s="27">
        <v>25</v>
      </c>
      <c r="Q72" s="33" t="s">
        <v>8314</v>
      </c>
      <c r="R72" s="27" t="s">
        <v>8315</v>
      </c>
      <c r="S72" s="34">
        <v>41858</v>
      </c>
      <c r="T72" s="34">
        <v>41888</v>
      </c>
    </row>
    <row r="73" spans="1:20" ht="160" x14ac:dyDescent="0.2">
      <c r="A73" s="27">
        <v>3743</v>
      </c>
      <c r="B73" s="28" t="s">
        <v>8454</v>
      </c>
      <c r="C73" s="29" t="s">
        <v>7852</v>
      </c>
      <c r="D73" s="30">
        <v>2200</v>
      </c>
      <c r="E73" s="31">
        <v>0</v>
      </c>
      <c r="F73" s="32" t="s">
        <v>8219</v>
      </c>
      <c r="G73" s="27" t="s">
        <v>8222</v>
      </c>
      <c r="H73" s="27" t="s">
        <v>8244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8268</v>
      </c>
      <c r="O73" s="32">
        <v>0</v>
      </c>
      <c r="P73" s="27">
        <v>0</v>
      </c>
      <c r="Q73" s="33" t="s">
        <v>8314</v>
      </c>
      <c r="R73" s="27" t="s">
        <v>8315</v>
      </c>
      <c r="S73" s="34">
        <v>41793</v>
      </c>
      <c r="T73" s="34">
        <v>41823</v>
      </c>
    </row>
    <row r="74" spans="1:20" ht="192" x14ac:dyDescent="0.2">
      <c r="A74" s="27">
        <v>3744</v>
      </c>
      <c r="B74" s="28" t="s">
        <v>8455</v>
      </c>
      <c r="C74" s="29" t="s">
        <v>7853</v>
      </c>
      <c r="D74" s="30">
        <v>1200</v>
      </c>
      <c r="E74" s="31">
        <v>0</v>
      </c>
      <c r="F74" s="32" t="s">
        <v>8219</v>
      </c>
      <c r="G74" s="27" t="s">
        <v>8222</v>
      </c>
      <c r="H74" s="27" t="s">
        <v>8244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8268</v>
      </c>
      <c r="O74" s="32">
        <v>0</v>
      </c>
      <c r="P74" s="27">
        <v>0</v>
      </c>
      <c r="Q74" s="33" t="s">
        <v>8314</v>
      </c>
      <c r="R74" s="27" t="s">
        <v>8315</v>
      </c>
      <c r="S74" s="34">
        <v>41793</v>
      </c>
      <c r="T74" s="34">
        <v>41825</v>
      </c>
    </row>
    <row r="75" spans="1:20" ht="160" x14ac:dyDescent="0.2">
      <c r="A75" s="27">
        <v>3745</v>
      </c>
      <c r="B75" s="28" t="s">
        <v>8456</v>
      </c>
      <c r="C75" s="29" t="s">
        <v>7854</v>
      </c>
      <c r="D75" s="30">
        <v>100</v>
      </c>
      <c r="E75" s="31">
        <v>10</v>
      </c>
      <c r="F75" s="32" t="s">
        <v>8219</v>
      </c>
      <c r="G75" s="27" t="s">
        <v>8222</v>
      </c>
      <c r="H75" s="27" t="s">
        <v>8244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8268</v>
      </c>
      <c r="O75" s="32">
        <v>10</v>
      </c>
      <c r="P75" s="27">
        <v>10</v>
      </c>
      <c r="Q75" s="33" t="s">
        <v>8314</v>
      </c>
      <c r="R75" s="27" t="s">
        <v>8315</v>
      </c>
      <c r="S75" s="34">
        <v>41831</v>
      </c>
      <c r="T75" s="34">
        <v>41861</v>
      </c>
    </row>
    <row r="76" spans="1:20" ht="80" x14ac:dyDescent="0.2">
      <c r="A76" s="27">
        <v>3746</v>
      </c>
      <c r="B76" s="28" t="s">
        <v>8457</v>
      </c>
      <c r="C76" s="29" t="s">
        <v>7855</v>
      </c>
      <c r="D76" s="30">
        <v>8500</v>
      </c>
      <c r="E76" s="31">
        <v>202</v>
      </c>
      <c r="F76" s="32" t="s">
        <v>8219</v>
      </c>
      <c r="G76" s="27" t="s">
        <v>8222</v>
      </c>
      <c r="H76" s="27" t="s">
        <v>8244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8268</v>
      </c>
      <c r="O76" s="32">
        <v>2</v>
      </c>
      <c r="P76" s="27">
        <v>202</v>
      </c>
      <c r="Q76" s="33" t="s">
        <v>8314</v>
      </c>
      <c r="R76" s="27" t="s">
        <v>8315</v>
      </c>
      <c r="S76" s="34">
        <v>42621</v>
      </c>
      <c r="T76" s="34">
        <v>42651</v>
      </c>
    </row>
    <row r="77" spans="1:20" ht="208" x14ac:dyDescent="0.2">
      <c r="A77" s="27">
        <v>3841</v>
      </c>
      <c r="B77" s="28" t="s">
        <v>8458</v>
      </c>
      <c r="C77" s="29" t="s">
        <v>7949</v>
      </c>
      <c r="D77" s="30">
        <v>10000</v>
      </c>
      <c r="E77" s="31">
        <v>872</v>
      </c>
      <c r="F77" s="32" t="s">
        <v>8219</v>
      </c>
      <c r="G77" s="27" t="s">
        <v>8222</v>
      </c>
      <c r="H77" s="27" t="s">
        <v>8244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8268</v>
      </c>
      <c r="O77" s="32">
        <v>9</v>
      </c>
      <c r="P77" s="27">
        <v>25.65</v>
      </c>
      <c r="Q77" s="33" t="s">
        <v>8314</v>
      </c>
      <c r="R77" s="27" t="s">
        <v>8315</v>
      </c>
      <c r="S77" s="34">
        <v>41780</v>
      </c>
      <c r="T77" s="34">
        <v>41840</v>
      </c>
    </row>
    <row r="78" spans="1:20" ht="192" x14ac:dyDescent="0.2">
      <c r="A78" s="27">
        <v>3843</v>
      </c>
      <c r="B78" s="28" t="s">
        <v>8459</v>
      </c>
      <c r="C78" s="29" t="s">
        <v>7951</v>
      </c>
      <c r="D78" s="30">
        <v>5000</v>
      </c>
      <c r="E78" s="31">
        <v>1065</v>
      </c>
      <c r="F78" s="32" t="s">
        <v>8219</v>
      </c>
      <c r="G78" s="27" t="s">
        <v>8222</v>
      </c>
      <c r="H78" s="27" t="s">
        <v>8244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8268</v>
      </c>
      <c r="O78" s="32">
        <v>21</v>
      </c>
      <c r="P78" s="27">
        <v>56.05</v>
      </c>
      <c r="Q78" s="33" t="s">
        <v>8314</v>
      </c>
      <c r="R78" s="27" t="s">
        <v>8315</v>
      </c>
      <c r="S78" s="34">
        <v>41766</v>
      </c>
      <c r="T78" s="34">
        <v>41791</v>
      </c>
    </row>
    <row r="79" spans="1:20" ht="224" x14ac:dyDescent="0.2">
      <c r="A79" s="27">
        <v>3844</v>
      </c>
      <c r="B79" s="28" t="s">
        <v>8460</v>
      </c>
      <c r="C79" s="29" t="s">
        <v>7952</v>
      </c>
      <c r="D79" s="30">
        <v>9800</v>
      </c>
      <c r="E79" s="31">
        <v>4066</v>
      </c>
      <c r="F79" s="32" t="s">
        <v>8219</v>
      </c>
      <c r="G79" s="27" t="s">
        <v>8222</v>
      </c>
      <c r="H79" s="27" t="s">
        <v>8244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8268</v>
      </c>
      <c r="O79" s="32">
        <v>41</v>
      </c>
      <c r="P79" s="27">
        <v>81.319999999999993</v>
      </c>
      <c r="Q79" s="33" t="s">
        <v>8314</v>
      </c>
      <c r="R79" s="27" t="s">
        <v>8315</v>
      </c>
      <c r="S79" s="34">
        <v>41766</v>
      </c>
      <c r="T79" s="34">
        <v>41793</v>
      </c>
    </row>
    <row r="80" spans="1:20" ht="192" x14ac:dyDescent="0.2">
      <c r="A80" s="27">
        <v>3845</v>
      </c>
      <c r="B80" s="28" t="s">
        <v>8461</v>
      </c>
      <c r="C80" s="29" t="s">
        <v>7953</v>
      </c>
      <c r="D80" s="30">
        <v>40000</v>
      </c>
      <c r="E80" s="31">
        <v>842</v>
      </c>
      <c r="F80" s="32" t="s">
        <v>8219</v>
      </c>
      <c r="G80" s="27" t="s">
        <v>8222</v>
      </c>
      <c r="H80" s="27" t="s">
        <v>8244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8268</v>
      </c>
      <c r="O80" s="32">
        <v>2</v>
      </c>
      <c r="P80" s="27">
        <v>70.17</v>
      </c>
      <c r="Q80" s="33" t="s">
        <v>8314</v>
      </c>
      <c r="R80" s="27" t="s">
        <v>8315</v>
      </c>
      <c r="S80" s="34">
        <v>42248</v>
      </c>
      <c r="T80" s="34">
        <v>42278</v>
      </c>
    </row>
    <row r="81" spans="1:20" ht="192" x14ac:dyDescent="0.2">
      <c r="A81" s="27">
        <v>3846</v>
      </c>
      <c r="B81" s="28" t="s">
        <v>8462</v>
      </c>
      <c r="C81" s="29" t="s">
        <v>7954</v>
      </c>
      <c r="D81" s="30">
        <v>7000</v>
      </c>
      <c r="E81" s="31">
        <v>189</v>
      </c>
      <c r="F81" s="32" t="s">
        <v>8219</v>
      </c>
      <c r="G81" s="27" t="s">
        <v>8222</v>
      </c>
      <c r="H81" s="27" t="s">
        <v>8244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8268</v>
      </c>
      <c r="O81" s="32">
        <v>3</v>
      </c>
      <c r="P81" s="27">
        <v>23.63</v>
      </c>
      <c r="Q81" s="33" t="s">
        <v>8314</v>
      </c>
      <c r="R81" s="27" t="s">
        <v>8315</v>
      </c>
      <c r="S81" s="34">
        <v>41885</v>
      </c>
      <c r="T81" s="34">
        <v>41916</v>
      </c>
    </row>
    <row r="82" spans="1:20" ht="192" x14ac:dyDescent="0.2">
      <c r="A82" s="27">
        <v>3847</v>
      </c>
      <c r="B82" s="28" t="s">
        <v>8463</v>
      </c>
      <c r="C82" s="29" t="s">
        <v>7955</v>
      </c>
      <c r="D82" s="30">
        <v>10500</v>
      </c>
      <c r="E82" s="31">
        <v>1697</v>
      </c>
      <c r="F82" s="32" t="s">
        <v>8219</v>
      </c>
      <c r="G82" s="27" t="s">
        <v>8222</v>
      </c>
      <c r="H82" s="27" t="s">
        <v>8244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8268</v>
      </c>
      <c r="O82" s="32">
        <v>16</v>
      </c>
      <c r="P82" s="27">
        <v>188.56</v>
      </c>
      <c r="Q82" s="33" t="s">
        <v>8314</v>
      </c>
      <c r="R82" s="27" t="s">
        <v>8315</v>
      </c>
      <c r="S82" s="34">
        <v>42159</v>
      </c>
      <c r="T82" s="34">
        <v>42204</v>
      </c>
    </row>
    <row r="83" spans="1:20" ht="208" x14ac:dyDescent="0.2">
      <c r="A83" s="27">
        <v>3848</v>
      </c>
      <c r="B83" s="28" t="s">
        <v>8464</v>
      </c>
      <c r="C83" s="29" t="s">
        <v>7956</v>
      </c>
      <c r="D83" s="30">
        <v>13000</v>
      </c>
      <c r="E83" s="31">
        <v>2129</v>
      </c>
      <c r="F83" s="32" t="s">
        <v>8219</v>
      </c>
      <c r="G83" s="27" t="s">
        <v>8222</v>
      </c>
      <c r="H83" s="27" t="s">
        <v>8244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8268</v>
      </c>
      <c r="O83" s="32">
        <v>16</v>
      </c>
      <c r="P83" s="27">
        <v>49.51</v>
      </c>
      <c r="Q83" s="33" t="s">
        <v>8314</v>
      </c>
      <c r="R83" s="27" t="s">
        <v>8315</v>
      </c>
      <c r="S83" s="34">
        <v>42265</v>
      </c>
      <c r="T83" s="34">
        <v>42295</v>
      </c>
    </row>
    <row r="84" spans="1:20" ht="144" x14ac:dyDescent="0.2">
      <c r="A84" s="27">
        <v>3850</v>
      </c>
      <c r="B84" s="28" t="s">
        <v>8465</v>
      </c>
      <c r="C84" s="29" t="s">
        <v>7958</v>
      </c>
      <c r="D84" s="30">
        <v>1000</v>
      </c>
      <c r="E84" s="31">
        <v>38</v>
      </c>
      <c r="F84" s="32" t="s">
        <v>8219</v>
      </c>
      <c r="G84" s="27" t="s">
        <v>8222</v>
      </c>
      <c r="H84" s="27" t="s">
        <v>8244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8268</v>
      </c>
      <c r="O84" s="32">
        <v>4</v>
      </c>
      <c r="P84" s="27">
        <v>9.5</v>
      </c>
      <c r="Q84" s="33" t="s">
        <v>8314</v>
      </c>
      <c r="R84" s="27" t="s">
        <v>8315</v>
      </c>
      <c r="S84" s="34">
        <v>41975</v>
      </c>
      <c r="T84" s="34">
        <v>42005</v>
      </c>
    </row>
    <row r="85" spans="1:20" ht="176" x14ac:dyDescent="0.2">
      <c r="A85" s="27">
        <v>3852</v>
      </c>
      <c r="B85" s="28" t="s">
        <v>8466</v>
      </c>
      <c r="C85" s="29" t="s">
        <v>7960</v>
      </c>
      <c r="D85" s="30">
        <v>10000</v>
      </c>
      <c r="E85" s="31">
        <v>20</v>
      </c>
      <c r="F85" s="32" t="s">
        <v>8219</v>
      </c>
      <c r="G85" s="27" t="s">
        <v>8222</v>
      </c>
      <c r="H85" s="27" t="s">
        <v>8244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8268</v>
      </c>
      <c r="O85" s="32">
        <v>0</v>
      </c>
      <c r="P85" s="27">
        <v>10</v>
      </c>
      <c r="Q85" s="33" t="s">
        <v>8314</v>
      </c>
      <c r="R85" s="27" t="s">
        <v>8315</v>
      </c>
      <c r="S85" s="34">
        <v>42065</v>
      </c>
      <c r="T85" s="34">
        <v>42090</v>
      </c>
    </row>
    <row r="86" spans="1:20" ht="144" x14ac:dyDescent="0.2">
      <c r="A86" s="27">
        <v>3853</v>
      </c>
      <c r="B86" s="28" t="s">
        <v>8467</v>
      </c>
      <c r="C86" s="29" t="s">
        <v>7961</v>
      </c>
      <c r="D86" s="30">
        <v>100000</v>
      </c>
      <c r="E86" s="31">
        <v>26</v>
      </c>
      <c r="F86" s="32" t="s">
        <v>8219</v>
      </c>
      <c r="G86" s="27" t="s">
        <v>8222</v>
      </c>
      <c r="H86" s="27" t="s">
        <v>8244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8268</v>
      </c>
      <c r="O86" s="32">
        <v>0</v>
      </c>
      <c r="P86" s="27">
        <v>13</v>
      </c>
      <c r="Q86" s="33" t="s">
        <v>8314</v>
      </c>
      <c r="R86" s="27" t="s">
        <v>8315</v>
      </c>
      <c r="S86" s="34">
        <v>41848</v>
      </c>
      <c r="T86" s="34">
        <v>41883</v>
      </c>
    </row>
    <row r="87" spans="1:20" ht="112" x14ac:dyDescent="0.2">
      <c r="A87" s="27">
        <v>3854</v>
      </c>
      <c r="B87" s="28" t="s">
        <v>8468</v>
      </c>
      <c r="C87" s="29" t="s">
        <v>7962</v>
      </c>
      <c r="D87" s="30">
        <v>11000</v>
      </c>
      <c r="E87" s="31">
        <v>1788</v>
      </c>
      <c r="F87" s="32" t="s">
        <v>8219</v>
      </c>
      <c r="G87" s="27" t="s">
        <v>8222</v>
      </c>
      <c r="H87" s="27" t="s">
        <v>8244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8268</v>
      </c>
      <c r="O87" s="32">
        <v>16</v>
      </c>
      <c r="P87" s="27">
        <v>89.4</v>
      </c>
      <c r="Q87" s="33" t="s">
        <v>8314</v>
      </c>
      <c r="R87" s="27" t="s">
        <v>8315</v>
      </c>
      <c r="S87" s="34">
        <v>42103</v>
      </c>
      <c r="T87" s="34">
        <v>42133</v>
      </c>
    </row>
    <row r="88" spans="1:20" ht="224" x14ac:dyDescent="0.2">
      <c r="A88" s="27">
        <v>3855</v>
      </c>
      <c r="B88" s="28" t="s">
        <v>8469</v>
      </c>
      <c r="C88" s="29" t="s">
        <v>7963</v>
      </c>
      <c r="D88" s="30">
        <v>1000</v>
      </c>
      <c r="E88" s="31">
        <v>25</v>
      </c>
      <c r="F88" s="32" t="s">
        <v>8219</v>
      </c>
      <c r="G88" s="27" t="s">
        <v>8222</v>
      </c>
      <c r="H88" s="27" t="s">
        <v>8244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8268</v>
      </c>
      <c r="O88" s="32">
        <v>3</v>
      </c>
      <c r="P88" s="27">
        <v>25</v>
      </c>
      <c r="Q88" s="33" t="s">
        <v>8314</v>
      </c>
      <c r="R88" s="27" t="s">
        <v>8315</v>
      </c>
      <c r="S88" s="34">
        <v>42059</v>
      </c>
      <c r="T88" s="34">
        <v>42089</v>
      </c>
    </row>
    <row r="89" spans="1:20" ht="224" x14ac:dyDescent="0.2">
      <c r="A89" s="27">
        <v>3856</v>
      </c>
      <c r="B89" s="28" t="s">
        <v>8470</v>
      </c>
      <c r="C89" s="29" t="s">
        <v>7964</v>
      </c>
      <c r="D89" s="30">
        <v>5000</v>
      </c>
      <c r="E89" s="31">
        <v>1</v>
      </c>
      <c r="F89" s="32" t="s">
        <v>8219</v>
      </c>
      <c r="G89" s="27" t="s">
        <v>8222</v>
      </c>
      <c r="H89" s="27" t="s">
        <v>8244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8268</v>
      </c>
      <c r="O89" s="32">
        <v>0</v>
      </c>
      <c r="P89" s="27">
        <v>1</v>
      </c>
      <c r="Q89" s="33" t="s">
        <v>8314</v>
      </c>
      <c r="R89" s="27" t="s">
        <v>8315</v>
      </c>
      <c r="S89" s="34">
        <v>42041</v>
      </c>
      <c r="T89" s="34">
        <v>42071</v>
      </c>
    </row>
    <row r="90" spans="1:20" ht="208" x14ac:dyDescent="0.2">
      <c r="A90" s="27">
        <v>3857</v>
      </c>
      <c r="B90" s="28" t="s">
        <v>8471</v>
      </c>
      <c r="C90" s="29" t="s">
        <v>7965</v>
      </c>
      <c r="D90" s="30">
        <v>5000</v>
      </c>
      <c r="E90" s="31">
        <v>260</v>
      </c>
      <c r="F90" s="32" t="s">
        <v>8219</v>
      </c>
      <c r="G90" s="27" t="s">
        <v>8222</v>
      </c>
      <c r="H90" s="27" t="s">
        <v>8244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8268</v>
      </c>
      <c r="O90" s="32">
        <v>5</v>
      </c>
      <c r="P90" s="27">
        <v>65</v>
      </c>
      <c r="Q90" s="33" t="s">
        <v>8314</v>
      </c>
      <c r="R90" s="27" t="s">
        <v>8315</v>
      </c>
      <c r="S90" s="34">
        <v>41829</v>
      </c>
      <c r="T90" s="34">
        <v>41852</v>
      </c>
    </row>
    <row r="91" spans="1:20" ht="192" x14ac:dyDescent="0.2">
      <c r="A91" s="27">
        <v>3859</v>
      </c>
      <c r="B91" s="28" t="s">
        <v>8472</v>
      </c>
      <c r="C91" s="29" t="s">
        <v>7967</v>
      </c>
      <c r="D91" s="30">
        <v>2500</v>
      </c>
      <c r="E91" s="31">
        <v>1</v>
      </c>
      <c r="F91" s="32" t="s">
        <v>8219</v>
      </c>
      <c r="G91" s="27" t="s">
        <v>8222</v>
      </c>
      <c r="H91" s="27" t="s">
        <v>8244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8268</v>
      </c>
      <c r="O91" s="32">
        <v>0</v>
      </c>
      <c r="P91" s="27">
        <v>1</v>
      </c>
      <c r="Q91" s="33" t="s">
        <v>8314</v>
      </c>
      <c r="R91" s="27" t="s">
        <v>8315</v>
      </c>
      <c r="S91" s="34">
        <v>41789</v>
      </c>
      <c r="T91" s="34">
        <v>41815</v>
      </c>
    </row>
    <row r="92" spans="1:20" ht="192" x14ac:dyDescent="0.2">
      <c r="A92" s="27">
        <v>3860</v>
      </c>
      <c r="B92" s="28" t="s">
        <v>8473</v>
      </c>
      <c r="C92" s="29" t="s">
        <v>7968</v>
      </c>
      <c r="D92" s="30">
        <v>6000</v>
      </c>
      <c r="E92" s="31">
        <v>1060</v>
      </c>
      <c r="F92" s="32" t="s">
        <v>8219</v>
      </c>
      <c r="G92" s="27" t="s">
        <v>8222</v>
      </c>
      <c r="H92" s="27" t="s">
        <v>8244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8268</v>
      </c>
      <c r="O92" s="32">
        <v>18</v>
      </c>
      <c r="P92" s="27">
        <v>81.540000000000006</v>
      </c>
      <c r="Q92" s="33" t="s">
        <v>8314</v>
      </c>
      <c r="R92" s="27" t="s">
        <v>8315</v>
      </c>
      <c r="S92" s="34">
        <v>41833</v>
      </c>
      <c r="T92" s="34">
        <v>41863</v>
      </c>
    </row>
    <row r="93" spans="1:20" ht="48" x14ac:dyDescent="0.2">
      <c r="A93" s="27">
        <v>3861</v>
      </c>
      <c r="B93" s="28" t="s">
        <v>8474</v>
      </c>
      <c r="C93" s="29" t="s">
        <v>7969</v>
      </c>
      <c r="D93" s="30">
        <v>2000</v>
      </c>
      <c r="E93" s="31">
        <v>100</v>
      </c>
      <c r="F93" s="32" t="s">
        <v>8219</v>
      </c>
      <c r="G93" s="27" t="s">
        <v>8222</v>
      </c>
      <c r="H93" s="27" t="s">
        <v>8244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8268</v>
      </c>
      <c r="O93" s="32">
        <v>5</v>
      </c>
      <c r="P93" s="27">
        <v>100</v>
      </c>
      <c r="Q93" s="33" t="s">
        <v>8314</v>
      </c>
      <c r="R93" s="27" t="s">
        <v>8315</v>
      </c>
      <c r="S93" s="34">
        <v>41914</v>
      </c>
      <c r="T93" s="34">
        <v>41955</v>
      </c>
    </row>
    <row r="94" spans="1:20" ht="128" x14ac:dyDescent="0.2">
      <c r="A94" s="27">
        <v>3862</v>
      </c>
      <c r="B94" s="28" t="s">
        <v>8475</v>
      </c>
      <c r="C94" s="29" t="s">
        <v>7970</v>
      </c>
      <c r="D94" s="30">
        <v>7500</v>
      </c>
      <c r="E94" s="31">
        <v>1</v>
      </c>
      <c r="F94" s="32" t="s">
        <v>8219</v>
      </c>
      <c r="G94" s="27" t="s">
        <v>8222</v>
      </c>
      <c r="H94" s="27" t="s">
        <v>8244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8268</v>
      </c>
      <c r="O94" s="32">
        <v>0</v>
      </c>
      <c r="P94" s="27">
        <v>1</v>
      </c>
      <c r="Q94" s="33" t="s">
        <v>8314</v>
      </c>
      <c r="R94" s="27" t="s">
        <v>8315</v>
      </c>
      <c r="S94" s="34">
        <v>42611</v>
      </c>
      <c r="T94" s="34">
        <v>42625</v>
      </c>
    </row>
    <row r="95" spans="1:20" ht="208" x14ac:dyDescent="0.2">
      <c r="A95" s="27">
        <v>3863</v>
      </c>
      <c r="B95" s="28" t="s">
        <v>8476</v>
      </c>
      <c r="C95" s="29" t="s">
        <v>7971</v>
      </c>
      <c r="D95" s="30">
        <v>6000</v>
      </c>
      <c r="E95" s="31">
        <v>0</v>
      </c>
      <c r="F95" s="32" t="s">
        <v>8219</v>
      </c>
      <c r="G95" s="27" t="s">
        <v>8222</v>
      </c>
      <c r="H95" s="27" t="s">
        <v>8244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8268</v>
      </c>
      <c r="O95" s="32">
        <v>0</v>
      </c>
      <c r="P95" s="27">
        <v>0</v>
      </c>
      <c r="Q95" s="33" t="s">
        <v>8314</v>
      </c>
      <c r="R95" s="27" t="s">
        <v>8315</v>
      </c>
      <c r="S95" s="34">
        <v>42253</v>
      </c>
      <c r="T95" s="34">
        <v>42313</v>
      </c>
    </row>
    <row r="96" spans="1:20" ht="208" x14ac:dyDescent="0.2">
      <c r="A96" s="27">
        <v>3864</v>
      </c>
      <c r="B96" s="28" t="s">
        <v>8477</v>
      </c>
      <c r="C96" s="29" t="s">
        <v>7972</v>
      </c>
      <c r="D96" s="30">
        <v>5000</v>
      </c>
      <c r="E96" s="31">
        <v>60</v>
      </c>
      <c r="F96" s="32" t="s">
        <v>8219</v>
      </c>
      <c r="G96" s="27" t="s">
        <v>8222</v>
      </c>
      <c r="H96" s="27" t="s">
        <v>8244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8268</v>
      </c>
      <c r="O96" s="32">
        <v>1</v>
      </c>
      <c r="P96" s="27">
        <v>20</v>
      </c>
      <c r="Q96" s="33" t="s">
        <v>8314</v>
      </c>
      <c r="R96" s="27" t="s">
        <v>8315</v>
      </c>
      <c r="S96" s="34">
        <v>42295</v>
      </c>
      <c r="T96" s="34">
        <v>42325</v>
      </c>
    </row>
    <row r="97" spans="1:20" ht="112" x14ac:dyDescent="0.2">
      <c r="A97" s="27">
        <v>3866</v>
      </c>
      <c r="B97" s="28" t="s">
        <v>8478</v>
      </c>
      <c r="C97" s="29" t="s">
        <v>7974</v>
      </c>
      <c r="D97" s="30">
        <v>2000</v>
      </c>
      <c r="E97" s="31">
        <v>11</v>
      </c>
      <c r="F97" s="32" t="s">
        <v>8219</v>
      </c>
      <c r="G97" s="27" t="s">
        <v>8222</v>
      </c>
      <c r="H97" s="27" t="s">
        <v>8244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8268</v>
      </c>
      <c r="O97" s="32">
        <v>1</v>
      </c>
      <c r="P97" s="27">
        <v>5.5</v>
      </c>
      <c r="Q97" s="33" t="s">
        <v>8314</v>
      </c>
      <c r="R97" s="27" t="s">
        <v>8315</v>
      </c>
      <c r="S97" s="34">
        <v>42402</v>
      </c>
      <c r="T97" s="34">
        <v>42452</v>
      </c>
    </row>
    <row r="98" spans="1:20" ht="192" x14ac:dyDescent="0.2">
      <c r="A98" s="27">
        <v>3867</v>
      </c>
      <c r="B98" s="28" t="s">
        <v>8479</v>
      </c>
      <c r="C98" s="29" t="s">
        <v>7975</v>
      </c>
      <c r="D98" s="30">
        <v>2000</v>
      </c>
      <c r="E98" s="31">
        <v>251</v>
      </c>
      <c r="F98" s="32" t="s">
        <v>8219</v>
      </c>
      <c r="G98" s="27" t="s">
        <v>8222</v>
      </c>
      <c r="H98" s="27" t="s">
        <v>8244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8268</v>
      </c>
      <c r="O98" s="32">
        <v>13</v>
      </c>
      <c r="P98" s="27">
        <v>50.2</v>
      </c>
      <c r="Q98" s="33" t="s">
        <v>8314</v>
      </c>
      <c r="R98" s="27" t="s">
        <v>8315</v>
      </c>
      <c r="S98" s="34">
        <v>42509</v>
      </c>
      <c r="T98" s="34">
        <v>42539</v>
      </c>
    </row>
    <row r="99" spans="1:20" ht="160" x14ac:dyDescent="0.2">
      <c r="A99" s="27">
        <v>3889</v>
      </c>
      <c r="B99" s="28" t="s">
        <v>8480</v>
      </c>
      <c r="C99" s="29" t="s">
        <v>7996</v>
      </c>
      <c r="D99" s="30">
        <v>8000</v>
      </c>
      <c r="E99" s="31">
        <v>118</v>
      </c>
      <c r="F99" s="32" t="s">
        <v>8219</v>
      </c>
      <c r="G99" s="27" t="s">
        <v>8222</v>
      </c>
      <c r="H99" s="27" t="s">
        <v>8244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8268</v>
      </c>
      <c r="O99" s="32">
        <v>1</v>
      </c>
      <c r="P99" s="27">
        <v>13.11</v>
      </c>
      <c r="Q99" s="33" t="s">
        <v>8314</v>
      </c>
      <c r="R99" s="27" t="s">
        <v>8315</v>
      </c>
      <c r="S99" s="34">
        <v>41977</v>
      </c>
      <c r="T99" s="34">
        <v>42008</v>
      </c>
    </row>
    <row r="100" spans="1:20" ht="208" x14ac:dyDescent="0.2">
      <c r="A100" s="27">
        <v>3890</v>
      </c>
      <c r="B100" s="28" t="s">
        <v>8481</v>
      </c>
      <c r="C100" s="29" t="s">
        <v>7997</v>
      </c>
      <c r="D100" s="30">
        <v>15000</v>
      </c>
      <c r="E100" s="31">
        <v>2524</v>
      </c>
      <c r="F100" s="32" t="s">
        <v>8219</v>
      </c>
      <c r="G100" s="27" t="s">
        <v>8222</v>
      </c>
      <c r="H100" s="27" t="s">
        <v>8244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8268</v>
      </c>
      <c r="O100" s="32">
        <v>17</v>
      </c>
      <c r="P100" s="27">
        <v>315.5</v>
      </c>
      <c r="Q100" s="33" t="s">
        <v>8314</v>
      </c>
      <c r="R100" s="27" t="s">
        <v>8315</v>
      </c>
      <c r="S100" s="34">
        <v>42171</v>
      </c>
      <c r="T100" s="34">
        <v>42231</v>
      </c>
    </row>
    <row r="101" spans="1:20" ht="112" x14ac:dyDescent="0.2">
      <c r="A101" s="27">
        <v>3891</v>
      </c>
      <c r="B101" s="28" t="s">
        <v>8482</v>
      </c>
      <c r="C101" s="29" t="s">
        <v>7998</v>
      </c>
      <c r="D101" s="30">
        <v>800</v>
      </c>
      <c r="E101" s="31">
        <v>260</v>
      </c>
      <c r="F101" s="32" t="s">
        <v>8219</v>
      </c>
      <c r="G101" s="27" t="s">
        <v>8222</v>
      </c>
      <c r="H101" s="27" t="s">
        <v>8244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8268</v>
      </c>
      <c r="O101" s="32">
        <v>33</v>
      </c>
      <c r="P101" s="27">
        <v>37.14</v>
      </c>
      <c r="Q101" s="33" t="s">
        <v>8314</v>
      </c>
      <c r="R101" s="27" t="s">
        <v>8315</v>
      </c>
      <c r="S101" s="34">
        <v>42056</v>
      </c>
      <c r="T101" s="34">
        <v>42086</v>
      </c>
    </row>
    <row r="102" spans="1:20" ht="224" x14ac:dyDescent="0.2">
      <c r="A102" s="27">
        <v>3892</v>
      </c>
      <c r="B102" s="28" t="s">
        <v>8483</v>
      </c>
      <c r="C102" s="29" t="s">
        <v>7999</v>
      </c>
      <c r="D102" s="30">
        <v>1000</v>
      </c>
      <c r="E102" s="31">
        <v>0</v>
      </c>
      <c r="F102" s="32" t="s">
        <v>8219</v>
      </c>
      <c r="G102" s="27" t="s">
        <v>8222</v>
      </c>
      <c r="H102" s="27" t="s">
        <v>8244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8268</v>
      </c>
      <c r="O102" s="32">
        <v>0</v>
      </c>
      <c r="P102" s="27">
        <v>0</v>
      </c>
      <c r="Q102" s="33" t="s">
        <v>8314</v>
      </c>
      <c r="R102" s="27" t="s">
        <v>8315</v>
      </c>
      <c r="S102" s="34">
        <v>41867</v>
      </c>
      <c r="T102" s="34">
        <v>41875</v>
      </c>
    </row>
    <row r="103" spans="1:20" ht="224" x14ac:dyDescent="0.2">
      <c r="A103" s="27">
        <v>3893</v>
      </c>
      <c r="B103" s="28" t="s">
        <v>8484</v>
      </c>
      <c r="C103" s="29" t="s">
        <v>8000</v>
      </c>
      <c r="D103" s="30">
        <v>50000</v>
      </c>
      <c r="E103" s="31">
        <v>10775</v>
      </c>
      <c r="F103" s="32" t="s">
        <v>8219</v>
      </c>
      <c r="G103" s="27" t="s">
        <v>8222</v>
      </c>
      <c r="H103" s="27" t="s">
        <v>8244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8268</v>
      </c>
      <c r="O103" s="32">
        <v>22</v>
      </c>
      <c r="P103" s="27">
        <v>128.27000000000001</v>
      </c>
      <c r="Q103" s="33" t="s">
        <v>8314</v>
      </c>
      <c r="R103" s="27" t="s">
        <v>8315</v>
      </c>
      <c r="S103" s="34">
        <v>41779</v>
      </c>
      <c r="T103" s="34">
        <v>41821</v>
      </c>
    </row>
    <row r="104" spans="1:20" ht="208" x14ac:dyDescent="0.2">
      <c r="A104" s="27">
        <v>3894</v>
      </c>
      <c r="B104" s="28" t="s">
        <v>8485</v>
      </c>
      <c r="C104" s="29" t="s">
        <v>8001</v>
      </c>
      <c r="D104" s="30">
        <v>15000</v>
      </c>
      <c r="E104" s="31">
        <v>520</v>
      </c>
      <c r="F104" s="32" t="s">
        <v>8219</v>
      </c>
      <c r="G104" s="27" t="s">
        <v>8222</v>
      </c>
      <c r="H104" s="27" t="s">
        <v>8244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8268</v>
      </c>
      <c r="O104" s="32">
        <v>3</v>
      </c>
      <c r="P104" s="27">
        <v>47.27</v>
      </c>
      <c r="Q104" s="33" t="s">
        <v>8314</v>
      </c>
      <c r="R104" s="27" t="s">
        <v>8315</v>
      </c>
      <c r="S104" s="34">
        <v>42679</v>
      </c>
      <c r="T104" s="34">
        <v>42710</v>
      </c>
    </row>
    <row r="105" spans="1:20" ht="224" x14ac:dyDescent="0.2">
      <c r="A105" s="27">
        <v>3895</v>
      </c>
      <c r="B105" s="28" t="s">
        <v>8486</v>
      </c>
      <c r="C105" s="29" t="s">
        <v>8002</v>
      </c>
      <c r="D105" s="30">
        <v>1000</v>
      </c>
      <c r="E105" s="31">
        <v>50</v>
      </c>
      <c r="F105" s="32" t="s">
        <v>8219</v>
      </c>
      <c r="G105" s="27" t="s">
        <v>8222</v>
      </c>
      <c r="H105" s="27" t="s">
        <v>8244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8268</v>
      </c>
      <c r="O105" s="32">
        <v>5</v>
      </c>
      <c r="P105" s="27">
        <v>50</v>
      </c>
      <c r="Q105" s="33" t="s">
        <v>8314</v>
      </c>
      <c r="R105" s="27" t="s">
        <v>8315</v>
      </c>
      <c r="S105" s="34">
        <v>42032</v>
      </c>
      <c r="T105" s="34">
        <v>42063</v>
      </c>
    </row>
    <row r="106" spans="1:20" ht="208" x14ac:dyDescent="0.2">
      <c r="A106" s="27">
        <v>3896</v>
      </c>
      <c r="B106" s="28" t="s">
        <v>8487</v>
      </c>
      <c r="C106" s="29" t="s">
        <v>8003</v>
      </c>
      <c r="D106" s="30">
        <v>1600</v>
      </c>
      <c r="E106" s="31">
        <v>170</v>
      </c>
      <c r="F106" s="32" t="s">
        <v>8219</v>
      </c>
      <c r="G106" s="27" t="s">
        <v>8222</v>
      </c>
      <c r="H106" s="27" t="s">
        <v>8244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8268</v>
      </c>
      <c r="O106" s="32">
        <v>11</v>
      </c>
      <c r="P106" s="27">
        <v>42.5</v>
      </c>
      <c r="Q106" s="33" t="s">
        <v>8314</v>
      </c>
      <c r="R106" s="27" t="s">
        <v>8315</v>
      </c>
      <c r="S106" s="34">
        <v>41793</v>
      </c>
      <c r="T106" s="34">
        <v>41807</v>
      </c>
    </row>
    <row r="107" spans="1:20" ht="160" x14ac:dyDescent="0.2">
      <c r="A107" s="27">
        <v>3899</v>
      </c>
      <c r="B107" s="28" t="s">
        <v>8488</v>
      </c>
      <c r="C107" s="29" t="s">
        <v>8006</v>
      </c>
      <c r="D107" s="30">
        <v>10000</v>
      </c>
      <c r="E107" s="31">
        <v>125</v>
      </c>
      <c r="F107" s="32" t="s">
        <v>8219</v>
      </c>
      <c r="G107" s="27" t="s">
        <v>8222</v>
      </c>
      <c r="H107" s="27" t="s">
        <v>8244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8268</v>
      </c>
      <c r="O107" s="32">
        <v>1</v>
      </c>
      <c r="P107" s="27">
        <v>62.5</v>
      </c>
      <c r="Q107" s="33" t="s">
        <v>8314</v>
      </c>
      <c r="R107" s="27" t="s">
        <v>8315</v>
      </c>
      <c r="S107" s="34">
        <v>41843</v>
      </c>
      <c r="T107" s="34">
        <v>41863</v>
      </c>
    </row>
    <row r="108" spans="1:20" ht="144" x14ac:dyDescent="0.2">
      <c r="A108" s="27">
        <v>3900</v>
      </c>
      <c r="B108" s="28" t="s">
        <v>8489</v>
      </c>
      <c r="C108" s="29" t="s">
        <v>8007</v>
      </c>
      <c r="D108" s="30">
        <v>2500</v>
      </c>
      <c r="E108" s="31">
        <v>135</v>
      </c>
      <c r="F108" s="32" t="s">
        <v>8219</v>
      </c>
      <c r="G108" s="27" t="s">
        <v>8222</v>
      </c>
      <c r="H108" s="27" t="s">
        <v>8244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8268</v>
      </c>
      <c r="O108" s="32">
        <v>5</v>
      </c>
      <c r="P108" s="27">
        <v>27</v>
      </c>
      <c r="Q108" s="33" t="s">
        <v>8314</v>
      </c>
      <c r="R108" s="27" t="s">
        <v>8315</v>
      </c>
      <c r="S108" s="34">
        <v>42136</v>
      </c>
      <c r="T108" s="34">
        <v>42166</v>
      </c>
    </row>
    <row r="109" spans="1:20" ht="208" x14ac:dyDescent="0.2">
      <c r="A109" s="27">
        <v>3901</v>
      </c>
      <c r="B109" s="28" t="s">
        <v>8490</v>
      </c>
      <c r="C109" s="29" t="s">
        <v>8008</v>
      </c>
      <c r="D109" s="30">
        <v>3000</v>
      </c>
      <c r="E109" s="31">
        <v>25</v>
      </c>
      <c r="F109" s="32" t="s">
        <v>8219</v>
      </c>
      <c r="G109" s="27" t="s">
        <v>8222</v>
      </c>
      <c r="H109" s="27" t="s">
        <v>8244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8268</v>
      </c>
      <c r="O109" s="32">
        <v>1</v>
      </c>
      <c r="P109" s="27">
        <v>25</v>
      </c>
      <c r="Q109" s="33" t="s">
        <v>8314</v>
      </c>
      <c r="R109" s="27" t="s">
        <v>8315</v>
      </c>
      <c r="S109" s="34">
        <v>42317</v>
      </c>
      <c r="T109" s="34">
        <v>42357</v>
      </c>
    </row>
    <row r="110" spans="1:20" ht="240" x14ac:dyDescent="0.2">
      <c r="A110" s="27">
        <v>3903</v>
      </c>
      <c r="B110" s="28" t="s">
        <v>8491</v>
      </c>
      <c r="C110" s="29" t="s">
        <v>8010</v>
      </c>
      <c r="D110" s="30">
        <v>1500</v>
      </c>
      <c r="E110" s="31">
        <v>0</v>
      </c>
      <c r="F110" s="32" t="s">
        <v>8219</v>
      </c>
      <c r="G110" s="27" t="s">
        <v>8222</v>
      </c>
      <c r="H110" s="27" t="s">
        <v>8244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8268</v>
      </c>
      <c r="O110" s="32">
        <v>0</v>
      </c>
      <c r="P110" s="27">
        <v>0</v>
      </c>
      <c r="Q110" s="33" t="s">
        <v>8314</v>
      </c>
      <c r="R110" s="27" t="s">
        <v>8315</v>
      </c>
      <c r="S110" s="34">
        <v>42186</v>
      </c>
      <c r="T110" s="34">
        <v>42230</v>
      </c>
    </row>
    <row r="111" spans="1:20" ht="80" x14ac:dyDescent="0.2">
      <c r="A111" s="27">
        <v>3904</v>
      </c>
      <c r="B111" s="28" t="s">
        <v>8492</v>
      </c>
      <c r="C111" s="29" t="s">
        <v>8011</v>
      </c>
      <c r="D111" s="30">
        <v>10000</v>
      </c>
      <c r="E111" s="31">
        <v>3</v>
      </c>
      <c r="F111" s="32" t="s">
        <v>8219</v>
      </c>
      <c r="G111" s="27" t="s">
        <v>8222</v>
      </c>
      <c r="H111" s="27" t="s">
        <v>8244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8268</v>
      </c>
      <c r="O111" s="32">
        <v>0</v>
      </c>
      <c r="P111" s="27">
        <v>1.5</v>
      </c>
      <c r="Q111" s="33" t="s">
        <v>8314</v>
      </c>
      <c r="R111" s="27" t="s">
        <v>8315</v>
      </c>
      <c r="S111" s="34">
        <v>42095</v>
      </c>
      <c r="T111" s="34">
        <v>42109</v>
      </c>
    </row>
    <row r="112" spans="1:20" ht="160" x14ac:dyDescent="0.2">
      <c r="A112" s="27">
        <v>3907</v>
      </c>
      <c r="B112" s="28" t="s">
        <v>8493</v>
      </c>
      <c r="C112" s="29" t="s">
        <v>8014</v>
      </c>
      <c r="D112" s="30">
        <v>1000</v>
      </c>
      <c r="E112" s="31">
        <v>153</v>
      </c>
      <c r="F112" s="32" t="s">
        <v>8219</v>
      </c>
      <c r="G112" s="27" t="s">
        <v>8222</v>
      </c>
      <c r="H112" s="27" t="s">
        <v>8244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8268</v>
      </c>
      <c r="O112" s="32">
        <v>15</v>
      </c>
      <c r="P112" s="27">
        <v>38.25</v>
      </c>
      <c r="Q112" s="33" t="s">
        <v>8314</v>
      </c>
      <c r="R112" s="27" t="s">
        <v>8315</v>
      </c>
      <c r="S112" s="34">
        <v>41906</v>
      </c>
      <c r="T112" s="34">
        <v>41938</v>
      </c>
    </row>
    <row r="113" spans="1:20" ht="192" x14ac:dyDescent="0.2">
      <c r="A113" s="27">
        <v>3908</v>
      </c>
      <c r="B113" s="28" t="s">
        <v>8494</v>
      </c>
      <c r="C113" s="29" t="s">
        <v>8015</v>
      </c>
      <c r="D113" s="30">
        <v>750</v>
      </c>
      <c r="E113" s="31">
        <v>65</v>
      </c>
      <c r="F113" s="32" t="s">
        <v>8219</v>
      </c>
      <c r="G113" s="27" t="s">
        <v>8222</v>
      </c>
      <c r="H113" s="27" t="s">
        <v>8244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8268</v>
      </c>
      <c r="O113" s="32">
        <v>9</v>
      </c>
      <c r="P113" s="27">
        <v>16.25</v>
      </c>
      <c r="Q113" s="33" t="s">
        <v>8314</v>
      </c>
      <c r="R113" s="27" t="s">
        <v>8315</v>
      </c>
      <c r="S113" s="34">
        <v>41834</v>
      </c>
      <c r="T113" s="34">
        <v>41849</v>
      </c>
    </row>
    <row r="114" spans="1:20" ht="192" x14ac:dyDescent="0.2">
      <c r="A114" s="27">
        <v>3909</v>
      </c>
      <c r="B114" s="28" t="s">
        <v>8495</v>
      </c>
      <c r="C114" s="29" t="s">
        <v>8016</v>
      </c>
      <c r="D114" s="30">
        <v>60000</v>
      </c>
      <c r="E114" s="31">
        <v>135</v>
      </c>
      <c r="F114" s="32" t="s">
        <v>8219</v>
      </c>
      <c r="G114" s="27" t="s">
        <v>8222</v>
      </c>
      <c r="H114" s="27" t="s">
        <v>8244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8268</v>
      </c>
      <c r="O114" s="32">
        <v>0</v>
      </c>
      <c r="P114" s="27">
        <v>33.75</v>
      </c>
      <c r="Q114" s="33" t="s">
        <v>8314</v>
      </c>
      <c r="R114" s="27" t="s">
        <v>8315</v>
      </c>
      <c r="S114" s="34">
        <v>41863</v>
      </c>
      <c r="T114" s="34">
        <v>41893</v>
      </c>
    </row>
    <row r="115" spans="1:20" ht="192" x14ac:dyDescent="0.2">
      <c r="A115" s="27">
        <v>3910</v>
      </c>
      <c r="B115" s="28" t="s">
        <v>8496</v>
      </c>
      <c r="C115" s="29" t="s">
        <v>8017</v>
      </c>
      <c r="D115" s="30">
        <v>6000</v>
      </c>
      <c r="E115" s="31">
        <v>185</v>
      </c>
      <c r="F115" s="32" t="s">
        <v>8219</v>
      </c>
      <c r="G115" s="27" t="s">
        <v>8222</v>
      </c>
      <c r="H115" s="27" t="s">
        <v>8244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8268</v>
      </c>
      <c r="O115" s="32">
        <v>3</v>
      </c>
      <c r="P115" s="27">
        <v>61.67</v>
      </c>
      <c r="Q115" s="33" t="s">
        <v>8314</v>
      </c>
      <c r="R115" s="27" t="s">
        <v>8315</v>
      </c>
      <c r="S115" s="34">
        <v>42224</v>
      </c>
      <c r="T115" s="34">
        <v>42254</v>
      </c>
    </row>
    <row r="116" spans="1:20" ht="176" x14ac:dyDescent="0.2">
      <c r="A116" s="27">
        <v>3911</v>
      </c>
      <c r="B116" s="28" t="s">
        <v>8497</v>
      </c>
      <c r="C116" s="29" t="s">
        <v>8018</v>
      </c>
      <c r="D116" s="30">
        <v>8000</v>
      </c>
      <c r="E116" s="31">
        <v>2993</v>
      </c>
      <c r="F116" s="32" t="s">
        <v>8219</v>
      </c>
      <c r="G116" s="27" t="s">
        <v>8222</v>
      </c>
      <c r="H116" s="27" t="s">
        <v>8244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8268</v>
      </c>
      <c r="O116" s="32">
        <v>37</v>
      </c>
      <c r="P116" s="27">
        <v>83.14</v>
      </c>
      <c r="Q116" s="33" t="s">
        <v>8314</v>
      </c>
      <c r="R116" s="27" t="s">
        <v>8315</v>
      </c>
      <c r="S116" s="34">
        <v>41939</v>
      </c>
      <c r="T116" s="34">
        <v>41969</v>
      </c>
    </row>
    <row r="117" spans="1:20" ht="192" x14ac:dyDescent="0.2">
      <c r="A117" s="27">
        <v>3912</v>
      </c>
      <c r="B117" s="28" t="s">
        <v>8498</v>
      </c>
      <c r="C117" s="29" t="s">
        <v>8019</v>
      </c>
      <c r="D117" s="30">
        <v>15000</v>
      </c>
      <c r="E117" s="31">
        <v>1</v>
      </c>
      <c r="F117" s="32" t="s">
        <v>8219</v>
      </c>
      <c r="G117" s="27" t="s">
        <v>8222</v>
      </c>
      <c r="H117" s="27" t="s">
        <v>8244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8268</v>
      </c>
      <c r="O117" s="32">
        <v>0</v>
      </c>
      <c r="P117" s="27">
        <v>1</v>
      </c>
      <c r="Q117" s="33" t="s">
        <v>8314</v>
      </c>
      <c r="R117" s="27" t="s">
        <v>8315</v>
      </c>
      <c r="S117" s="34">
        <v>42059</v>
      </c>
      <c r="T117" s="34">
        <v>42119</v>
      </c>
    </row>
    <row r="118" spans="1:20" ht="208" x14ac:dyDescent="0.2">
      <c r="A118" s="27">
        <v>3913</v>
      </c>
      <c r="B118" s="28" t="s">
        <v>8499</v>
      </c>
      <c r="C118" s="29" t="s">
        <v>8020</v>
      </c>
      <c r="D118" s="30">
        <v>10000</v>
      </c>
      <c r="E118" s="31">
        <v>1000</v>
      </c>
      <c r="F118" s="32" t="s">
        <v>8219</v>
      </c>
      <c r="G118" s="27" t="s">
        <v>8222</v>
      </c>
      <c r="H118" s="27" t="s">
        <v>8244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8268</v>
      </c>
      <c r="O118" s="32">
        <v>10</v>
      </c>
      <c r="P118" s="27">
        <v>142.86000000000001</v>
      </c>
      <c r="Q118" s="33" t="s">
        <v>8314</v>
      </c>
      <c r="R118" s="27" t="s">
        <v>8315</v>
      </c>
      <c r="S118" s="34">
        <v>42308</v>
      </c>
      <c r="T118" s="34">
        <v>42338</v>
      </c>
    </row>
    <row r="119" spans="1:20" ht="208" x14ac:dyDescent="0.2">
      <c r="A119" s="27">
        <v>3922</v>
      </c>
      <c r="B119" s="28" t="s">
        <v>8500</v>
      </c>
      <c r="C119" s="29" t="s">
        <v>8029</v>
      </c>
      <c r="D119" s="30">
        <v>750</v>
      </c>
      <c r="E119" s="31">
        <v>61</v>
      </c>
      <c r="F119" s="32" t="s">
        <v>8219</v>
      </c>
      <c r="G119" s="27" t="s">
        <v>8222</v>
      </c>
      <c r="H119" s="27" t="s">
        <v>8244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8268</v>
      </c>
      <c r="O119" s="32">
        <v>8</v>
      </c>
      <c r="P119" s="27">
        <v>10.17</v>
      </c>
      <c r="Q119" s="33" t="s">
        <v>8314</v>
      </c>
      <c r="R119" s="27" t="s">
        <v>8315</v>
      </c>
      <c r="S119" s="34">
        <v>42020</v>
      </c>
      <c r="T119" s="34">
        <v>42065</v>
      </c>
    </row>
    <row r="120" spans="1:20" ht="224" x14ac:dyDescent="0.2">
      <c r="A120" s="27">
        <v>3924</v>
      </c>
      <c r="B120" s="28" t="s">
        <v>8501</v>
      </c>
      <c r="C120" s="29" t="s">
        <v>8031</v>
      </c>
      <c r="D120" s="30">
        <v>15000</v>
      </c>
      <c r="E120" s="31">
        <v>2290</v>
      </c>
      <c r="F120" s="32" t="s">
        <v>8219</v>
      </c>
      <c r="G120" s="27" t="s">
        <v>8222</v>
      </c>
      <c r="H120" s="27" t="s">
        <v>8244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8268</v>
      </c>
      <c r="O120" s="32">
        <v>15</v>
      </c>
      <c r="P120" s="27">
        <v>57.25</v>
      </c>
      <c r="Q120" s="33" t="s">
        <v>8314</v>
      </c>
      <c r="R120" s="27" t="s">
        <v>8315</v>
      </c>
      <c r="S120" s="34">
        <v>41786</v>
      </c>
      <c r="T120" s="34">
        <v>41816</v>
      </c>
    </row>
    <row r="121" spans="1:20" ht="176" x14ac:dyDescent="0.2">
      <c r="A121" s="27">
        <v>3925</v>
      </c>
      <c r="B121" s="28" t="s">
        <v>8502</v>
      </c>
      <c r="C121" s="29" t="s">
        <v>8032</v>
      </c>
      <c r="D121" s="30">
        <v>150</v>
      </c>
      <c r="E121" s="31">
        <v>15</v>
      </c>
      <c r="F121" s="32" t="s">
        <v>8219</v>
      </c>
      <c r="G121" s="27" t="s">
        <v>8222</v>
      </c>
      <c r="H121" s="27" t="s">
        <v>8244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8268</v>
      </c>
      <c r="O121" s="32">
        <v>10</v>
      </c>
      <c r="P121" s="27">
        <v>5</v>
      </c>
      <c r="Q121" s="33" t="s">
        <v>8314</v>
      </c>
      <c r="R121" s="27" t="s">
        <v>8315</v>
      </c>
      <c r="S121" s="34">
        <v>41820</v>
      </c>
      <c r="T121" s="34">
        <v>41850</v>
      </c>
    </row>
    <row r="122" spans="1:20" ht="224" x14ac:dyDescent="0.2">
      <c r="A122" s="27">
        <v>3928</v>
      </c>
      <c r="B122" s="28" t="s">
        <v>8503</v>
      </c>
      <c r="C122" s="29" t="s">
        <v>8035</v>
      </c>
      <c r="D122" s="30">
        <v>5000</v>
      </c>
      <c r="E122" s="31">
        <v>651</v>
      </c>
      <c r="F122" s="32" t="s">
        <v>8219</v>
      </c>
      <c r="G122" s="27" t="s">
        <v>8222</v>
      </c>
      <c r="H122" s="27" t="s">
        <v>8244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8268</v>
      </c>
      <c r="O122" s="32">
        <v>13</v>
      </c>
      <c r="P122" s="27">
        <v>93</v>
      </c>
      <c r="Q122" s="33" t="s">
        <v>8314</v>
      </c>
      <c r="R122" s="27" t="s">
        <v>8315</v>
      </c>
      <c r="S122" s="34">
        <v>42265</v>
      </c>
      <c r="T122" s="34">
        <v>42293</v>
      </c>
    </row>
    <row r="123" spans="1:20" ht="192" x14ac:dyDescent="0.2">
      <c r="A123" s="27">
        <v>3929</v>
      </c>
      <c r="B123" s="28" t="s">
        <v>8504</v>
      </c>
      <c r="C123" s="29" t="s">
        <v>8036</v>
      </c>
      <c r="D123" s="30">
        <v>20000</v>
      </c>
      <c r="E123" s="31">
        <v>453</v>
      </c>
      <c r="F123" s="32" t="s">
        <v>8219</v>
      </c>
      <c r="G123" s="27" t="s">
        <v>8222</v>
      </c>
      <c r="H123" s="27" t="s">
        <v>8244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8268</v>
      </c>
      <c r="O123" s="32">
        <v>2</v>
      </c>
      <c r="P123" s="27">
        <v>32.36</v>
      </c>
      <c r="Q123" s="33" t="s">
        <v>8314</v>
      </c>
      <c r="R123" s="27" t="s">
        <v>8315</v>
      </c>
      <c r="S123" s="34">
        <v>42601</v>
      </c>
      <c r="T123" s="34">
        <v>42631</v>
      </c>
    </row>
    <row r="124" spans="1:20" ht="208" x14ac:dyDescent="0.2">
      <c r="A124" s="27">
        <v>3931</v>
      </c>
      <c r="B124" s="28" t="s">
        <v>8505</v>
      </c>
      <c r="C124" s="29" t="s">
        <v>8038</v>
      </c>
      <c r="D124" s="30">
        <v>8000</v>
      </c>
      <c r="E124" s="31">
        <v>0</v>
      </c>
      <c r="F124" s="32" t="s">
        <v>8219</v>
      </c>
      <c r="G124" s="27" t="s">
        <v>8222</v>
      </c>
      <c r="H124" s="27" t="s">
        <v>8244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8268</v>
      </c>
      <c r="O124" s="32">
        <v>0</v>
      </c>
      <c r="P124" s="27">
        <v>0</v>
      </c>
      <c r="Q124" s="33" t="s">
        <v>8314</v>
      </c>
      <c r="R124" s="27" t="s">
        <v>8315</v>
      </c>
      <c r="S124" s="34">
        <v>42228</v>
      </c>
      <c r="T124" s="34">
        <v>42253</v>
      </c>
    </row>
    <row r="125" spans="1:20" ht="192" x14ac:dyDescent="0.2">
      <c r="A125" s="27">
        <v>3932</v>
      </c>
      <c r="B125" s="28" t="s">
        <v>8506</v>
      </c>
      <c r="C125" s="29" t="s">
        <v>8039</v>
      </c>
      <c r="D125" s="30">
        <v>12000</v>
      </c>
      <c r="E125" s="31">
        <v>1</v>
      </c>
      <c r="F125" s="32" t="s">
        <v>8219</v>
      </c>
      <c r="G125" s="27" t="s">
        <v>8222</v>
      </c>
      <c r="H125" s="27" t="s">
        <v>8244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8268</v>
      </c>
      <c r="O125" s="32">
        <v>0</v>
      </c>
      <c r="P125" s="27">
        <v>1</v>
      </c>
      <c r="Q125" s="33" t="s">
        <v>8314</v>
      </c>
      <c r="R125" s="27" t="s">
        <v>8315</v>
      </c>
      <c r="S125" s="34">
        <v>42415</v>
      </c>
      <c r="T125" s="34">
        <v>42445</v>
      </c>
    </row>
    <row r="126" spans="1:20" ht="192" x14ac:dyDescent="0.2">
      <c r="A126" s="27">
        <v>3933</v>
      </c>
      <c r="B126" s="28" t="s">
        <v>8507</v>
      </c>
      <c r="C126" s="29" t="s">
        <v>8040</v>
      </c>
      <c r="D126" s="30">
        <v>7000</v>
      </c>
      <c r="E126" s="31">
        <v>1102</v>
      </c>
      <c r="F126" s="32" t="s">
        <v>8219</v>
      </c>
      <c r="G126" s="27" t="s">
        <v>8222</v>
      </c>
      <c r="H126" s="27" t="s">
        <v>8244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8268</v>
      </c>
      <c r="O126" s="32">
        <v>16</v>
      </c>
      <c r="P126" s="27">
        <v>91.83</v>
      </c>
      <c r="Q126" s="33" t="s">
        <v>8314</v>
      </c>
      <c r="R126" s="27" t="s">
        <v>8315</v>
      </c>
      <c r="S126" s="34">
        <v>42538</v>
      </c>
      <c r="T126" s="34">
        <v>42568</v>
      </c>
    </row>
    <row r="127" spans="1:20" ht="208" x14ac:dyDescent="0.2">
      <c r="A127" s="27">
        <v>3934</v>
      </c>
      <c r="B127" s="28" t="s">
        <v>8508</v>
      </c>
      <c r="C127" s="29" t="s">
        <v>8041</v>
      </c>
      <c r="D127" s="30">
        <v>5000</v>
      </c>
      <c r="E127" s="31">
        <v>550</v>
      </c>
      <c r="F127" s="32" t="s">
        <v>8219</v>
      </c>
      <c r="G127" s="27" t="s">
        <v>8222</v>
      </c>
      <c r="H127" s="27" t="s">
        <v>8244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8268</v>
      </c>
      <c r="O127" s="32">
        <v>11</v>
      </c>
      <c r="P127" s="27">
        <v>45.83</v>
      </c>
      <c r="Q127" s="33" t="s">
        <v>8314</v>
      </c>
      <c r="R127" s="27" t="s">
        <v>8315</v>
      </c>
      <c r="S127" s="34">
        <v>42233</v>
      </c>
      <c r="T127" s="34">
        <v>42278</v>
      </c>
    </row>
    <row r="128" spans="1:20" ht="208" x14ac:dyDescent="0.2">
      <c r="A128" s="27">
        <v>3936</v>
      </c>
      <c r="B128" s="28" t="s">
        <v>8509</v>
      </c>
      <c r="C128" s="29" t="s">
        <v>8043</v>
      </c>
      <c r="D128" s="30">
        <v>20000</v>
      </c>
      <c r="E128" s="31">
        <v>0</v>
      </c>
      <c r="F128" s="32" t="s">
        <v>8219</v>
      </c>
      <c r="G128" s="27" t="s">
        <v>8222</v>
      </c>
      <c r="H128" s="27" t="s">
        <v>8244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8268</v>
      </c>
      <c r="O128" s="32">
        <v>0</v>
      </c>
      <c r="P128" s="27">
        <v>0</v>
      </c>
      <c r="Q128" s="33" t="s">
        <v>8314</v>
      </c>
      <c r="R128" s="27" t="s">
        <v>8315</v>
      </c>
      <c r="S128" s="34">
        <v>42675</v>
      </c>
      <c r="T128" s="34">
        <v>42705</v>
      </c>
    </row>
    <row r="129" spans="1:20" ht="176" x14ac:dyDescent="0.2">
      <c r="A129" s="27">
        <v>3937</v>
      </c>
      <c r="B129" s="28" t="s">
        <v>8510</v>
      </c>
      <c r="C129" s="29" t="s">
        <v>8044</v>
      </c>
      <c r="D129" s="30">
        <v>2885</v>
      </c>
      <c r="E129" s="31">
        <v>2485</v>
      </c>
      <c r="F129" s="32" t="s">
        <v>8219</v>
      </c>
      <c r="G129" s="27" t="s">
        <v>8222</v>
      </c>
      <c r="H129" s="27" t="s">
        <v>8244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8268</v>
      </c>
      <c r="O129" s="32">
        <v>86</v>
      </c>
      <c r="P129" s="27">
        <v>248.5</v>
      </c>
      <c r="Q129" s="33" t="s">
        <v>8314</v>
      </c>
      <c r="R129" s="27" t="s">
        <v>8315</v>
      </c>
      <c r="S129" s="34">
        <v>42534</v>
      </c>
      <c r="T129" s="34">
        <v>42562</v>
      </c>
    </row>
    <row r="130" spans="1:20" ht="192" x14ac:dyDescent="0.2">
      <c r="A130" s="27">
        <v>3938</v>
      </c>
      <c r="B130" s="28" t="s">
        <v>8511</v>
      </c>
      <c r="C130" s="29" t="s">
        <v>8045</v>
      </c>
      <c r="D130" s="30">
        <v>3255</v>
      </c>
      <c r="E130" s="31">
        <v>397</v>
      </c>
      <c r="F130" s="32" t="s">
        <v>8219</v>
      </c>
      <c r="G130" s="27" t="s">
        <v>8222</v>
      </c>
      <c r="H130" s="27" t="s">
        <v>8244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8268</v>
      </c>
      <c r="O130" s="32">
        <v>12</v>
      </c>
      <c r="P130" s="27">
        <v>79.400000000000006</v>
      </c>
      <c r="Q130" s="33" t="s">
        <v>8314</v>
      </c>
      <c r="R130" s="27" t="s">
        <v>8315</v>
      </c>
      <c r="S130" s="34">
        <v>42151</v>
      </c>
      <c r="T130" s="34">
        <v>42182</v>
      </c>
    </row>
    <row r="131" spans="1:20" ht="208" x14ac:dyDescent="0.2">
      <c r="A131" s="27">
        <v>3940</v>
      </c>
      <c r="B131" s="28" t="s">
        <v>8512</v>
      </c>
      <c r="C131" s="29" t="s">
        <v>8047</v>
      </c>
      <c r="D131" s="30">
        <v>5000</v>
      </c>
      <c r="E131" s="31">
        <v>11</v>
      </c>
      <c r="F131" s="32" t="s">
        <v>8219</v>
      </c>
      <c r="G131" s="27" t="s">
        <v>8222</v>
      </c>
      <c r="H131" s="27" t="s">
        <v>8244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8268</v>
      </c>
      <c r="O131" s="32">
        <v>0</v>
      </c>
      <c r="P131" s="27">
        <v>5.5</v>
      </c>
      <c r="Q131" s="33" t="s">
        <v>8314</v>
      </c>
      <c r="R131" s="27" t="s">
        <v>8315</v>
      </c>
      <c r="S131" s="34">
        <v>41961</v>
      </c>
      <c r="T131" s="34">
        <v>42006</v>
      </c>
    </row>
    <row r="132" spans="1:20" ht="224" x14ac:dyDescent="0.2">
      <c r="A132" s="27">
        <v>3941</v>
      </c>
      <c r="B132" s="28" t="s">
        <v>8513</v>
      </c>
      <c r="C132" s="29" t="s">
        <v>8048</v>
      </c>
      <c r="D132" s="30">
        <v>5500</v>
      </c>
      <c r="E132" s="31">
        <v>50</v>
      </c>
      <c r="F132" s="32" t="s">
        <v>8219</v>
      </c>
      <c r="G132" s="27" t="s">
        <v>8222</v>
      </c>
      <c r="H132" s="27" t="s">
        <v>8244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8268</v>
      </c>
      <c r="O132" s="32">
        <v>1</v>
      </c>
      <c r="P132" s="27">
        <v>25</v>
      </c>
      <c r="Q132" s="33" t="s">
        <v>8314</v>
      </c>
      <c r="R132" s="27" t="s">
        <v>8315</v>
      </c>
      <c r="S132" s="34">
        <v>41940</v>
      </c>
      <c r="T132" s="34">
        <v>41968</v>
      </c>
    </row>
    <row r="133" spans="1:20" ht="208" x14ac:dyDescent="0.2">
      <c r="A133" s="27">
        <v>3942</v>
      </c>
      <c r="B133" s="28" t="s">
        <v>8514</v>
      </c>
      <c r="C133" s="29" t="s">
        <v>8049</v>
      </c>
      <c r="D133" s="30">
        <v>1200</v>
      </c>
      <c r="E133" s="31">
        <v>0</v>
      </c>
      <c r="F133" s="32" t="s">
        <v>8219</v>
      </c>
      <c r="G133" s="27" t="s">
        <v>8222</v>
      </c>
      <c r="H133" s="27" t="s">
        <v>8244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8268</v>
      </c>
      <c r="O133" s="32">
        <v>0</v>
      </c>
      <c r="P133" s="27">
        <v>0</v>
      </c>
      <c r="Q133" s="33" t="s">
        <v>8314</v>
      </c>
      <c r="R133" s="27" t="s">
        <v>8315</v>
      </c>
      <c r="S133" s="34">
        <v>42111</v>
      </c>
      <c r="T133" s="34">
        <v>42171</v>
      </c>
    </row>
    <row r="134" spans="1:20" ht="176" x14ac:dyDescent="0.2">
      <c r="A134" s="27">
        <v>3943</v>
      </c>
      <c r="B134" s="28" t="s">
        <v>8515</v>
      </c>
      <c r="C134" s="29" t="s">
        <v>8050</v>
      </c>
      <c r="D134" s="30">
        <v>5000</v>
      </c>
      <c r="E134" s="31">
        <v>1782</v>
      </c>
      <c r="F134" s="32" t="s">
        <v>8219</v>
      </c>
      <c r="G134" s="27" t="s">
        <v>8222</v>
      </c>
      <c r="H134" s="27" t="s">
        <v>8244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8268</v>
      </c>
      <c r="O134" s="32">
        <v>36</v>
      </c>
      <c r="P134" s="27">
        <v>137.08000000000001</v>
      </c>
      <c r="Q134" s="33" t="s">
        <v>8314</v>
      </c>
      <c r="R134" s="27" t="s">
        <v>8315</v>
      </c>
      <c r="S134" s="34">
        <v>42279</v>
      </c>
      <c r="T134" s="34">
        <v>42310</v>
      </c>
    </row>
    <row r="135" spans="1:20" ht="224" x14ac:dyDescent="0.2">
      <c r="A135" s="27">
        <v>3944</v>
      </c>
      <c r="B135" s="28" t="s">
        <v>8516</v>
      </c>
      <c r="C135" s="29" t="s">
        <v>8051</v>
      </c>
      <c r="D135" s="30">
        <v>5000</v>
      </c>
      <c r="E135" s="31">
        <v>0</v>
      </c>
      <c r="F135" s="32" t="s">
        <v>8219</v>
      </c>
      <c r="G135" s="27" t="s">
        <v>8222</v>
      </c>
      <c r="H135" s="27" t="s">
        <v>8244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8268</v>
      </c>
      <c r="O135" s="32">
        <v>0</v>
      </c>
      <c r="P135" s="27">
        <v>0</v>
      </c>
      <c r="Q135" s="33" t="s">
        <v>8314</v>
      </c>
      <c r="R135" s="27" t="s">
        <v>8315</v>
      </c>
      <c r="S135" s="34">
        <v>42213</v>
      </c>
      <c r="T135" s="34">
        <v>42243</v>
      </c>
    </row>
    <row r="136" spans="1:20" ht="224" x14ac:dyDescent="0.2">
      <c r="A136" s="27">
        <v>3945</v>
      </c>
      <c r="B136" s="28" t="s">
        <v>8517</v>
      </c>
      <c r="C136" s="29" t="s">
        <v>8052</v>
      </c>
      <c r="D136" s="30">
        <v>2000</v>
      </c>
      <c r="E136" s="31">
        <v>5</v>
      </c>
      <c r="F136" s="32" t="s">
        <v>8219</v>
      </c>
      <c r="G136" s="27" t="s">
        <v>8222</v>
      </c>
      <c r="H136" s="27" t="s">
        <v>8244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8268</v>
      </c>
      <c r="O136" s="32">
        <v>0</v>
      </c>
      <c r="P136" s="27">
        <v>5</v>
      </c>
      <c r="Q136" s="33" t="s">
        <v>8314</v>
      </c>
      <c r="R136" s="27" t="s">
        <v>8315</v>
      </c>
      <c r="S136" s="34">
        <v>42109</v>
      </c>
      <c r="T136" s="34">
        <v>42139</v>
      </c>
    </row>
    <row r="137" spans="1:20" ht="128" x14ac:dyDescent="0.2">
      <c r="A137" s="27">
        <v>3946</v>
      </c>
      <c r="B137" s="28" t="s">
        <v>8518</v>
      </c>
      <c r="C137" s="29" t="s">
        <v>8053</v>
      </c>
      <c r="D137" s="30">
        <v>6000</v>
      </c>
      <c r="E137" s="31">
        <v>195</v>
      </c>
      <c r="F137" s="32" t="s">
        <v>8219</v>
      </c>
      <c r="G137" s="27" t="s">
        <v>8222</v>
      </c>
      <c r="H137" s="27" t="s">
        <v>8244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8268</v>
      </c>
      <c r="O137" s="32">
        <v>3</v>
      </c>
      <c r="P137" s="27">
        <v>39</v>
      </c>
      <c r="Q137" s="33" t="s">
        <v>8314</v>
      </c>
      <c r="R137" s="27" t="s">
        <v>8315</v>
      </c>
      <c r="S137" s="34">
        <v>42031</v>
      </c>
      <c r="T137" s="34">
        <v>42063</v>
      </c>
    </row>
    <row r="138" spans="1:20" ht="192" x14ac:dyDescent="0.2">
      <c r="A138" s="27">
        <v>3947</v>
      </c>
      <c r="B138" s="28" t="s">
        <v>8519</v>
      </c>
      <c r="C138" s="29" t="s">
        <v>8054</v>
      </c>
      <c r="D138" s="30">
        <v>3000</v>
      </c>
      <c r="E138" s="31">
        <v>101</v>
      </c>
      <c r="F138" s="32" t="s">
        <v>8219</v>
      </c>
      <c r="G138" s="27" t="s">
        <v>8222</v>
      </c>
      <c r="H138" s="27" t="s">
        <v>8244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8268</v>
      </c>
      <c r="O138" s="32">
        <v>3</v>
      </c>
      <c r="P138" s="27">
        <v>50.5</v>
      </c>
      <c r="Q138" s="33" t="s">
        <v>8314</v>
      </c>
      <c r="R138" s="27" t="s">
        <v>8315</v>
      </c>
      <c r="S138" s="34">
        <v>42615</v>
      </c>
      <c r="T138" s="34">
        <v>42645</v>
      </c>
    </row>
    <row r="139" spans="1:20" ht="240" x14ac:dyDescent="0.2">
      <c r="A139" s="27">
        <v>3950</v>
      </c>
      <c r="B139" s="28" t="s">
        <v>8520</v>
      </c>
      <c r="C139" s="29" t="s">
        <v>8057</v>
      </c>
      <c r="D139" s="30">
        <v>4000</v>
      </c>
      <c r="E139" s="31">
        <v>25</v>
      </c>
      <c r="F139" s="32" t="s">
        <v>8219</v>
      </c>
      <c r="G139" s="27" t="s">
        <v>8222</v>
      </c>
      <c r="H139" s="27" t="s">
        <v>8244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8268</v>
      </c>
      <c r="O139" s="32">
        <v>1</v>
      </c>
      <c r="P139" s="27">
        <v>25</v>
      </c>
      <c r="Q139" s="33" t="s">
        <v>8314</v>
      </c>
      <c r="R139" s="27" t="s">
        <v>8315</v>
      </c>
      <c r="S139" s="34">
        <v>42439</v>
      </c>
      <c r="T139" s="34">
        <v>42468</v>
      </c>
    </row>
    <row r="140" spans="1:20" ht="208" x14ac:dyDescent="0.2">
      <c r="A140" s="27">
        <v>3952</v>
      </c>
      <c r="B140" s="28" t="s">
        <v>8521</v>
      </c>
      <c r="C140" s="29" t="s">
        <v>8058</v>
      </c>
      <c r="D140" s="30">
        <v>26000</v>
      </c>
      <c r="E140" s="31">
        <v>25</v>
      </c>
      <c r="F140" s="32" t="s">
        <v>8219</v>
      </c>
      <c r="G140" s="27" t="s">
        <v>8222</v>
      </c>
      <c r="H140" s="27" t="s">
        <v>8244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8268</v>
      </c>
      <c r="O140" s="32">
        <v>0</v>
      </c>
      <c r="P140" s="27">
        <v>25</v>
      </c>
      <c r="Q140" s="33" t="s">
        <v>8314</v>
      </c>
      <c r="R140" s="27" t="s">
        <v>8315</v>
      </c>
      <c r="S140" s="34">
        <v>42243</v>
      </c>
      <c r="T140" s="34">
        <v>42303</v>
      </c>
    </row>
    <row r="141" spans="1:20" ht="192" x14ac:dyDescent="0.2">
      <c r="A141" s="27">
        <v>3953</v>
      </c>
      <c r="B141" s="28" t="s">
        <v>8522</v>
      </c>
      <c r="C141" s="29" t="s">
        <v>8059</v>
      </c>
      <c r="D141" s="30">
        <v>17600</v>
      </c>
      <c r="E141" s="31">
        <v>0</v>
      </c>
      <c r="F141" s="32" t="s">
        <v>8219</v>
      </c>
      <c r="G141" s="27" t="s">
        <v>8222</v>
      </c>
      <c r="H141" s="27" t="s">
        <v>8244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8268</v>
      </c>
      <c r="O141" s="32">
        <v>0</v>
      </c>
      <c r="P141" s="27">
        <v>0</v>
      </c>
      <c r="Q141" s="33" t="s">
        <v>8314</v>
      </c>
      <c r="R141" s="27" t="s">
        <v>8315</v>
      </c>
      <c r="S141" s="34">
        <v>42550</v>
      </c>
      <c r="T141" s="34">
        <v>42580</v>
      </c>
    </row>
    <row r="142" spans="1:20" ht="208" x14ac:dyDescent="0.2">
      <c r="A142" s="27">
        <v>3955</v>
      </c>
      <c r="B142" s="28" t="s">
        <v>8523</v>
      </c>
      <c r="C142" s="29" t="s">
        <v>8061</v>
      </c>
      <c r="D142" s="30">
        <v>1750</v>
      </c>
      <c r="E142" s="31">
        <v>425</v>
      </c>
      <c r="F142" s="32" t="s">
        <v>8219</v>
      </c>
      <c r="G142" s="27" t="s">
        <v>8222</v>
      </c>
      <c r="H142" s="27" t="s">
        <v>8244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8268</v>
      </c>
      <c r="O142" s="32">
        <v>24</v>
      </c>
      <c r="P142" s="27">
        <v>53.13</v>
      </c>
      <c r="Q142" s="33" t="s">
        <v>8314</v>
      </c>
      <c r="R142" s="27" t="s">
        <v>8315</v>
      </c>
      <c r="S142" s="34">
        <v>42306</v>
      </c>
      <c r="T142" s="34">
        <v>42336</v>
      </c>
    </row>
    <row r="143" spans="1:20" ht="192" x14ac:dyDescent="0.2">
      <c r="A143" s="27">
        <v>3956</v>
      </c>
      <c r="B143" s="28" t="s">
        <v>8524</v>
      </c>
      <c r="C143" s="29" t="s">
        <v>8062</v>
      </c>
      <c r="D143" s="30">
        <v>5500</v>
      </c>
      <c r="E143" s="31">
        <v>0</v>
      </c>
      <c r="F143" s="32" t="s">
        <v>8219</v>
      </c>
      <c r="G143" s="27" t="s">
        <v>8222</v>
      </c>
      <c r="H143" s="27" t="s">
        <v>8244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8268</v>
      </c>
      <c r="O143" s="32">
        <v>0</v>
      </c>
      <c r="P143" s="27">
        <v>0</v>
      </c>
      <c r="Q143" s="33" t="s">
        <v>8314</v>
      </c>
      <c r="R143" s="27" t="s">
        <v>8315</v>
      </c>
      <c r="S143" s="34">
        <v>42457</v>
      </c>
      <c r="T143" s="34">
        <v>42485</v>
      </c>
    </row>
    <row r="144" spans="1:20" ht="144" x14ac:dyDescent="0.2">
      <c r="A144" s="27">
        <v>3957</v>
      </c>
      <c r="B144" s="28" t="s">
        <v>8525</v>
      </c>
      <c r="C144" s="29" t="s">
        <v>8063</v>
      </c>
      <c r="D144" s="30">
        <v>28000</v>
      </c>
      <c r="E144" s="31">
        <v>7</v>
      </c>
      <c r="F144" s="32" t="s">
        <v>8219</v>
      </c>
      <c r="G144" s="27" t="s">
        <v>8222</v>
      </c>
      <c r="H144" s="27" t="s">
        <v>8244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8268</v>
      </c>
      <c r="O144" s="32">
        <v>0</v>
      </c>
      <c r="P144" s="27">
        <v>7</v>
      </c>
      <c r="Q144" s="33" t="s">
        <v>8314</v>
      </c>
      <c r="R144" s="27" t="s">
        <v>8315</v>
      </c>
      <c r="S144" s="34">
        <v>42513</v>
      </c>
      <c r="T144" s="34">
        <v>42559</v>
      </c>
    </row>
    <row r="145" spans="1:20" ht="208" x14ac:dyDescent="0.2">
      <c r="A145" s="27">
        <v>3958</v>
      </c>
      <c r="B145" s="28" t="s">
        <v>8526</v>
      </c>
      <c r="C145" s="29" t="s">
        <v>8064</v>
      </c>
      <c r="D145" s="30">
        <v>2000</v>
      </c>
      <c r="E145" s="31">
        <v>641</v>
      </c>
      <c r="F145" s="32" t="s">
        <v>8219</v>
      </c>
      <c r="G145" s="27" t="s">
        <v>8222</v>
      </c>
      <c r="H145" s="27" t="s">
        <v>8244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8268</v>
      </c>
      <c r="O145" s="32">
        <v>32</v>
      </c>
      <c r="P145" s="27">
        <v>40.06</v>
      </c>
      <c r="Q145" s="33" t="s">
        <v>8314</v>
      </c>
      <c r="R145" s="27" t="s">
        <v>8315</v>
      </c>
      <c r="S145" s="34">
        <v>41816</v>
      </c>
      <c r="T145" s="34">
        <v>41853</v>
      </c>
    </row>
    <row r="146" spans="1:20" ht="192" x14ac:dyDescent="0.2">
      <c r="A146" s="27">
        <v>3959</v>
      </c>
      <c r="B146" s="28" t="s">
        <v>8527</v>
      </c>
      <c r="C146" s="29" t="s">
        <v>8065</v>
      </c>
      <c r="D146" s="30">
        <v>1200</v>
      </c>
      <c r="E146" s="31">
        <v>292</v>
      </c>
      <c r="F146" s="32" t="s">
        <v>8219</v>
      </c>
      <c r="G146" s="27" t="s">
        <v>8222</v>
      </c>
      <c r="H146" s="27" t="s">
        <v>8244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8268</v>
      </c>
      <c r="O146" s="32">
        <v>24</v>
      </c>
      <c r="P146" s="27">
        <v>24.33</v>
      </c>
      <c r="Q146" s="33" t="s">
        <v>8314</v>
      </c>
      <c r="R146" s="27" t="s">
        <v>8315</v>
      </c>
      <c r="S146" s="34">
        <v>41880</v>
      </c>
      <c r="T146" s="34">
        <v>41910</v>
      </c>
    </row>
    <row r="147" spans="1:20" ht="208" x14ac:dyDescent="0.2">
      <c r="A147" s="27">
        <v>3960</v>
      </c>
      <c r="B147" s="28" t="s">
        <v>8528</v>
      </c>
      <c r="C147" s="29" t="s">
        <v>8066</v>
      </c>
      <c r="D147" s="30">
        <v>3000</v>
      </c>
      <c r="E147" s="31">
        <v>45</v>
      </c>
      <c r="F147" s="32" t="s">
        <v>8219</v>
      </c>
      <c r="G147" s="27" t="s">
        <v>8222</v>
      </c>
      <c r="H147" s="27" t="s">
        <v>8244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8268</v>
      </c>
      <c r="O147" s="32">
        <v>2</v>
      </c>
      <c r="P147" s="27">
        <v>11.25</v>
      </c>
      <c r="Q147" s="33" t="s">
        <v>8314</v>
      </c>
      <c r="R147" s="27" t="s">
        <v>8315</v>
      </c>
      <c r="S147" s="34">
        <v>42342</v>
      </c>
      <c r="T147" s="34">
        <v>42372</v>
      </c>
    </row>
    <row r="148" spans="1:20" ht="176" x14ac:dyDescent="0.2">
      <c r="A148" s="27">
        <v>3964</v>
      </c>
      <c r="B148" s="28" t="s">
        <v>8529</v>
      </c>
      <c r="C148" s="29" t="s">
        <v>8070</v>
      </c>
      <c r="D148" s="30">
        <v>2000</v>
      </c>
      <c r="E148" s="31">
        <v>126</v>
      </c>
      <c r="F148" s="32" t="s">
        <v>8219</v>
      </c>
      <c r="G148" s="27" t="s">
        <v>8222</v>
      </c>
      <c r="H148" s="27" t="s">
        <v>8244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8268</v>
      </c>
      <c r="O148" s="32">
        <v>6</v>
      </c>
      <c r="P148" s="27">
        <v>42</v>
      </c>
      <c r="Q148" s="33" t="s">
        <v>8314</v>
      </c>
      <c r="R148" s="27" t="s">
        <v>8315</v>
      </c>
      <c r="S148" s="34">
        <v>42053</v>
      </c>
      <c r="T148" s="34">
        <v>42113</v>
      </c>
    </row>
    <row r="149" spans="1:20" ht="224" x14ac:dyDescent="0.2">
      <c r="A149" s="27">
        <v>3965</v>
      </c>
      <c r="B149" s="28" t="s">
        <v>8530</v>
      </c>
      <c r="C149" s="29" t="s">
        <v>8071</v>
      </c>
      <c r="D149" s="30">
        <v>2000</v>
      </c>
      <c r="E149" s="31">
        <v>285</v>
      </c>
      <c r="F149" s="32" t="s">
        <v>8219</v>
      </c>
      <c r="G149" s="27" t="s">
        <v>8222</v>
      </c>
      <c r="H149" s="27" t="s">
        <v>8244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8268</v>
      </c>
      <c r="O149" s="32">
        <v>14</v>
      </c>
      <c r="P149" s="27">
        <v>71.25</v>
      </c>
      <c r="Q149" s="33" t="s">
        <v>8314</v>
      </c>
      <c r="R149" s="27" t="s">
        <v>8315</v>
      </c>
      <c r="S149" s="34">
        <v>42414</v>
      </c>
      <c r="T149" s="34">
        <v>42474</v>
      </c>
    </row>
    <row r="150" spans="1:20" ht="208" x14ac:dyDescent="0.2">
      <c r="A150" s="27">
        <v>3966</v>
      </c>
      <c r="B150" s="28" t="s">
        <v>8531</v>
      </c>
      <c r="C150" s="29" t="s">
        <v>8072</v>
      </c>
      <c r="D150" s="30">
        <v>7500</v>
      </c>
      <c r="E150" s="31">
        <v>45</v>
      </c>
      <c r="F150" s="32" t="s">
        <v>8219</v>
      </c>
      <c r="G150" s="27" t="s">
        <v>8222</v>
      </c>
      <c r="H150" s="27" t="s">
        <v>8244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8268</v>
      </c>
      <c r="O150" s="32">
        <v>1</v>
      </c>
      <c r="P150" s="27">
        <v>22.5</v>
      </c>
      <c r="Q150" s="33" t="s">
        <v>8314</v>
      </c>
      <c r="R150" s="27" t="s">
        <v>8315</v>
      </c>
      <c r="S150" s="34">
        <v>41801</v>
      </c>
      <c r="T150" s="34">
        <v>41844</v>
      </c>
    </row>
    <row r="151" spans="1:20" ht="224" x14ac:dyDescent="0.2">
      <c r="A151" s="27">
        <v>3967</v>
      </c>
      <c r="B151" s="28" t="s">
        <v>8532</v>
      </c>
      <c r="C151" s="29" t="s">
        <v>8073</v>
      </c>
      <c r="D151" s="30">
        <v>1700</v>
      </c>
      <c r="E151" s="31">
        <v>410</v>
      </c>
      <c r="F151" s="32" t="s">
        <v>8219</v>
      </c>
      <c r="G151" s="27" t="s">
        <v>8222</v>
      </c>
      <c r="H151" s="27" t="s">
        <v>8244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8268</v>
      </c>
      <c r="O151" s="32">
        <v>24</v>
      </c>
      <c r="P151" s="27">
        <v>41</v>
      </c>
      <c r="Q151" s="33" t="s">
        <v>8314</v>
      </c>
      <c r="R151" s="27" t="s">
        <v>8315</v>
      </c>
      <c r="S151" s="34">
        <v>42770</v>
      </c>
      <c r="T151" s="34">
        <v>42800</v>
      </c>
    </row>
    <row r="152" spans="1:20" ht="160" x14ac:dyDescent="0.2">
      <c r="A152" s="27">
        <v>3968</v>
      </c>
      <c r="B152" s="28" t="s">
        <v>8533</v>
      </c>
      <c r="C152" s="29" t="s">
        <v>8074</v>
      </c>
      <c r="D152" s="30">
        <v>5000</v>
      </c>
      <c r="E152" s="31">
        <v>527</v>
      </c>
      <c r="F152" s="32" t="s">
        <v>8219</v>
      </c>
      <c r="G152" s="27" t="s">
        <v>8222</v>
      </c>
      <c r="H152" s="27" t="s">
        <v>8244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8268</v>
      </c>
      <c r="O152" s="32">
        <v>11</v>
      </c>
      <c r="P152" s="27">
        <v>47.91</v>
      </c>
      <c r="Q152" s="33" t="s">
        <v>8314</v>
      </c>
      <c r="R152" s="27" t="s">
        <v>8315</v>
      </c>
      <c r="S152" s="34">
        <v>42452</v>
      </c>
      <c r="T152" s="34">
        <v>42512</v>
      </c>
    </row>
    <row r="153" spans="1:20" ht="208" x14ac:dyDescent="0.2">
      <c r="A153" s="27">
        <v>3969</v>
      </c>
      <c r="B153" s="28" t="s">
        <v>8534</v>
      </c>
      <c r="C153" s="29" t="s">
        <v>8075</v>
      </c>
      <c r="D153" s="30">
        <v>2825</v>
      </c>
      <c r="E153" s="31">
        <v>211</v>
      </c>
      <c r="F153" s="32" t="s">
        <v>8219</v>
      </c>
      <c r="G153" s="27" t="s">
        <v>8222</v>
      </c>
      <c r="H153" s="27" t="s">
        <v>8244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8268</v>
      </c>
      <c r="O153" s="32">
        <v>7</v>
      </c>
      <c r="P153" s="27">
        <v>35.17</v>
      </c>
      <c r="Q153" s="33" t="s">
        <v>8314</v>
      </c>
      <c r="R153" s="27" t="s">
        <v>8315</v>
      </c>
      <c r="S153" s="34">
        <v>42601</v>
      </c>
      <c r="T153" s="34">
        <v>42611</v>
      </c>
    </row>
    <row r="154" spans="1:20" ht="224" x14ac:dyDescent="0.2">
      <c r="A154" s="27">
        <v>3970</v>
      </c>
      <c r="B154" s="28" t="s">
        <v>8535</v>
      </c>
      <c r="C154" s="29" t="s">
        <v>8076</v>
      </c>
      <c r="D154" s="30">
        <v>15000</v>
      </c>
      <c r="E154" s="31">
        <v>11</v>
      </c>
      <c r="F154" s="32" t="s">
        <v>8219</v>
      </c>
      <c r="G154" s="27" t="s">
        <v>8222</v>
      </c>
      <c r="H154" s="27" t="s">
        <v>8244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8268</v>
      </c>
      <c r="O154" s="32">
        <v>0</v>
      </c>
      <c r="P154" s="27">
        <v>5.5</v>
      </c>
      <c r="Q154" s="33" t="s">
        <v>8314</v>
      </c>
      <c r="R154" s="27" t="s">
        <v>8315</v>
      </c>
      <c r="S154" s="34">
        <v>42447</v>
      </c>
      <c r="T154" s="34">
        <v>42477</v>
      </c>
    </row>
    <row r="155" spans="1:20" ht="192" x14ac:dyDescent="0.2">
      <c r="A155" s="27">
        <v>3971</v>
      </c>
      <c r="B155" s="28" t="s">
        <v>8536</v>
      </c>
      <c r="C155" s="29" t="s">
        <v>8077</v>
      </c>
      <c r="D155" s="30">
        <v>14000</v>
      </c>
      <c r="E155" s="31">
        <v>136</v>
      </c>
      <c r="F155" s="32" t="s">
        <v>8219</v>
      </c>
      <c r="G155" s="27" t="s">
        <v>8222</v>
      </c>
      <c r="H155" s="27" t="s">
        <v>8244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8268</v>
      </c>
      <c r="O155" s="32">
        <v>1</v>
      </c>
      <c r="P155" s="27">
        <v>22.67</v>
      </c>
      <c r="Q155" s="33" t="s">
        <v>8314</v>
      </c>
      <c r="R155" s="27" t="s">
        <v>8315</v>
      </c>
      <c r="S155" s="34">
        <v>41811</v>
      </c>
      <c r="T155" s="34">
        <v>41841</v>
      </c>
    </row>
    <row r="156" spans="1:20" ht="160" x14ac:dyDescent="0.2">
      <c r="A156" s="27">
        <v>3972</v>
      </c>
      <c r="B156" s="28" t="s">
        <v>8537</v>
      </c>
      <c r="C156" s="29" t="s">
        <v>8078</v>
      </c>
      <c r="D156" s="30">
        <v>1000</v>
      </c>
      <c r="E156" s="31">
        <v>211</v>
      </c>
      <c r="F156" s="32" t="s">
        <v>8219</v>
      </c>
      <c r="G156" s="27" t="s">
        <v>8222</v>
      </c>
      <c r="H156" s="27" t="s">
        <v>8244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8268</v>
      </c>
      <c r="O156" s="32">
        <v>21</v>
      </c>
      <c r="P156" s="27">
        <v>26.38</v>
      </c>
      <c r="Q156" s="33" t="s">
        <v>8314</v>
      </c>
      <c r="R156" s="27" t="s">
        <v>8315</v>
      </c>
      <c r="S156" s="34">
        <v>41981</v>
      </c>
      <c r="T156" s="34">
        <v>42041</v>
      </c>
    </row>
    <row r="157" spans="1:20" ht="208" x14ac:dyDescent="0.2">
      <c r="A157" s="27">
        <v>3973</v>
      </c>
      <c r="B157" s="28" t="s">
        <v>8538</v>
      </c>
      <c r="C157" s="29" t="s">
        <v>8079</v>
      </c>
      <c r="D157" s="30">
        <v>5000</v>
      </c>
      <c r="E157" s="31">
        <v>3905</v>
      </c>
      <c r="F157" s="32" t="s">
        <v>8219</v>
      </c>
      <c r="G157" s="27" t="s">
        <v>8222</v>
      </c>
      <c r="H157" s="27" t="s">
        <v>8244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8268</v>
      </c>
      <c r="O157" s="32">
        <v>78</v>
      </c>
      <c r="P157" s="27">
        <v>105.54</v>
      </c>
      <c r="Q157" s="33" t="s">
        <v>8314</v>
      </c>
      <c r="R157" s="27" t="s">
        <v>8315</v>
      </c>
      <c r="S157" s="34">
        <v>42469</v>
      </c>
      <c r="T157" s="34">
        <v>42499</v>
      </c>
    </row>
    <row r="158" spans="1:20" ht="224" x14ac:dyDescent="0.2">
      <c r="A158" s="27">
        <v>3975</v>
      </c>
      <c r="B158" s="28" t="s">
        <v>8539</v>
      </c>
      <c r="C158" s="29" t="s">
        <v>8081</v>
      </c>
      <c r="D158" s="30">
        <v>678</v>
      </c>
      <c r="E158" s="31">
        <v>0</v>
      </c>
      <c r="F158" s="32" t="s">
        <v>8219</v>
      </c>
      <c r="G158" s="27" t="s">
        <v>8222</v>
      </c>
      <c r="H158" s="27" t="s">
        <v>8244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8268</v>
      </c>
      <c r="O158" s="32">
        <v>0</v>
      </c>
      <c r="P158" s="27">
        <v>0</v>
      </c>
      <c r="Q158" s="33" t="s">
        <v>8314</v>
      </c>
      <c r="R158" s="27" t="s">
        <v>8315</v>
      </c>
      <c r="S158" s="34">
        <v>42534</v>
      </c>
      <c r="T158" s="34">
        <v>42564</v>
      </c>
    </row>
    <row r="159" spans="1:20" ht="224" x14ac:dyDescent="0.2">
      <c r="A159" s="27">
        <v>3976</v>
      </c>
      <c r="B159" s="28" t="s">
        <v>8540</v>
      </c>
      <c r="C159" s="29" t="s">
        <v>8082</v>
      </c>
      <c r="D159" s="30">
        <v>1300</v>
      </c>
      <c r="E159" s="31">
        <v>620</v>
      </c>
      <c r="F159" s="32" t="s">
        <v>8219</v>
      </c>
      <c r="G159" s="27" t="s">
        <v>8222</v>
      </c>
      <c r="H159" s="27" t="s">
        <v>8244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8268</v>
      </c>
      <c r="O159" s="32">
        <v>48</v>
      </c>
      <c r="P159" s="27">
        <v>62</v>
      </c>
      <c r="Q159" s="33" t="s">
        <v>8314</v>
      </c>
      <c r="R159" s="27" t="s">
        <v>8315</v>
      </c>
      <c r="S159" s="34">
        <v>41830</v>
      </c>
      <c r="T159" s="34">
        <v>41852</v>
      </c>
    </row>
    <row r="160" spans="1:20" ht="192" x14ac:dyDescent="0.2">
      <c r="A160" s="27">
        <v>3977</v>
      </c>
      <c r="B160" s="28" t="s">
        <v>8541</v>
      </c>
      <c r="C160" s="29" t="s">
        <v>8083</v>
      </c>
      <c r="D160" s="30">
        <v>90000</v>
      </c>
      <c r="E160" s="31">
        <v>1305</v>
      </c>
      <c r="F160" s="32" t="s">
        <v>8219</v>
      </c>
      <c r="G160" s="27" t="s">
        <v>8222</v>
      </c>
      <c r="H160" s="27" t="s">
        <v>8244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8268</v>
      </c>
      <c r="O160" s="32">
        <v>1</v>
      </c>
      <c r="P160" s="27">
        <v>217.5</v>
      </c>
      <c r="Q160" s="33" t="s">
        <v>8314</v>
      </c>
      <c r="R160" s="27" t="s">
        <v>8315</v>
      </c>
      <c r="S160" s="34">
        <v>42543</v>
      </c>
      <c r="T160" s="34">
        <v>42573</v>
      </c>
    </row>
    <row r="161" spans="1:20" ht="208" x14ac:dyDescent="0.2">
      <c r="A161" s="27">
        <v>3978</v>
      </c>
      <c r="B161" s="28" t="s">
        <v>8542</v>
      </c>
      <c r="C161" s="29" t="s">
        <v>8084</v>
      </c>
      <c r="D161" s="30">
        <v>2000</v>
      </c>
      <c r="E161" s="31">
        <v>214</v>
      </c>
      <c r="F161" s="32" t="s">
        <v>8219</v>
      </c>
      <c r="G161" s="27" t="s">
        <v>8222</v>
      </c>
      <c r="H161" s="27" t="s">
        <v>8244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8268</v>
      </c>
      <c r="O161" s="32">
        <v>11</v>
      </c>
      <c r="P161" s="27">
        <v>26.75</v>
      </c>
      <c r="Q161" s="33" t="s">
        <v>8314</v>
      </c>
      <c r="R161" s="27" t="s">
        <v>8315</v>
      </c>
      <c r="S161" s="34">
        <v>41975</v>
      </c>
      <c r="T161" s="34">
        <v>42035</v>
      </c>
    </row>
    <row r="162" spans="1:20" ht="224" x14ac:dyDescent="0.2">
      <c r="A162" s="27">
        <v>3980</v>
      </c>
      <c r="B162" s="28" t="s">
        <v>8543</v>
      </c>
      <c r="C162" s="29" t="s">
        <v>8086</v>
      </c>
      <c r="D162" s="30">
        <v>2500</v>
      </c>
      <c r="E162" s="31">
        <v>450</v>
      </c>
      <c r="F162" s="32" t="s">
        <v>8219</v>
      </c>
      <c r="G162" s="27" t="s">
        <v>8222</v>
      </c>
      <c r="H162" s="27" t="s">
        <v>8244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8268</v>
      </c>
      <c r="O162" s="32">
        <v>18</v>
      </c>
      <c r="P162" s="27">
        <v>64.290000000000006</v>
      </c>
      <c r="Q162" s="33" t="s">
        <v>8314</v>
      </c>
      <c r="R162" s="27" t="s">
        <v>8315</v>
      </c>
      <c r="S162" s="34">
        <v>41795</v>
      </c>
      <c r="T162" s="34">
        <v>41825</v>
      </c>
    </row>
    <row r="163" spans="1:20" ht="128" x14ac:dyDescent="0.2">
      <c r="A163" s="27">
        <v>3981</v>
      </c>
      <c r="B163" s="28" t="s">
        <v>8544</v>
      </c>
      <c r="C163" s="29" t="s">
        <v>7468</v>
      </c>
      <c r="D163" s="30">
        <v>30000</v>
      </c>
      <c r="E163" s="31">
        <v>1225</v>
      </c>
      <c r="F163" s="32" t="s">
        <v>8219</v>
      </c>
      <c r="G163" s="27" t="s">
        <v>8222</v>
      </c>
      <c r="H163" s="27" t="s">
        <v>8244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8268</v>
      </c>
      <c r="O163" s="32">
        <v>4</v>
      </c>
      <c r="P163" s="27">
        <v>175</v>
      </c>
      <c r="Q163" s="33" t="s">
        <v>8314</v>
      </c>
      <c r="R163" s="27" t="s">
        <v>8315</v>
      </c>
      <c r="S163" s="34">
        <v>42508</v>
      </c>
      <c r="T163" s="34">
        <v>42568</v>
      </c>
    </row>
    <row r="164" spans="1:20" ht="192" x14ac:dyDescent="0.2">
      <c r="A164" s="27">
        <v>3983</v>
      </c>
      <c r="B164" s="28" t="s">
        <v>8545</v>
      </c>
      <c r="C164" s="29" t="s">
        <v>8088</v>
      </c>
      <c r="D164" s="30">
        <v>11140</v>
      </c>
      <c r="E164" s="31">
        <v>3877</v>
      </c>
      <c r="F164" s="32" t="s">
        <v>8219</v>
      </c>
      <c r="G164" s="27" t="s">
        <v>8222</v>
      </c>
      <c r="H164" s="27" t="s">
        <v>8244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8268</v>
      </c>
      <c r="O164" s="32">
        <v>35</v>
      </c>
      <c r="P164" s="27">
        <v>84.28</v>
      </c>
      <c r="Q164" s="33" t="s">
        <v>8314</v>
      </c>
      <c r="R164" s="27" t="s">
        <v>8315</v>
      </c>
      <c r="S164" s="34">
        <v>41747</v>
      </c>
      <c r="T164" s="34">
        <v>41779</v>
      </c>
    </row>
    <row r="165" spans="1:20" ht="224" x14ac:dyDescent="0.2">
      <c r="A165" s="27">
        <v>3985</v>
      </c>
      <c r="B165" s="28" t="s">
        <v>8546</v>
      </c>
      <c r="C165" s="29" t="s">
        <v>8547</v>
      </c>
      <c r="D165" s="30">
        <v>2000</v>
      </c>
      <c r="E165" s="31">
        <v>641</v>
      </c>
      <c r="F165" s="32" t="s">
        <v>8219</v>
      </c>
      <c r="G165" s="27" t="s">
        <v>8222</v>
      </c>
      <c r="H165" s="27" t="s">
        <v>8244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8268</v>
      </c>
      <c r="O165" s="32">
        <v>32</v>
      </c>
      <c r="P165" s="27">
        <v>33.74</v>
      </c>
      <c r="Q165" s="33" t="s">
        <v>8314</v>
      </c>
      <c r="R165" s="27" t="s">
        <v>8315</v>
      </c>
      <c r="S165" s="34">
        <v>42399</v>
      </c>
      <c r="T165" s="34">
        <v>42420</v>
      </c>
    </row>
    <row r="166" spans="1:20" ht="80" x14ac:dyDescent="0.2">
      <c r="A166" s="27">
        <v>3988</v>
      </c>
      <c r="B166" s="28" t="s">
        <v>8548</v>
      </c>
      <c r="C166" s="29" t="s">
        <v>8093</v>
      </c>
      <c r="D166" s="30">
        <v>1500</v>
      </c>
      <c r="E166" s="31">
        <v>32</v>
      </c>
      <c r="F166" s="32" t="s">
        <v>8219</v>
      </c>
      <c r="G166" s="27" t="s">
        <v>8222</v>
      </c>
      <c r="H166" s="27" t="s">
        <v>8244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8268</v>
      </c>
      <c r="O166" s="32">
        <v>2</v>
      </c>
      <c r="P166" s="27">
        <v>8</v>
      </c>
      <c r="Q166" s="33" t="s">
        <v>8314</v>
      </c>
      <c r="R166" s="27" t="s">
        <v>8315</v>
      </c>
      <c r="S166" s="34">
        <v>42230</v>
      </c>
      <c r="T166" s="34">
        <v>42245</v>
      </c>
    </row>
    <row r="167" spans="1:20" ht="192" x14ac:dyDescent="0.2">
      <c r="A167" s="27">
        <v>3989</v>
      </c>
      <c r="B167" s="28" t="s">
        <v>8549</v>
      </c>
      <c r="C167" s="29" t="s">
        <v>8094</v>
      </c>
      <c r="D167" s="30">
        <v>3000</v>
      </c>
      <c r="E167" s="31">
        <v>0</v>
      </c>
      <c r="F167" s="32" t="s">
        <v>8219</v>
      </c>
      <c r="G167" s="27" t="s">
        <v>8222</v>
      </c>
      <c r="H167" s="27" t="s">
        <v>8244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8268</v>
      </c>
      <c r="O167" s="32">
        <v>0</v>
      </c>
      <c r="P167" s="27">
        <v>0</v>
      </c>
      <c r="Q167" s="33" t="s">
        <v>8314</v>
      </c>
      <c r="R167" s="27" t="s">
        <v>8315</v>
      </c>
      <c r="S167" s="34">
        <v>42286</v>
      </c>
      <c r="T167" s="34">
        <v>42316</v>
      </c>
    </row>
    <row r="168" spans="1:20" ht="112" x14ac:dyDescent="0.2">
      <c r="A168" s="27">
        <v>3991</v>
      </c>
      <c r="B168" s="28" t="s">
        <v>8550</v>
      </c>
      <c r="C168" s="29" t="s">
        <v>8096</v>
      </c>
      <c r="D168" s="30">
        <v>500</v>
      </c>
      <c r="E168" s="31">
        <v>100</v>
      </c>
      <c r="F168" s="32" t="s">
        <v>8219</v>
      </c>
      <c r="G168" s="27" t="s">
        <v>8222</v>
      </c>
      <c r="H168" s="27" t="s">
        <v>8244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8268</v>
      </c>
      <c r="O168" s="32">
        <v>20</v>
      </c>
      <c r="P168" s="27">
        <v>100</v>
      </c>
      <c r="Q168" s="33" t="s">
        <v>8314</v>
      </c>
      <c r="R168" s="27" t="s">
        <v>8315</v>
      </c>
      <c r="S168" s="34">
        <v>42125</v>
      </c>
      <c r="T168" s="34">
        <v>42155</v>
      </c>
    </row>
    <row r="169" spans="1:20" ht="176" x14ac:dyDescent="0.2">
      <c r="A169" s="27">
        <v>3992</v>
      </c>
      <c r="B169" s="28" t="s">
        <v>8551</v>
      </c>
      <c r="C169" s="29" t="s">
        <v>8097</v>
      </c>
      <c r="D169" s="30">
        <v>10000</v>
      </c>
      <c r="E169" s="31">
        <v>541</v>
      </c>
      <c r="F169" s="32" t="s">
        <v>8219</v>
      </c>
      <c r="G169" s="27" t="s">
        <v>8222</v>
      </c>
      <c r="H169" s="27" t="s">
        <v>8244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8268</v>
      </c>
      <c r="O169" s="32">
        <v>5</v>
      </c>
      <c r="P169" s="27">
        <v>60.11</v>
      </c>
      <c r="Q169" s="33" t="s">
        <v>8314</v>
      </c>
      <c r="R169" s="27" t="s">
        <v>8315</v>
      </c>
      <c r="S169" s="34">
        <v>42289</v>
      </c>
      <c r="T169" s="34">
        <v>42349</v>
      </c>
    </row>
    <row r="170" spans="1:20" ht="160" x14ac:dyDescent="0.2">
      <c r="A170" s="27">
        <v>3993</v>
      </c>
      <c r="B170" s="28" t="s">
        <v>8552</v>
      </c>
      <c r="C170" s="29" t="s">
        <v>8098</v>
      </c>
      <c r="D170" s="30">
        <v>50000</v>
      </c>
      <c r="E170" s="31">
        <v>3</v>
      </c>
      <c r="F170" s="32" t="s">
        <v>8219</v>
      </c>
      <c r="G170" s="27" t="s">
        <v>8222</v>
      </c>
      <c r="H170" s="27" t="s">
        <v>8244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8268</v>
      </c>
      <c r="O170" s="32">
        <v>0</v>
      </c>
      <c r="P170" s="27">
        <v>3</v>
      </c>
      <c r="Q170" s="33" t="s">
        <v>8314</v>
      </c>
      <c r="R170" s="27" t="s">
        <v>8315</v>
      </c>
      <c r="S170" s="34">
        <v>42107</v>
      </c>
      <c r="T170" s="34">
        <v>42137</v>
      </c>
    </row>
    <row r="171" spans="1:20" ht="144" x14ac:dyDescent="0.2">
      <c r="A171" s="27">
        <v>3994</v>
      </c>
      <c r="B171" s="28" t="s">
        <v>8553</v>
      </c>
      <c r="C171" s="29" t="s">
        <v>8099</v>
      </c>
      <c r="D171" s="30">
        <v>2000</v>
      </c>
      <c r="E171" s="31">
        <v>5</v>
      </c>
      <c r="F171" s="32" t="s">
        <v>8219</v>
      </c>
      <c r="G171" s="27" t="s">
        <v>8222</v>
      </c>
      <c r="H171" s="27" t="s">
        <v>8244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8268</v>
      </c>
      <c r="O171" s="32">
        <v>0</v>
      </c>
      <c r="P171" s="27">
        <v>5</v>
      </c>
      <c r="Q171" s="33" t="s">
        <v>8314</v>
      </c>
      <c r="R171" s="27" t="s">
        <v>8315</v>
      </c>
      <c r="S171" s="34">
        <v>41809</v>
      </c>
      <c r="T171" s="34">
        <v>41839</v>
      </c>
    </row>
    <row r="172" spans="1:20" ht="224" x14ac:dyDescent="0.2">
      <c r="A172" s="27">
        <v>3996</v>
      </c>
      <c r="B172" s="28" t="s">
        <v>8554</v>
      </c>
      <c r="C172" s="29" t="s">
        <v>8101</v>
      </c>
      <c r="D172" s="30">
        <v>3000</v>
      </c>
      <c r="E172" s="31">
        <v>497</v>
      </c>
      <c r="F172" s="32" t="s">
        <v>8219</v>
      </c>
      <c r="G172" s="27" t="s">
        <v>8222</v>
      </c>
      <c r="H172" s="27" t="s">
        <v>8244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8268</v>
      </c>
      <c r="O172" s="32">
        <v>17</v>
      </c>
      <c r="P172" s="27">
        <v>29.24</v>
      </c>
      <c r="Q172" s="33" t="s">
        <v>8314</v>
      </c>
      <c r="R172" s="27" t="s">
        <v>8315</v>
      </c>
      <c r="S172" s="34">
        <v>41950</v>
      </c>
      <c r="T172" s="34">
        <v>41963</v>
      </c>
    </row>
    <row r="173" spans="1:20" ht="176" x14ac:dyDescent="0.2">
      <c r="A173" s="27">
        <v>3998</v>
      </c>
      <c r="B173" s="28" t="s">
        <v>8555</v>
      </c>
      <c r="C173" s="29" t="s">
        <v>8103</v>
      </c>
      <c r="D173" s="30">
        <v>1250</v>
      </c>
      <c r="E173" s="31">
        <v>715</v>
      </c>
      <c r="F173" s="32" t="s">
        <v>8219</v>
      </c>
      <c r="G173" s="27" t="s">
        <v>8222</v>
      </c>
      <c r="H173" s="27" t="s">
        <v>8244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8268</v>
      </c>
      <c r="O173" s="32">
        <v>57</v>
      </c>
      <c r="P173" s="27">
        <v>59.58</v>
      </c>
      <c r="Q173" s="33" t="s">
        <v>8314</v>
      </c>
      <c r="R173" s="27" t="s">
        <v>8315</v>
      </c>
      <c r="S173" s="34">
        <v>42061</v>
      </c>
      <c r="T173" s="34">
        <v>42091</v>
      </c>
    </row>
    <row r="174" spans="1:20" ht="176" x14ac:dyDescent="0.2">
      <c r="A174" s="27">
        <v>3999</v>
      </c>
      <c r="B174" s="28" t="s">
        <v>8556</v>
      </c>
      <c r="C174" s="29" t="s">
        <v>8104</v>
      </c>
      <c r="D174" s="30">
        <v>7000</v>
      </c>
      <c r="E174" s="31">
        <v>1156</v>
      </c>
      <c r="F174" s="32" t="s">
        <v>8219</v>
      </c>
      <c r="G174" s="27" t="s">
        <v>8222</v>
      </c>
      <c r="H174" s="27" t="s">
        <v>8244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8268</v>
      </c>
      <c r="O174" s="32">
        <v>17</v>
      </c>
      <c r="P174" s="27">
        <v>82.57</v>
      </c>
      <c r="Q174" s="33" t="s">
        <v>8314</v>
      </c>
      <c r="R174" s="27" t="s">
        <v>8315</v>
      </c>
      <c r="S174" s="34">
        <v>41842</v>
      </c>
      <c r="T174" s="34">
        <v>41882</v>
      </c>
    </row>
    <row r="175" spans="1:20" ht="80" x14ac:dyDescent="0.2">
      <c r="A175" s="27">
        <v>4000</v>
      </c>
      <c r="B175" s="28" t="s">
        <v>8557</v>
      </c>
      <c r="C175" s="29" t="s">
        <v>8105</v>
      </c>
      <c r="D175" s="30">
        <v>8000</v>
      </c>
      <c r="E175" s="31">
        <v>10</v>
      </c>
      <c r="F175" s="32" t="s">
        <v>8219</v>
      </c>
      <c r="G175" s="27" t="s">
        <v>8222</v>
      </c>
      <c r="H175" s="27" t="s">
        <v>8244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8268</v>
      </c>
      <c r="O175" s="32">
        <v>0</v>
      </c>
      <c r="P175" s="27">
        <v>10</v>
      </c>
      <c r="Q175" s="33" t="s">
        <v>8314</v>
      </c>
      <c r="R175" s="27" t="s">
        <v>8315</v>
      </c>
      <c r="S175" s="34">
        <v>42437</v>
      </c>
      <c r="T175" s="34">
        <v>42497</v>
      </c>
    </row>
    <row r="176" spans="1:20" ht="192" x14ac:dyDescent="0.2">
      <c r="A176" s="27">
        <v>4002</v>
      </c>
      <c r="B176" s="28" t="s">
        <v>8558</v>
      </c>
      <c r="C176" s="29" t="s">
        <v>8107</v>
      </c>
      <c r="D176" s="30">
        <v>1250</v>
      </c>
      <c r="E176" s="31">
        <v>23</v>
      </c>
      <c r="F176" s="32" t="s">
        <v>8219</v>
      </c>
      <c r="G176" s="27" t="s">
        <v>8222</v>
      </c>
      <c r="H176" s="27" t="s">
        <v>8244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8268</v>
      </c>
      <c r="O176" s="32">
        <v>2</v>
      </c>
      <c r="P176" s="27">
        <v>5.75</v>
      </c>
      <c r="Q176" s="33" t="s">
        <v>8314</v>
      </c>
      <c r="R176" s="27" t="s">
        <v>8315</v>
      </c>
      <c r="S176" s="34">
        <v>41879</v>
      </c>
      <c r="T176" s="34">
        <v>41909</v>
      </c>
    </row>
    <row r="177" spans="1:20" ht="176" x14ac:dyDescent="0.2">
      <c r="A177" s="27">
        <v>4003</v>
      </c>
      <c r="B177" s="28" t="s">
        <v>8559</v>
      </c>
      <c r="C177" s="29" t="s">
        <v>8070</v>
      </c>
      <c r="D177" s="30">
        <v>2000</v>
      </c>
      <c r="E177" s="31">
        <v>201</v>
      </c>
      <c r="F177" s="32" t="s">
        <v>8219</v>
      </c>
      <c r="G177" s="27" t="s">
        <v>8222</v>
      </c>
      <c r="H177" s="27" t="s">
        <v>8244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8268</v>
      </c>
      <c r="O177" s="32">
        <v>10</v>
      </c>
      <c r="P177" s="27">
        <v>100.5</v>
      </c>
      <c r="Q177" s="33" t="s">
        <v>8314</v>
      </c>
      <c r="R177" s="27" t="s">
        <v>8315</v>
      </c>
      <c r="S177" s="34">
        <v>42020</v>
      </c>
      <c r="T177" s="34">
        <v>42050</v>
      </c>
    </row>
    <row r="178" spans="1:20" ht="64" x14ac:dyDescent="0.2">
      <c r="A178" s="27">
        <v>4004</v>
      </c>
      <c r="B178" s="28" t="s">
        <v>8560</v>
      </c>
      <c r="C178" s="29" t="s">
        <v>8108</v>
      </c>
      <c r="D178" s="30">
        <v>500</v>
      </c>
      <c r="E178" s="31">
        <v>1</v>
      </c>
      <c r="F178" s="32" t="s">
        <v>8219</v>
      </c>
      <c r="G178" s="27" t="s">
        <v>8222</v>
      </c>
      <c r="H178" s="27" t="s">
        <v>8244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8268</v>
      </c>
      <c r="O178" s="32">
        <v>0</v>
      </c>
      <c r="P178" s="27">
        <v>1</v>
      </c>
      <c r="Q178" s="33" t="s">
        <v>8314</v>
      </c>
      <c r="R178" s="27" t="s">
        <v>8315</v>
      </c>
      <c r="S178" s="34">
        <v>41890</v>
      </c>
      <c r="T178" s="34">
        <v>41920</v>
      </c>
    </row>
    <row r="179" spans="1:20" ht="192" x14ac:dyDescent="0.2">
      <c r="A179" s="27">
        <v>4005</v>
      </c>
      <c r="B179" s="28" t="s">
        <v>8561</v>
      </c>
      <c r="C179" s="29" t="s">
        <v>8109</v>
      </c>
      <c r="D179" s="30">
        <v>3000</v>
      </c>
      <c r="E179" s="31">
        <v>40</v>
      </c>
      <c r="F179" s="32" t="s">
        <v>8219</v>
      </c>
      <c r="G179" s="27" t="s">
        <v>8222</v>
      </c>
      <c r="H179" s="27" t="s">
        <v>8244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8268</v>
      </c>
      <c r="O179" s="32">
        <v>1</v>
      </c>
      <c r="P179" s="27">
        <v>20</v>
      </c>
      <c r="Q179" s="33" t="s">
        <v>8314</v>
      </c>
      <c r="R179" s="27" t="s">
        <v>8315</v>
      </c>
      <c r="S179" s="34">
        <v>41872</v>
      </c>
      <c r="T179" s="34">
        <v>41932</v>
      </c>
    </row>
    <row r="180" spans="1:20" ht="208" x14ac:dyDescent="0.2">
      <c r="A180" s="27">
        <v>4006</v>
      </c>
      <c r="B180" s="28" t="s">
        <v>8562</v>
      </c>
      <c r="C180" s="29" t="s">
        <v>8110</v>
      </c>
      <c r="D180" s="30">
        <v>30000</v>
      </c>
      <c r="E180" s="31">
        <v>2</v>
      </c>
      <c r="F180" s="32" t="s">
        <v>8219</v>
      </c>
      <c r="G180" s="27" t="s">
        <v>8222</v>
      </c>
      <c r="H180" s="27" t="s">
        <v>8244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8268</v>
      </c>
      <c r="O180" s="32">
        <v>0</v>
      </c>
      <c r="P180" s="27">
        <v>2</v>
      </c>
      <c r="Q180" s="33" t="s">
        <v>8314</v>
      </c>
      <c r="R180" s="27" t="s">
        <v>8315</v>
      </c>
      <c r="S180" s="34">
        <v>42391</v>
      </c>
      <c r="T180" s="34">
        <v>42416</v>
      </c>
    </row>
    <row r="181" spans="1:20" ht="176" x14ac:dyDescent="0.2">
      <c r="A181" s="27">
        <v>4007</v>
      </c>
      <c r="B181" s="28" t="s">
        <v>8563</v>
      </c>
      <c r="C181" s="29" t="s">
        <v>8111</v>
      </c>
      <c r="D181" s="30">
        <v>2000</v>
      </c>
      <c r="E181" s="31">
        <v>5</v>
      </c>
      <c r="F181" s="32" t="s">
        <v>8219</v>
      </c>
      <c r="G181" s="27" t="s">
        <v>8222</v>
      </c>
      <c r="H181" s="27" t="s">
        <v>8244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8268</v>
      </c>
      <c r="O181" s="32">
        <v>0</v>
      </c>
      <c r="P181" s="27">
        <v>5</v>
      </c>
      <c r="Q181" s="33" t="s">
        <v>8314</v>
      </c>
      <c r="R181" s="27" t="s">
        <v>8315</v>
      </c>
      <c r="S181" s="34">
        <v>41848</v>
      </c>
      <c r="T181" s="34">
        <v>41877</v>
      </c>
    </row>
    <row r="182" spans="1:20" ht="176" x14ac:dyDescent="0.2">
      <c r="A182" s="27">
        <v>4010</v>
      </c>
      <c r="B182" s="28" t="s">
        <v>8564</v>
      </c>
      <c r="C182" s="29" t="s">
        <v>8114</v>
      </c>
      <c r="D182" s="30">
        <v>7200</v>
      </c>
      <c r="E182" s="31">
        <v>1742</v>
      </c>
      <c r="F182" s="32" t="s">
        <v>8219</v>
      </c>
      <c r="G182" s="27" t="s">
        <v>8222</v>
      </c>
      <c r="H182" s="27" t="s">
        <v>8244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8268</v>
      </c>
      <c r="O182" s="32">
        <v>24</v>
      </c>
      <c r="P182" s="27">
        <v>45.84</v>
      </c>
      <c r="Q182" s="33" t="s">
        <v>8314</v>
      </c>
      <c r="R182" s="27" t="s">
        <v>8315</v>
      </c>
      <c r="S182" s="34">
        <v>41921</v>
      </c>
      <c r="T182" s="34">
        <v>41938</v>
      </c>
    </row>
    <row r="183" spans="1:20" ht="208" x14ac:dyDescent="0.2">
      <c r="A183" s="27">
        <v>4013</v>
      </c>
      <c r="B183" s="28" t="s">
        <v>8565</v>
      </c>
      <c r="C183" s="29" t="s">
        <v>8117</v>
      </c>
      <c r="D183" s="30">
        <v>2000</v>
      </c>
      <c r="E183" s="31">
        <v>26</v>
      </c>
      <c r="F183" s="32" t="s">
        <v>8219</v>
      </c>
      <c r="G183" s="27" t="s">
        <v>8222</v>
      </c>
      <c r="H183" s="27" t="s">
        <v>8244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8268</v>
      </c>
      <c r="O183" s="32">
        <v>1</v>
      </c>
      <c r="P183" s="27">
        <v>13</v>
      </c>
      <c r="Q183" s="33" t="s">
        <v>8314</v>
      </c>
      <c r="R183" s="27" t="s">
        <v>8315</v>
      </c>
      <c r="S183" s="34">
        <v>42021</v>
      </c>
      <c r="T183" s="34">
        <v>42051</v>
      </c>
    </row>
    <row r="184" spans="1:20" ht="192" x14ac:dyDescent="0.2">
      <c r="A184" s="27">
        <v>4014</v>
      </c>
      <c r="B184" s="28" t="s">
        <v>8566</v>
      </c>
      <c r="C184" s="29" t="s">
        <v>8118</v>
      </c>
      <c r="D184" s="30">
        <v>9000</v>
      </c>
      <c r="E184" s="31">
        <v>0</v>
      </c>
      <c r="F184" s="32" t="s">
        <v>8219</v>
      </c>
      <c r="G184" s="27" t="s">
        <v>8222</v>
      </c>
      <c r="H184" s="27" t="s">
        <v>8244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8268</v>
      </c>
      <c r="O184" s="32">
        <v>0</v>
      </c>
      <c r="P184" s="27">
        <v>0</v>
      </c>
      <c r="Q184" s="33" t="s">
        <v>8314</v>
      </c>
      <c r="R184" s="27" t="s">
        <v>8315</v>
      </c>
      <c r="S184" s="34">
        <v>42419</v>
      </c>
      <c r="T184" s="34">
        <v>42434</v>
      </c>
    </row>
    <row r="185" spans="1:20" ht="224" x14ac:dyDescent="0.2">
      <c r="A185" s="27">
        <v>4015</v>
      </c>
      <c r="B185" s="28" t="s">
        <v>8567</v>
      </c>
      <c r="C185" s="29" t="s">
        <v>8119</v>
      </c>
      <c r="D185" s="30">
        <v>7000</v>
      </c>
      <c r="E185" s="31">
        <v>1</v>
      </c>
      <c r="F185" s="32" t="s">
        <v>8219</v>
      </c>
      <c r="G185" s="27" t="s">
        <v>8222</v>
      </c>
      <c r="H185" s="27" t="s">
        <v>8244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8268</v>
      </c>
      <c r="O185" s="32">
        <v>0</v>
      </c>
      <c r="P185" s="27">
        <v>1</v>
      </c>
      <c r="Q185" s="33" t="s">
        <v>8314</v>
      </c>
      <c r="R185" s="27" t="s">
        <v>8315</v>
      </c>
      <c r="S185" s="34">
        <v>42174</v>
      </c>
      <c r="T185" s="34">
        <v>42204</v>
      </c>
    </row>
    <row r="186" spans="1:20" ht="224" x14ac:dyDescent="0.2">
      <c r="A186" s="27">
        <v>4017</v>
      </c>
      <c r="B186" s="28" t="s">
        <v>8568</v>
      </c>
      <c r="C186" s="29" t="s">
        <v>8121</v>
      </c>
      <c r="D186" s="30">
        <v>10000</v>
      </c>
      <c r="E186" s="31">
        <v>105</v>
      </c>
      <c r="F186" s="32" t="s">
        <v>8219</v>
      </c>
      <c r="G186" s="27" t="s">
        <v>8222</v>
      </c>
      <c r="H186" s="27" t="s">
        <v>8244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8268</v>
      </c>
      <c r="O186" s="32">
        <v>1</v>
      </c>
      <c r="P186" s="27">
        <v>52.5</v>
      </c>
      <c r="Q186" s="33" t="s">
        <v>8314</v>
      </c>
      <c r="R186" s="27" t="s">
        <v>8315</v>
      </c>
      <c r="S186" s="34">
        <v>41856</v>
      </c>
      <c r="T186" s="34">
        <v>41886</v>
      </c>
    </row>
    <row r="187" spans="1:20" ht="208" x14ac:dyDescent="0.2">
      <c r="A187" s="27">
        <v>4019</v>
      </c>
      <c r="B187" s="28" t="s">
        <v>8569</v>
      </c>
      <c r="C187" s="29" t="s">
        <v>8123</v>
      </c>
      <c r="D187" s="30">
        <v>3500</v>
      </c>
      <c r="E187" s="31">
        <v>29</v>
      </c>
      <c r="F187" s="32" t="s">
        <v>8219</v>
      </c>
      <c r="G187" s="27" t="s">
        <v>8222</v>
      </c>
      <c r="H187" s="27" t="s">
        <v>8244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8268</v>
      </c>
      <c r="O187" s="32">
        <v>1</v>
      </c>
      <c r="P187" s="27">
        <v>7.25</v>
      </c>
      <c r="Q187" s="33" t="s">
        <v>8314</v>
      </c>
      <c r="R187" s="27" t="s">
        <v>8315</v>
      </c>
      <c r="S187" s="34">
        <v>42417</v>
      </c>
      <c r="T187" s="34">
        <v>42475</v>
      </c>
    </row>
    <row r="188" spans="1:20" ht="192" x14ac:dyDescent="0.2">
      <c r="A188" s="27">
        <v>4020</v>
      </c>
      <c r="B188" s="28" t="s">
        <v>8570</v>
      </c>
      <c r="C188" s="29" t="s">
        <v>8124</v>
      </c>
      <c r="D188" s="30">
        <v>600</v>
      </c>
      <c r="E188" s="31">
        <v>100</v>
      </c>
      <c r="F188" s="32" t="s">
        <v>8219</v>
      </c>
      <c r="G188" s="27" t="s">
        <v>8222</v>
      </c>
      <c r="H188" s="27" t="s">
        <v>8244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8268</v>
      </c>
      <c r="O188" s="32">
        <v>17</v>
      </c>
      <c r="P188" s="27">
        <v>33.33</v>
      </c>
      <c r="Q188" s="33" t="s">
        <v>8314</v>
      </c>
      <c r="R188" s="27" t="s">
        <v>8315</v>
      </c>
      <c r="S188" s="34">
        <v>42057</v>
      </c>
      <c r="T188" s="34">
        <v>42087</v>
      </c>
    </row>
    <row r="189" spans="1:20" ht="160" x14ac:dyDescent="0.2">
      <c r="A189" s="27">
        <v>4021</v>
      </c>
      <c r="B189" s="28" t="s">
        <v>8571</v>
      </c>
      <c r="C189" s="29" t="s">
        <v>8125</v>
      </c>
      <c r="D189" s="30">
        <v>15000</v>
      </c>
      <c r="E189" s="31">
        <v>125</v>
      </c>
      <c r="F189" s="32" t="s">
        <v>8219</v>
      </c>
      <c r="G189" s="27" t="s">
        <v>8222</v>
      </c>
      <c r="H189" s="27" t="s">
        <v>8244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8268</v>
      </c>
      <c r="O189" s="32">
        <v>1</v>
      </c>
      <c r="P189" s="27">
        <v>62.5</v>
      </c>
      <c r="Q189" s="33" t="s">
        <v>8314</v>
      </c>
      <c r="R189" s="27" t="s">
        <v>8315</v>
      </c>
      <c r="S189" s="34">
        <v>41878</v>
      </c>
      <c r="T189" s="34">
        <v>41938</v>
      </c>
    </row>
    <row r="190" spans="1:20" ht="112" x14ac:dyDescent="0.2">
      <c r="A190" s="27">
        <v>4022</v>
      </c>
      <c r="B190" s="28" t="s">
        <v>8572</v>
      </c>
      <c r="C190" s="29" t="s">
        <v>8126</v>
      </c>
      <c r="D190" s="30">
        <v>18000</v>
      </c>
      <c r="E190" s="31">
        <v>12521</v>
      </c>
      <c r="F190" s="32" t="s">
        <v>8219</v>
      </c>
      <c r="G190" s="27" t="s">
        <v>8222</v>
      </c>
      <c r="H190" s="27" t="s">
        <v>8244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8268</v>
      </c>
      <c r="O190" s="32">
        <v>70</v>
      </c>
      <c r="P190" s="27">
        <v>63.56</v>
      </c>
      <c r="Q190" s="33" t="s">
        <v>8314</v>
      </c>
      <c r="R190" s="27" t="s">
        <v>8315</v>
      </c>
      <c r="S190" s="34">
        <v>41990</v>
      </c>
      <c r="T190" s="34">
        <v>42036</v>
      </c>
    </row>
    <row r="191" spans="1:20" ht="160" x14ac:dyDescent="0.2">
      <c r="A191" s="27">
        <v>4023</v>
      </c>
      <c r="B191" s="28" t="s">
        <v>8573</v>
      </c>
      <c r="C191" s="29" t="s">
        <v>8127</v>
      </c>
      <c r="D191" s="30">
        <v>7000</v>
      </c>
      <c r="E191" s="31">
        <v>0</v>
      </c>
      <c r="F191" s="32" t="s">
        <v>8219</v>
      </c>
      <c r="G191" s="27" t="s">
        <v>8222</v>
      </c>
      <c r="H191" s="27" t="s">
        <v>8244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8268</v>
      </c>
      <c r="O191" s="32">
        <v>0</v>
      </c>
      <c r="P191" s="27">
        <v>0</v>
      </c>
      <c r="Q191" s="33" t="s">
        <v>8314</v>
      </c>
      <c r="R191" s="27" t="s">
        <v>8315</v>
      </c>
      <c r="S191" s="34">
        <v>42408</v>
      </c>
      <c r="T191" s="34">
        <v>42453</v>
      </c>
    </row>
    <row r="192" spans="1:20" ht="208" x14ac:dyDescent="0.2">
      <c r="A192" s="27">
        <v>4024</v>
      </c>
      <c r="B192" s="28" t="s">
        <v>8574</v>
      </c>
      <c r="C192" s="29" t="s">
        <v>8128</v>
      </c>
      <c r="D192" s="30">
        <v>800</v>
      </c>
      <c r="E192" s="31">
        <v>10</v>
      </c>
      <c r="F192" s="32" t="s">
        <v>8219</v>
      </c>
      <c r="G192" s="27" t="s">
        <v>8222</v>
      </c>
      <c r="H192" s="27" t="s">
        <v>8244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8268</v>
      </c>
      <c r="O192" s="32">
        <v>1</v>
      </c>
      <c r="P192" s="27">
        <v>10</v>
      </c>
      <c r="Q192" s="33" t="s">
        <v>8314</v>
      </c>
      <c r="R192" s="27" t="s">
        <v>8315</v>
      </c>
      <c r="S192" s="34">
        <v>42217</v>
      </c>
      <c r="T192" s="34">
        <v>42247</v>
      </c>
    </row>
    <row r="193" spans="1:20" ht="144" x14ac:dyDescent="0.2">
      <c r="A193" s="27">
        <v>4026</v>
      </c>
      <c r="B193" s="28" t="s">
        <v>8575</v>
      </c>
      <c r="C193" s="29" t="s">
        <v>8130</v>
      </c>
      <c r="D193" s="30">
        <v>4000</v>
      </c>
      <c r="E193" s="31">
        <v>0</v>
      </c>
      <c r="F193" s="32" t="s">
        <v>8219</v>
      </c>
      <c r="G193" s="27" t="s">
        <v>8222</v>
      </c>
      <c r="H193" s="27" t="s">
        <v>8244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8268</v>
      </c>
      <c r="O193" s="32">
        <v>0</v>
      </c>
      <c r="P193" s="27">
        <v>0</v>
      </c>
      <c r="Q193" s="33" t="s">
        <v>8314</v>
      </c>
      <c r="R193" s="27" t="s">
        <v>8315</v>
      </c>
      <c r="S193" s="34">
        <v>42282</v>
      </c>
      <c r="T193" s="34">
        <v>42342</v>
      </c>
    </row>
    <row r="194" spans="1:20" ht="208" x14ac:dyDescent="0.2">
      <c r="A194" s="27">
        <v>4027</v>
      </c>
      <c r="B194" s="28" t="s">
        <v>8576</v>
      </c>
      <c r="C194" s="29" t="s">
        <v>8131</v>
      </c>
      <c r="D194" s="30">
        <v>3000</v>
      </c>
      <c r="E194" s="31">
        <v>215</v>
      </c>
      <c r="F194" s="32" t="s">
        <v>8219</v>
      </c>
      <c r="G194" s="27" t="s">
        <v>8222</v>
      </c>
      <c r="H194" s="27" t="s">
        <v>8244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8268</v>
      </c>
      <c r="O194" s="32">
        <v>7</v>
      </c>
      <c r="P194" s="27">
        <v>30.71</v>
      </c>
      <c r="Q194" s="33" t="s">
        <v>8314</v>
      </c>
      <c r="R194" s="27" t="s">
        <v>8315</v>
      </c>
      <c r="S194" s="34">
        <v>42768</v>
      </c>
      <c r="T194" s="34">
        <v>42789</v>
      </c>
    </row>
    <row r="195" spans="1:20" ht="176" x14ac:dyDescent="0.2">
      <c r="A195" s="27">
        <v>4028</v>
      </c>
      <c r="B195" s="28" t="s">
        <v>8577</v>
      </c>
      <c r="C195" s="29" t="s">
        <v>8132</v>
      </c>
      <c r="D195" s="30">
        <v>2000</v>
      </c>
      <c r="E195" s="31">
        <v>561</v>
      </c>
      <c r="F195" s="32" t="s">
        <v>8219</v>
      </c>
      <c r="G195" s="27" t="s">
        <v>8222</v>
      </c>
      <c r="H195" s="27" t="s">
        <v>8244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8268</v>
      </c>
      <c r="O195" s="32">
        <v>28</v>
      </c>
      <c r="P195" s="27">
        <v>51</v>
      </c>
      <c r="Q195" s="33" t="s">
        <v>8314</v>
      </c>
      <c r="R195" s="27" t="s">
        <v>8315</v>
      </c>
      <c r="S195" s="34">
        <v>41765</v>
      </c>
      <c r="T195" s="34">
        <v>41795</v>
      </c>
    </row>
    <row r="196" spans="1:20" ht="208" x14ac:dyDescent="0.2">
      <c r="A196" s="27">
        <v>4029</v>
      </c>
      <c r="B196" s="28" t="s">
        <v>8578</v>
      </c>
      <c r="C196" s="29" t="s">
        <v>8133</v>
      </c>
      <c r="D196" s="30">
        <v>20000</v>
      </c>
      <c r="E196" s="31">
        <v>0</v>
      </c>
      <c r="F196" s="32" t="s">
        <v>8219</v>
      </c>
      <c r="G196" s="27" t="s">
        <v>8222</v>
      </c>
      <c r="H196" s="27" t="s">
        <v>8244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8268</v>
      </c>
      <c r="O196" s="32">
        <v>0</v>
      </c>
      <c r="P196" s="27">
        <v>0</v>
      </c>
      <c r="Q196" s="33" t="s">
        <v>8314</v>
      </c>
      <c r="R196" s="27" t="s">
        <v>8315</v>
      </c>
      <c r="S196" s="34">
        <v>42322</v>
      </c>
      <c r="T196" s="34">
        <v>42352</v>
      </c>
    </row>
    <row r="197" spans="1:20" ht="192" x14ac:dyDescent="0.2">
      <c r="A197" s="27">
        <v>4030</v>
      </c>
      <c r="B197" s="28" t="s">
        <v>8579</v>
      </c>
      <c r="C197" s="29" t="s">
        <v>8134</v>
      </c>
      <c r="D197" s="30">
        <v>2500</v>
      </c>
      <c r="E197" s="31">
        <v>400</v>
      </c>
      <c r="F197" s="32" t="s">
        <v>8219</v>
      </c>
      <c r="G197" s="27" t="s">
        <v>8222</v>
      </c>
      <c r="H197" s="27" t="s">
        <v>8244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8268</v>
      </c>
      <c r="O197" s="32">
        <v>16</v>
      </c>
      <c r="P197" s="27">
        <v>66.67</v>
      </c>
      <c r="Q197" s="33" t="s">
        <v>8314</v>
      </c>
      <c r="R197" s="27" t="s">
        <v>8315</v>
      </c>
      <c r="S197" s="34">
        <v>42374</v>
      </c>
      <c r="T197" s="34">
        <v>42403</v>
      </c>
    </row>
    <row r="198" spans="1:20" ht="208" x14ac:dyDescent="0.2">
      <c r="A198" s="27">
        <v>4031</v>
      </c>
      <c r="B198" s="28" t="s">
        <v>8580</v>
      </c>
      <c r="C198" s="29" t="s">
        <v>8135</v>
      </c>
      <c r="D198" s="30">
        <v>5000</v>
      </c>
      <c r="E198" s="31">
        <v>0</v>
      </c>
      <c r="F198" s="32" t="s">
        <v>8219</v>
      </c>
      <c r="G198" s="27" t="s">
        <v>8222</v>
      </c>
      <c r="H198" s="27" t="s">
        <v>8244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8268</v>
      </c>
      <c r="O198" s="32">
        <v>0</v>
      </c>
      <c r="P198" s="27">
        <v>0</v>
      </c>
      <c r="Q198" s="33" t="s">
        <v>8314</v>
      </c>
      <c r="R198" s="27" t="s">
        <v>8315</v>
      </c>
      <c r="S198" s="34">
        <v>41941</v>
      </c>
      <c r="T198" s="34">
        <v>41991</v>
      </c>
    </row>
    <row r="199" spans="1:20" ht="208" x14ac:dyDescent="0.2">
      <c r="A199" s="27">
        <v>4032</v>
      </c>
      <c r="B199" s="28" t="s">
        <v>8581</v>
      </c>
      <c r="C199" s="29" t="s">
        <v>8136</v>
      </c>
      <c r="D199" s="30">
        <v>6048</v>
      </c>
      <c r="E199" s="31">
        <v>413</v>
      </c>
      <c r="F199" s="32" t="s">
        <v>8219</v>
      </c>
      <c r="G199" s="27" t="s">
        <v>8222</v>
      </c>
      <c r="H199" s="27" t="s">
        <v>8244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8268</v>
      </c>
      <c r="O199" s="32">
        <v>7</v>
      </c>
      <c r="P199" s="27">
        <v>59</v>
      </c>
      <c r="Q199" s="33" t="s">
        <v>8314</v>
      </c>
      <c r="R199" s="27" t="s">
        <v>8315</v>
      </c>
      <c r="S199" s="34">
        <v>42293</v>
      </c>
      <c r="T199" s="34">
        <v>42353</v>
      </c>
    </row>
    <row r="200" spans="1:20" ht="208" x14ac:dyDescent="0.2">
      <c r="A200" s="27">
        <v>4034</v>
      </c>
      <c r="B200" s="28" t="s">
        <v>8582</v>
      </c>
      <c r="C200" s="29" t="s">
        <v>8138</v>
      </c>
      <c r="D200" s="30">
        <v>13500</v>
      </c>
      <c r="E200" s="31">
        <v>200</v>
      </c>
      <c r="F200" s="32" t="s">
        <v>8219</v>
      </c>
      <c r="G200" s="27" t="s">
        <v>8222</v>
      </c>
      <c r="H200" s="27" t="s">
        <v>8244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8268</v>
      </c>
      <c r="O200" s="32">
        <v>1</v>
      </c>
      <c r="P200" s="27">
        <v>100</v>
      </c>
      <c r="Q200" s="33" t="s">
        <v>8314</v>
      </c>
      <c r="R200" s="27" t="s">
        <v>8315</v>
      </c>
      <c r="S200" s="34">
        <v>42067</v>
      </c>
      <c r="T200" s="34">
        <v>42097</v>
      </c>
    </row>
    <row r="201" spans="1:20" ht="112" x14ac:dyDescent="0.2">
      <c r="A201" s="27">
        <v>4035</v>
      </c>
      <c r="B201" s="28" t="s">
        <v>8583</v>
      </c>
      <c r="C201" s="29" t="s">
        <v>8139</v>
      </c>
      <c r="D201" s="30">
        <v>10000</v>
      </c>
      <c r="E201" s="31">
        <v>3685</v>
      </c>
      <c r="F201" s="32" t="s">
        <v>8219</v>
      </c>
      <c r="G201" s="27" t="s">
        <v>8222</v>
      </c>
      <c r="H201" s="27" t="s">
        <v>8244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8268</v>
      </c>
      <c r="O201" s="32">
        <v>37</v>
      </c>
      <c r="P201" s="27">
        <v>147.4</v>
      </c>
      <c r="Q201" s="33" t="s">
        <v>8314</v>
      </c>
      <c r="R201" s="27" t="s">
        <v>8315</v>
      </c>
      <c r="S201" s="34">
        <v>41903</v>
      </c>
      <c r="T201" s="34">
        <v>41933</v>
      </c>
    </row>
    <row r="202" spans="1:20" ht="192" x14ac:dyDescent="0.2">
      <c r="A202" s="27">
        <v>4036</v>
      </c>
      <c r="B202" s="28" t="s">
        <v>8584</v>
      </c>
      <c r="C202" s="29" t="s">
        <v>7437</v>
      </c>
      <c r="D202" s="30">
        <v>6000</v>
      </c>
      <c r="E202" s="31">
        <v>2823</v>
      </c>
      <c r="F202" s="32" t="s">
        <v>8219</v>
      </c>
      <c r="G202" s="27" t="s">
        <v>8222</v>
      </c>
      <c r="H202" s="27" t="s">
        <v>8244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8268</v>
      </c>
      <c r="O202" s="32">
        <v>47</v>
      </c>
      <c r="P202" s="27">
        <v>166.06</v>
      </c>
      <c r="Q202" s="33" t="s">
        <v>8314</v>
      </c>
      <c r="R202" s="27" t="s">
        <v>8315</v>
      </c>
      <c r="S202" s="34">
        <v>41804</v>
      </c>
      <c r="T202" s="34">
        <v>41821</v>
      </c>
    </row>
    <row r="203" spans="1:20" ht="224" x14ac:dyDescent="0.2">
      <c r="A203" s="27">
        <v>4037</v>
      </c>
      <c r="B203" s="28" t="s">
        <v>8585</v>
      </c>
      <c r="C203" s="29" t="s">
        <v>8140</v>
      </c>
      <c r="D203" s="30">
        <v>700</v>
      </c>
      <c r="E203" s="31">
        <v>80</v>
      </c>
      <c r="F203" s="32" t="s">
        <v>8219</v>
      </c>
      <c r="G203" s="27" t="s">
        <v>8222</v>
      </c>
      <c r="H203" s="27" t="s">
        <v>8244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8268</v>
      </c>
      <c r="O203" s="32">
        <v>11</v>
      </c>
      <c r="P203" s="27">
        <v>40</v>
      </c>
      <c r="Q203" s="33" t="s">
        <v>8314</v>
      </c>
      <c r="R203" s="27" t="s">
        <v>8315</v>
      </c>
      <c r="S203" s="34">
        <v>42497</v>
      </c>
      <c r="T203" s="34">
        <v>42514</v>
      </c>
    </row>
    <row r="204" spans="1:20" ht="224" x14ac:dyDescent="0.2">
      <c r="A204" s="27">
        <v>4038</v>
      </c>
      <c r="B204" s="28" t="s">
        <v>8586</v>
      </c>
      <c r="C204" s="29" t="s">
        <v>8141</v>
      </c>
      <c r="D204" s="30">
        <v>2500</v>
      </c>
      <c r="E204" s="31">
        <v>301</v>
      </c>
      <c r="F204" s="32" t="s">
        <v>8219</v>
      </c>
      <c r="G204" s="27" t="s">
        <v>8222</v>
      </c>
      <c r="H204" s="27" t="s">
        <v>8244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8268</v>
      </c>
      <c r="O204" s="32">
        <v>12</v>
      </c>
      <c r="P204" s="27">
        <v>75.25</v>
      </c>
      <c r="Q204" s="33" t="s">
        <v>8314</v>
      </c>
      <c r="R204" s="27" t="s">
        <v>8315</v>
      </c>
      <c r="S204" s="34">
        <v>41869</v>
      </c>
      <c r="T204" s="34">
        <v>41929</v>
      </c>
    </row>
    <row r="205" spans="1:20" ht="144" x14ac:dyDescent="0.2">
      <c r="A205" s="27">
        <v>4039</v>
      </c>
      <c r="B205" s="28" t="s">
        <v>8587</v>
      </c>
      <c r="C205" s="29" t="s">
        <v>8142</v>
      </c>
      <c r="D205" s="30">
        <v>500</v>
      </c>
      <c r="E205" s="31">
        <v>300</v>
      </c>
      <c r="F205" s="32" t="s">
        <v>8219</v>
      </c>
      <c r="G205" s="27" t="s">
        <v>8222</v>
      </c>
      <c r="H205" s="27" t="s">
        <v>8244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8268</v>
      </c>
      <c r="O205" s="32">
        <v>60</v>
      </c>
      <c r="P205" s="27">
        <v>60</v>
      </c>
      <c r="Q205" s="33" t="s">
        <v>8314</v>
      </c>
      <c r="R205" s="27" t="s">
        <v>8315</v>
      </c>
      <c r="S205" s="34">
        <v>42305</v>
      </c>
      <c r="T205" s="34">
        <v>42339</v>
      </c>
    </row>
    <row r="206" spans="1:20" ht="192" x14ac:dyDescent="0.2">
      <c r="A206" s="27">
        <v>4040</v>
      </c>
      <c r="B206" s="28" t="s">
        <v>8588</v>
      </c>
      <c r="C206" s="29" t="s">
        <v>8143</v>
      </c>
      <c r="D206" s="30">
        <v>8000</v>
      </c>
      <c r="E206" s="31">
        <v>2500</v>
      </c>
      <c r="F206" s="32" t="s">
        <v>8219</v>
      </c>
      <c r="G206" s="27" t="s">
        <v>8222</v>
      </c>
      <c r="H206" s="27" t="s">
        <v>8244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8268</v>
      </c>
      <c r="O206" s="32">
        <v>31</v>
      </c>
      <c r="P206" s="27">
        <v>1250</v>
      </c>
      <c r="Q206" s="33" t="s">
        <v>8314</v>
      </c>
      <c r="R206" s="27" t="s">
        <v>8315</v>
      </c>
      <c r="S206" s="34">
        <v>42144</v>
      </c>
      <c r="T206" s="34">
        <v>42203</v>
      </c>
    </row>
    <row r="207" spans="1:20" ht="192" x14ac:dyDescent="0.2">
      <c r="A207" s="27">
        <v>4042</v>
      </c>
      <c r="B207" s="28" t="s">
        <v>8589</v>
      </c>
      <c r="C207" s="29" t="s">
        <v>8145</v>
      </c>
      <c r="D207" s="30">
        <v>10000</v>
      </c>
      <c r="E207" s="31">
        <v>21</v>
      </c>
      <c r="F207" s="32" t="s">
        <v>8219</v>
      </c>
      <c r="G207" s="27" t="s">
        <v>8222</v>
      </c>
      <c r="H207" s="27" t="s">
        <v>8244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8268</v>
      </c>
      <c r="O207" s="32">
        <v>0</v>
      </c>
      <c r="P207" s="27">
        <v>7</v>
      </c>
      <c r="Q207" s="33" t="s">
        <v>8314</v>
      </c>
      <c r="R207" s="27" t="s">
        <v>8315</v>
      </c>
      <c r="S207" s="34">
        <v>41995</v>
      </c>
      <c r="T207" s="34">
        <v>42024</v>
      </c>
    </row>
    <row r="208" spans="1:20" ht="208" x14ac:dyDescent="0.2">
      <c r="A208" s="27">
        <v>4044</v>
      </c>
      <c r="B208" s="28" t="s">
        <v>8590</v>
      </c>
      <c r="C208" s="29" t="s">
        <v>8147</v>
      </c>
      <c r="D208" s="30">
        <v>600</v>
      </c>
      <c r="E208" s="31">
        <v>225</v>
      </c>
      <c r="F208" s="32" t="s">
        <v>8219</v>
      </c>
      <c r="G208" s="27" t="s">
        <v>8222</v>
      </c>
      <c r="H208" s="27" t="s">
        <v>8244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8268</v>
      </c>
      <c r="O208" s="32">
        <v>38</v>
      </c>
      <c r="P208" s="27">
        <v>56.25</v>
      </c>
      <c r="Q208" s="33" t="s">
        <v>8314</v>
      </c>
      <c r="R208" s="27" t="s">
        <v>8315</v>
      </c>
      <c r="S208" s="34">
        <v>42074</v>
      </c>
      <c r="T208" s="34">
        <v>42104</v>
      </c>
    </row>
    <row r="209" spans="1:20" ht="208" x14ac:dyDescent="0.2">
      <c r="A209" s="27">
        <v>4046</v>
      </c>
      <c r="B209" s="28" t="s">
        <v>8591</v>
      </c>
      <c r="C209" s="29" t="s">
        <v>8149</v>
      </c>
      <c r="D209" s="30">
        <v>5600</v>
      </c>
      <c r="E209" s="31">
        <v>460</v>
      </c>
      <c r="F209" s="32" t="s">
        <v>8219</v>
      </c>
      <c r="G209" s="27" t="s">
        <v>8222</v>
      </c>
      <c r="H209" s="27" t="s">
        <v>8244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8268</v>
      </c>
      <c r="O209" s="32">
        <v>8</v>
      </c>
      <c r="P209" s="27">
        <v>38.33</v>
      </c>
      <c r="Q209" s="33" t="s">
        <v>8314</v>
      </c>
      <c r="R209" s="27" t="s">
        <v>8315</v>
      </c>
      <c r="S209" s="34">
        <v>41904</v>
      </c>
      <c r="T209" s="34">
        <v>41934</v>
      </c>
    </row>
    <row r="210" spans="1:20" ht="192" x14ac:dyDescent="0.2">
      <c r="A210" s="27">
        <v>4047</v>
      </c>
      <c r="B210" s="28" t="s">
        <v>8592</v>
      </c>
      <c r="C210" s="29" t="s">
        <v>8150</v>
      </c>
      <c r="D210" s="30">
        <v>5000</v>
      </c>
      <c r="E210" s="31">
        <v>110</v>
      </c>
      <c r="F210" s="32" t="s">
        <v>8219</v>
      </c>
      <c r="G210" s="27" t="s">
        <v>8222</v>
      </c>
      <c r="H210" s="27" t="s">
        <v>8244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8268</v>
      </c>
      <c r="O210" s="32">
        <v>2</v>
      </c>
      <c r="P210" s="27">
        <v>27.5</v>
      </c>
      <c r="Q210" s="33" t="s">
        <v>8314</v>
      </c>
      <c r="R210" s="27" t="s">
        <v>8315</v>
      </c>
      <c r="S210" s="34">
        <v>41991</v>
      </c>
      <c r="T210" s="34">
        <v>42015</v>
      </c>
    </row>
    <row r="211" spans="1:20" ht="192" x14ac:dyDescent="0.2">
      <c r="A211" s="27">
        <v>4049</v>
      </c>
      <c r="B211" s="28" t="s">
        <v>8593</v>
      </c>
      <c r="C211" s="29" t="s">
        <v>8152</v>
      </c>
      <c r="D211" s="30">
        <v>20000</v>
      </c>
      <c r="E211" s="31">
        <v>16</v>
      </c>
      <c r="F211" s="32" t="s">
        <v>8219</v>
      </c>
      <c r="G211" s="27" t="s">
        <v>8222</v>
      </c>
      <c r="H211" s="27" t="s">
        <v>8244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8268</v>
      </c>
      <c r="O211" s="32">
        <v>0</v>
      </c>
      <c r="P211" s="27">
        <v>16</v>
      </c>
      <c r="Q211" s="33" t="s">
        <v>8314</v>
      </c>
      <c r="R211" s="27" t="s">
        <v>8315</v>
      </c>
      <c r="S211" s="34">
        <v>42169</v>
      </c>
      <c r="T211" s="34">
        <v>42199</v>
      </c>
    </row>
    <row r="212" spans="1:20" ht="208" x14ac:dyDescent="0.2">
      <c r="A212" s="27">
        <v>4050</v>
      </c>
      <c r="B212" s="28" t="s">
        <v>8594</v>
      </c>
      <c r="C212" s="29" t="s">
        <v>8153</v>
      </c>
      <c r="D212" s="30">
        <v>1500</v>
      </c>
      <c r="E212" s="31">
        <v>1</v>
      </c>
      <c r="F212" s="32" t="s">
        <v>8219</v>
      </c>
      <c r="G212" s="27" t="s">
        <v>8222</v>
      </c>
      <c r="H212" s="27" t="s">
        <v>8244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8268</v>
      </c>
      <c r="O212" s="32">
        <v>0</v>
      </c>
      <c r="P212" s="27">
        <v>1</v>
      </c>
      <c r="Q212" s="33" t="s">
        <v>8314</v>
      </c>
      <c r="R212" s="27" t="s">
        <v>8315</v>
      </c>
      <c r="S212" s="34">
        <v>41905</v>
      </c>
      <c r="T212" s="34">
        <v>41935</v>
      </c>
    </row>
    <row r="213" spans="1:20" ht="176" x14ac:dyDescent="0.2">
      <c r="A213" s="27">
        <v>4051</v>
      </c>
      <c r="B213" s="28" t="s">
        <v>8595</v>
      </c>
      <c r="C213" s="29" t="s">
        <v>8154</v>
      </c>
      <c r="D213" s="30">
        <v>500</v>
      </c>
      <c r="E213" s="31">
        <v>0</v>
      </c>
      <c r="F213" s="32" t="s">
        <v>8219</v>
      </c>
      <c r="G213" s="27" t="s">
        <v>8222</v>
      </c>
      <c r="H213" s="27" t="s">
        <v>8244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8268</v>
      </c>
      <c r="O213" s="32">
        <v>0</v>
      </c>
      <c r="P213" s="27">
        <v>0</v>
      </c>
      <c r="Q213" s="33" t="s">
        <v>8314</v>
      </c>
      <c r="R213" s="27" t="s">
        <v>8315</v>
      </c>
      <c r="S213" s="34">
        <v>41761</v>
      </c>
      <c r="T213" s="34">
        <v>41768</v>
      </c>
    </row>
    <row r="214" spans="1:20" ht="224" x14ac:dyDescent="0.2">
      <c r="A214" s="27">
        <v>4052</v>
      </c>
      <c r="B214" s="28" t="s">
        <v>8596</v>
      </c>
      <c r="C214" s="29" t="s">
        <v>8155</v>
      </c>
      <c r="D214" s="30">
        <v>3000</v>
      </c>
      <c r="E214" s="31">
        <v>1126</v>
      </c>
      <c r="F214" s="32" t="s">
        <v>8219</v>
      </c>
      <c r="G214" s="27" t="s">
        <v>8222</v>
      </c>
      <c r="H214" s="27" t="s">
        <v>8244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8268</v>
      </c>
      <c r="O214" s="32">
        <v>38</v>
      </c>
      <c r="P214" s="27">
        <v>86.62</v>
      </c>
      <c r="Q214" s="33" t="s">
        <v>8314</v>
      </c>
      <c r="R214" s="27" t="s">
        <v>8315</v>
      </c>
      <c r="S214" s="34">
        <v>41865</v>
      </c>
      <c r="T214" s="34">
        <v>41925</v>
      </c>
    </row>
    <row r="215" spans="1:20" ht="176" x14ac:dyDescent="0.2">
      <c r="A215" s="27">
        <v>4054</v>
      </c>
      <c r="B215" s="28" t="s">
        <v>8597</v>
      </c>
      <c r="C215" s="29" t="s">
        <v>8157</v>
      </c>
      <c r="D215" s="30">
        <v>8880</v>
      </c>
      <c r="E215" s="31">
        <v>0</v>
      </c>
      <c r="F215" s="32" t="s">
        <v>8219</v>
      </c>
      <c r="G215" s="27" t="s">
        <v>8222</v>
      </c>
      <c r="H215" s="27" t="s">
        <v>8244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8268</v>
      </c>
      <c r="O215" s="32">
        <v>0</v>
      </c>
      <c r="P215" s="27">
        <v>0</v>
      </c>
      <c r="Q215" s="33" t="s">
        <v>8314</v>
      </c>
      <c r="R215" s="27" t="s">
        <v>8315</v>
      </c>
      <c r="S215" s="34">
        <v>42613</v>
      </c>
      <c r="T215" s="34">
        <v>42644</v>
      </c>
    </row>
    <row r="216" spans="1:20" ht="192" x14ac:dyDescent="0.2">
      <c r="A216" s="27">
        <v>4056</v>
      </c>
      <c r="B216" s="28" t="s">
        <v>8598</v>
      </c>
      <c r="C216" s="29" t="s">
        <v>8159</v>
      </c>
      <c r="D216" s="30">
        <v>1500</v>
      </c>
      <c r="E216" s="31">
        <v>795</v>
      </c>
      <c r="F216" s="32" t="s">
        <v>8219</v>
      </c>
      <c r="G216" s="27" t="s">
        <v>8222</v>
      </c>
      <c r="H216" s="27" t="s">
        <v>8244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8268</v>
      </c>
      <c r="O216" s="32">
        <v>53</v>
      </c>
      <c r="P216" s="27">
        <v>88.33</v>
      </c>
      <c r="Q216" s="33" t="s">
        <v>8314</v>
      </c>
      <c r="R216" s="27" t="s">
        <v>8315</v>
      </c>
      <c r="S216" s="34">
        <v>42534</v>
      </c>
      <c r="T216" s="34">
        <v>42554</v>
      </c>
    </row>
    <row r="217" spans="1:20" ht="208" x14ac:dyDescent="0.2">
      <c r="A217" s="27">
        <v>4058</v>
      </c>
      <c r="B217" s="28" t="s">
        <v>8599</v>
      </c>
      <c r="C217" s="29" t="s">
        <v>8161</v>
      </c>
      <c r="D217" s="30">
        <v>3750</v>
      </c>
      <c r="E217" s="31">
        <v>95</v>
      </c>
      <c r="F217" s="32" t="s">
        <v>8219</v>
      </c>
      <c r="G217" s="27" t="s">
        <v>8222</v>
      </c>
      <c r="H217" s="27" t="s">
        <v>8244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8268</v>
      </c>
      <c r="O217" s="32">
        <v>3</v>
      </c>
      <c r="P217" s="27">
        <v>23.75</v>
      </c>
      <c r="Q217" s="33" t="s">
        <v>8314</v>
      </c>
      <c r="R217" s="27" t="s">
        <v>8315</v>
      </c>
      <c r="S217" s="34">
        <v>42446</v>
      </c>
      <c r="T217" s="34">
        <v>42461</v>
      </c>
    </row>
    <row r="218" spans="1:20" ht="144" x14ac:dyDescent="0.2">
      <c r="A218" s="27">
        <v>4061</v>
      </c>
      <c r="B218" s="28" t="s">
        <v>8600</v>
      </c>
      <c r="C218" s="29" t="s">
        <v>8164</v>
      </c>
      <c r="D218" s="30">
        <v>525</v>
      </c>
      <c r="E218" s="31">
        <v>0</v>
      </c>
      <c r="F218" s="32" t="s">
        <v>8219</v>
      </c>
      <c r="G218" s="27" t="s">
        <v>8222</v>
      </c>
      <c r="H218" s="27" t="s">
        <v>8244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8268</v>
      </c>
      <c r="O218" s="32">
        <v>0</v>
      </c>
      <c r="P218" s="27">
        <v>0</v>
      </c>
      <c r="Q218" s="33" t="s">
        <v>8314</v>
      </c>
      <c r="R218" s="27" t="s">
        <v>8315</v>
      </c>
      <c r="S218" s="34">
        <v>42421</v>
      </c>
      <c r="T218" s="34">
        <v>42481</v>
      </c>
    </row>
    <row r="219" spans="1:20" ht="208" x14ac:dyDescent="0.2">
      <c r="A219" s="27">
        <v>4062</v>
      </c>
      <c r="B219" s="28" t="s">
        <v>8601</v>
      </c>
      <c r="C219" s="29" t="s">
        <v>8165</v>
      </c>
      <c r="D219" s="30">
        <v>20000</v>
      </c>
      <c r="E219" s="31">
        <v>490</v>
      </c>
      <c r="F219" s="32" t="s">
        <v>8219</v>
      </c>
      <c r="G219" s="27" t="s">
        <v>8222</v>
      </c>
      <c r="H219" s="27" t="s">
        <v>8244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8268</v>
      </c>
      <c r="O219" s="32">
        <v>2</v>
      </c>
      <c r="P219" s="27">
        <v>163.33000000000001</v>
      </c>
      <c r="Q219" s="33" t="s">
        <v>8314</v>
      </c>
      <c r="R219" s="27" t="s">
        <v>8315</v>
      </c>
      <c r="S219" s="34">
        <v>42523</v>
      </c>
      <c r="T219" s="34">
        <v>42553</v>
      </c>
    </row>
    <row r="220" spans="1:20" ht="144" x14ac:dyDescent="0.2">
      <c r="A220" s="27">
        <v>4065</v>
      </c>
      <c r="B220" s="28" t="s">
        <v>8602</v>
      </c>
      <c r="C220" s="29" t="s">
        <v>8168</v>
      </c>
      <c r="D220" s="30">
        <v>4000</v>
      </c>
      <c r="E220" s="31">
        <v>27</v>
      </c>
      <c r="F220" s="32" t="s">
        <v>8219</v>
      </c>
      <c r="G220" s="27" t="s">
        <v>8222</v>
      </c>
      <c r="H220" s="27" t="s">
        <v>8244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8268</v>
      </c>
      <c r="O220" s="32">
        <v>1</v>
      </c>
      <c r="P220" s="27">
        <v>6.75</v>
      </c>
      <c r="Q220" s="33" t="s">
        <v>8314</v>
      </c>
      <c r="R220" s="27" t="s">
        <v>8315</v>
      </c>
      <c r="S220" s="34">
        <v>41833</v>
      </c>
      <c r="T220" s="34">
        <v>41863</v>
      </c>
    </row>
    <row r="221" spans="1:20" ht="224" x14ac:dyDescent="0.2">
      <c r="A221" s="27">
        <v>4066</v>
      </c>
      <c r="B221" s="28" t="s">
        <v>8603</v>
      </c>
      <c r="C221" s="29" t="s">
        <v>8169</v>
      </c>
      <c r="D221" s="30">
        <v>15000</v>
      </c>
      <c r="E221" s="31">
        <v>25</v>
      </c>
      <c r="F221" s="32" t="s">
        <v>8219</v>
      </c>
      <c r="G221" s="27" t="s">
        <v>8222</v>
      </c>
      <c r="H221" s="27" t="s">
        <v>8244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8268</v>
      </c>
      <c r="O221" s="32">
        <v>0</v>
      </c>
      <c r="P221" s="27">
        <v>25</v>
      </c>
      <c r="Q221" s="33" t="s">
        <v>8314</v>
      </c>
      <c r="R221" s="27" t="s">
        <v>8315</v>
      </c>
      <c r="S221" s="34">
        <v>42479</v>
      </c>
      <c r="T221" s="34">
        <v>42509</v>
      </c>
    </row>
    <row r="222" spans="1:20" ht="208" x14ac:dyDescent="0.2">
      <c r="A222" s="27">
        <v>4067</v>
      </c>
      <c r="B222" s="28" t="s">
        <v>8604</v>
      </c>
      <c r="C222" s="29" t="s">
        <v>7997</v>
      </c>
      <c r="D222" s="30">
        <v>5000</v>
      </c>
      <c r="E222" s="31">
        <v>3045</v>
      </c>
      <c r="F222" s="32" t="s">
        <v>8219</v>
      </c>
      <c r="G222" s="27" t="s">
        <v>8222</v>
      </c>
      <c r="H222" s="27" t="s">
        <v>8244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8268</v>
      </c>
      <c r="O222" s="32">
        <v>61</v>
      </c>
      <c r="P222" s="27">
        <v>179.12</v>
      </c>
      <c r="Q222" s="33" t="s">
        <v>8314</v>
      </c>
      <c r="R222" s="27" t="s">
        <v>8315</v>
      </c>
      <c r="S222" s="34">
        <v>42235</v>
      </c>
      <c r="T222" s="34">
        <v>42275</v>
      </c>
    </row>
    <row r="223" spans="1:20" ht="160" x14ac:dyDescent="0.2">
      <c r="A223" s="27">
        <v>4068</v>
      </c>
      <c r="B223" s="28" t="s">
        <v>8605</v>
      </c>
      <c r="C223" s="29" t="s">
        <v>8170</v>
      </c>
      <c r="D223" s="30">
        <v>3495</v>
      </c>
      <c r="E223" s="31">
        <v>34.950000000000003</v>
      </c>
      <c r="F223" s="32" t="s">
        <v>8219</v>
      </c>
      <c r="G223" s="27" t="s">
        <v>8222</v>
      </c>
      <c r="H223" s="27" t="s">
        <v>8244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8268</v>
      </c>
      <c r="O223" s="32">
        <v>1</v>
      </c>
      <c r="P223" s="27">
        <v>34.950000000000003</v>
      </c>
      <c r="Q223" s="33" t="s">
        <v>8314</v>
      </c>
      <c r="R223" s="27" t="s">
        <v>8315</v>
      </c>
      <c r="S223" s="34">
        <v>42718</v>
      </c>
      <c r="T223" s="34">
        <v>42748</v>
      </c>
    </row>
    <row r="224" spans="1:20" ht="176" x14ac:dyDescent="0.2">
      <c r="A224" s="27">
        <v>4070</v>
      </c>
      <c r="B224" s="28" t="s">
        <v>8606</v>
      </c>
      <c r="C224" s="29" t="s">
        <v>8172</v>
      </c>
      <c r="D224" s="30">
        <v>1000</v>
      </c>
      <c r="E224" s="31">
        <v>165</v>
      </c>
      <c r="F224" s="32" t="s">
        <v>8219</v>
      </c>
      <c r="G224" s="27" t="s">
        <v>8222</v>
      </c>
      <c r="H224" s="27" t="s">
        <v>8244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8268</v>
      </c>
      <c r="O224" s="32">
        <v>17</v>
      </c>
      <c r="P224" s="27">
        <v>27.5</v>
      </c>
      <c r="Q224" s="33" t="s">
        <v>8314</v>
      </c>
      <c r="R224" s="27" t="s">
        <v>8315</v>
      </c>
      <c r="S224" s="34">
        <v>42031</v>
      </c>
      <c r="T224" s="34">
        <v>42064</v>
      </c>
    </row>
    <row r="225" spans="1:20" ht="208" x14ac:dyDescent="0.2">
      <c r="A225" s="27">
        <v>4073</v>
      </c>
      <c r="B225" s="28" t="s">
        <v>8607</v>
      </c>
      <c r="C225" s="29" t="s">
        <v>8175</v>
      </c>
      <c r="D225" s="30">
        <v>3500</v>
      </c>
      <c r="E225" s="31">
        <v>37</v>
      </c>
      <c r="F225" s="32" t="s">
        <v>8219</v>
      </c>
      <c r="G225" s="27" t="s">
        <v>8222</v>
      </c>
      <c r="H225" s="27" t="s">
        <v>8244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8268</v>
      </c>
      <c r="O225" s="32">
        <v>1</v>
      </c>
      <c r="P225" s="27">
        <v>18.5</v>
      </c>
      <c r="Q225" s="33" t="s">
        <v>8314</v>
      </c>
      <c r="R225" s="27" t="s">
        <v>8315</v>
      </c>
      <c r="S225" s="34">
        <v>42078</v>
      </c>
      <c r="T225" s="34">
        <v>42133</v>
      </c>
    </row>
    <row r="226" spans="1:20" ht="176" x14ac:dyDescent="0.2">
      <c r="A226" s="27">
        <v>4076</v>
      </c>
      <c r="B226" s="28" t="s">
        <v>8608</v>
      </c>
      <c r="C226" s="29" t="s">
        <v>8178</v>
      </c>
      <c r="D226" s="30">
        <v>700</v>
      </c>
      <c r="E226" s="31">
        <v>0</v>
      </c>
      <c r="F226" s="32" t="s">
        <v>8219</v>
      </c>
      <c r="G226" s="27" t="s">
        <v>8222</v>
      </c>
      <c r="H226" s="27" t="s">
        <v>8244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8268</v>
      </c>
      <c r="O226" s="32">
        <v>0</v>
      </c>
      <c r="P226" s="27">
        <v>0</v>
      </c>
      <c r="Q226" s="33" t="s">
        <v>8314</v>
      </c>
      <c r="R226" s="27" t="s">
        <v>8315</v>
      </c>
      <c r="S226" s="34">
        <v>41905</v>
      </c>
      <c r="T226" s="34">
        <v>41933</v>
      </c>
    </row>
    <row r="227" spans="1:20" ht="224" x14ac:dyDescent="0.2">
      <c r="A227" s="27">
        <v>4077</v>
      </c>
      <c r="B227" s="28" t="s">
        <v>8609</v>
      </c>
      <c r="C227" s="29" t="s">
        <v>8179</v>
      </c>
      <c r="D227" s="30">
        <v>15000</v>
      </c>
      <c r="E227" s="31">
        <v>1335</v>
      </c>
      <c r="F227" s="32" t="s">
        <v>8219</v>
      </c>
      <c r="G227" s="27" t="s">
        <v>8222</v>
      </c>
      <c r="H227" s="27" t="s">
        <v>8244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8268</v>
      </c>
      <c r="O227" s="32">
        <v>9</v>
      </c>
      <c r="P227" s="27">
        <v>222.5</v>
      </c>
      <c r="Q227" s="33" t="s">
        <v>8314</v>
      </c>
      <c r="R227" s="27" t="s">
        <v>8315</v>
      </c>
      <c r="S227" s="34">
        <v>42695</v>
      </c>
      <c r="T227" s="34">
        <v>42725</v>
      </c>
    </row>
    <row r="228" spans="1:20" ht="192" x14ac:dyDescent="0.2">
      <c r="A228" s="27">
        <v>4079</v>
      </c>
      <c r="B228" s="28" t="s">
        <v>8610</v>
      </c>
      <c r="C228" s="29" t="s">
        <v>8181</v>
      </c>
      <c r="D228" s="30">
        <v>3000</v>
      </c>
      <c r="E228" s="31">
        <v>5</v>
      </c>
      <c r="F228" s="32" t="s">
        <v>8219</v>
      </c>
      <c r="G228" s="27" t="s">
        <v>8222</v>
      </c>
      <c r="H228" s="27" t="s">
        <v>8244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8268</v>
      </c>
      <c r="O228" s="32">
        <v>0</v>
      </c>
      <c r="P228" s="27">
        <v>5</v>
      </c>
      <c r="Q228" s="33" t="s">
        <v>8314</v>
      </c>
      <c r="R228" s="27" t="s">
        <v>8315</v>
      </c>
      <c r="S228" s="34">
        <v>42510</v>
      </c>
      <c r="T228" s="34">
        <v>42540</v>
      </c>
    </row>
    <row r="229" spans="1:20" ht="192" x14ac:dyDescent="0.2">
      <c r="A229" s="27">
        <v>4080</v>
      </c>
      <c r="B229" s="28" t="s">
        <v>8611</v>
      </c>
      <c r="C229" s="29" t="s">
        <v>8182</v>
      </c>
      <c r="D229" s="30">
        <v>3000</v>
      </c>
      <c r="E229" s="31">
        <v>0</v>
      </c>
      <c r="F229" s="32" t="s">
        <v>8219</v>
      </c>
      <c r="G229" s="27" t="s">
        <v>8222</v>
      </c>
      <c r="H229" s="27" t="s">
        <v>8244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8268</v>
      </c>
      <c r="O229" s="32">
        <v>0</v>
      </c>
      <c r="P229" s="27">
        <v>0</v>
      </c>
      <c r="Q229" s="33" t="s">
        <v>8314</v>
      </c>
      <c r="R229" s="27" t="s">
        <v>8315</v>
      </c>
      <c r="S229" s="34">
        <v>42511</v>
      </c>
      <c r="T229" s="34">
        <v>42535</v>
      </c>
    </row>
    <row r="230" spans="1:20" ht="176" x14ac:dyDescent="0.2">
      <c r="A230" s="27">
        <v>4081</v>
      </c>
      <c r="B230" s="28" t="s">
        <v>8612</v>
      </c>
      <c r="C230" s="29" t="s">
        <v>8183</v>
      </c>
      <c r="D230" s="30">
        <v>2224</v>
      </c>
      <c r="E230" s="31">
        <v>350</v>
      </c>
      <c r="F230" s="32" t="s">
        <v>8219</v>
      </c>
      <c r="G230" s="27" t="s">
        <v>8222</v>
      </c>
      <c r="H230" s="27" t="s">
        <v>8244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8268</v>
      </c>
      <c r="O230" s="32">
        <v>16</v>
      </c>
      <c r="P230" s="27">
        <v>29.17</v>
      </c>
      <c r="Q230" s="33" t="s">
        <v>8314</v>
      </c>
      <c r="R230" s="27" t="s">
        <v>8315</v>
      </c>
      <c r="S230" s="34">
        <v>42041</v>
      </c>
      <c r="T230" s="34">
        <v>42071</v>
      </c>
    </row>
    <row r="231" spans="1:20" ht="208" x14ac:dyDescent="0.2">
      <c r="A231" s="27">
        <v>4082</v>
      </c>
      <c r="B231" s="28" t="s">
        <v>8613</v>
      </c>
      <c r="C231" s="29" t="s">
        <v>8184</v>
      </c>
      <c r="D231" s="30">
        <v>150</v>
      </c>
      <c r="E231" s="31">
        <v>3</v>
      </c>
      <c r="F231" s="32" t="s">
        <v>8219</v>
      </c>
      <c r="G231" s="27" t="s">
        <v>8222</v>
      </c>
      <c r="H231" s="27" t="s">
        <v>8244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8268</v>
      </c>
      <c r="O231" s="32">
        <v>2</v>
      </c>
      <c r="P231" s="27">
        <v>1.5</v>
      </c>
      <c r="Q231" s="33" t="s">
        <v>8314</v>
      </c>
      <c r="R231" s="27" t="s">
        <v>8315</v>
      </c>
      <c r="S231" s="34">
        <v>42307</v>
      </c>
      <c r="T231" s="34">
        <v>42322</v>
      </c>
    </row>
    <row r="232" spans="1:20" ht="208" x14ac:dyDescent="0.2">
      <c r="A232" s="27">
        <v>4083</v>
      </c>
      <c r="B232" s="28" t="s">
        <v>8614</v>
      </c>
      <c r="C232" s="29" t="s">
        <v>8185</v>
      </c>
      <c r="D232" s="30">
        <v>3500</v>
      </c>
      <c r="E232" s="31">
        <v>759</v>
      </c>
      <c r="F232" s="32" t="s">
        <v>8219</v>
      </c>
      <c r="G232" s="27" t="s">
        <v>8222</v>
      </c>
      <c r="H232" s="27" t="s">
        <v>8244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8268</v>
      </c>
      <c r="O232" s="32">
        <v>22</v>
      </c>
      <c r="P232" s="27">
        <v>126.5</v>
      </c>
      <c r="Q232" s="33" t="s">
        <v>8314</v>
      </c>
      <c r="R232" s="27" t="s">
        <v>8315</v>
      </c>
      <c r="S232" s="34">
        <v>42353</v>
      </c>
      <c r="T232" s="34">
        <v>42383</v>
      </c>
    </row>
    <row r="233" spans="1:20" ht="208" x14ac:dyDescent="0.2">
      <c r="A233" s="27">
        <v>4085</v>
      </c>
      <c r="B233" s="28" t="s">
        <v>8615</v>
      </c>
      <c r="C233" s="29" t="s">
        <v>8187</v>
      </c>
      <c r="D233" s="30">
        <v>3500</v>
      </c>
      <c r="E233" s="31">
        <v>10</v>
      </c>
      <c r="F233" s="32" t="s">
        <v>8219</v>
      </c>
      <c r="G233" s="27" t="s">
        <v>8222</v>
      </c>
      <c r="H233" s="27" t="s">
        <v>8244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8268</v>
      </c>
      <c r="O233" s="32">
        <v>0</v>
      </c>
      <c r="P233" s="27">
        <v>10</v>
      </c>
      <c r="Q233" s="33" t="s">
        <v>8314</v>
      </c>
      <c r="R233" s="27" t="s">
        <v>8315</v>
      </c>
      <c r="S233" s="34">
        <v>42058</v>
      </c>
      <c r="T233" s="34">
        <v>42087</v>
      </c>
    </row>
    <row r="234" spans="1:20" ht="192" x14ac:dyDescent="0.2">
      <c r="A234" s="27">
        <v>4086</v>
      </c>
      <c r="B234" s="28" t="s">
        <v>8616</v>
      </c>
      <c r="C234" s="29" t="s">
        <v>8188</v>
      </c>
      <c r="D234" s="30">
        <v>1000</v>
      </c>
      <c r="E234" s="31">
        <v>47</v>
      </c>
      <c r="F234" s="32" t="s">
        <v>8219</v>
      </c>
      <c r="G234" s="27" t="s">
        <v>8222</v>
      </c>
      <c r="H234" s="27" t="s">
        <v>8244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8268</v>
      </c>
      <c r="O234" s="32">
        <v>5</v>
      </c>
      <c r="P234" s="27">
        <v>9.4</v>
      </c>
      <c r="Q234" s="33" t="s">
        <v>8314</v>
      </c>
      <c r="R234" s="27" t="s">
        <v>8315</v>
      </c>
      <c r="S234" s="34">
        <v>42304</v>
      </c>
      <c r="T234" s="34">
        <v>42329</v>
      </c>
    </row>
    <row r="235" spans="1:20" ht="64" x14ac:dyDescent="0.2">
      <c r="A235" s="27">
        <v>4087</v>
      </c>
      <c r="B235" s="28" t="s">
        <v>8617</v>
      </c>
      <c r="C235" s="29" t="s">
        <v>8189</v>
      </c>
      <c r="D235" s="30">
        <v>9600</v>
      </c>
      <c r="E235" s="31">
        <v>0</v>
      </c>
      <c r="F235" s="32" t="s">
        <v>8219</v>
      </c>
      <c r="G235" s="27" t="s">
        <v>8222</v>
      </c>
      <c r="H235" s="27" t="s">
        <v>8244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8268</v>
      </c>
      <c r="O235" s="32">
        <v>0</v>
      </c>
      <c r="P235" s="27">
        <v>0</v>
      </c>
      <c r="Q235" s="33" t="s">
        <v>8314</v>
      </c>
      <c r="R235" s="27" t="s">
        <v>8315</v>
      </c>
      <c r="S235" s="34">
        <v>42538</v>
      </c>
      <c r="T235" s="34">
        <v>42568</v>
      </c>
    </row>
    <row r="236" spans="1:20" ht="208" x14ac:dyDescent="0.2">
      <c r="A236" s="27">
        <v>4089</v>
      </c>
      <c r="B236" s="28" t="s">
        <v>8618</v>
      </c>
      <c r="C236" s="29" t="s">
        <v>8191</v>
      </c>
      <c r="D236" s="30">
        <v>5000</v>
      </c>
      <c r="E236" s="31">
        <v>240</v>
      </c>
      <c r="F236" s="32" t="s">
        <v>8219</v>
      </c>
      <c r="G236" s="27" t="s">
        <v>8222</v>
      </c>
      <c r="H236" s="27" t="s">
        <v>8244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8268</v>
      </c>
      <c r="O236" s="32">
        <v>5</v>
      </c>
      <c r="P236" s="27">
        <v>30</v>
      </c>
      <c r="Q236" s="33" t="s">
        <v>8314</v>
      </c>
      <c r="R236" s="27" t="s">
        <v>8315</v>
      </c>
      <c r="S236" s="34">
        <v>42122</v>
      </c>
      <c r="T236" s="34">
        <v>42155</v>
      </c>
    </row>
    <row r="237" spans="1:20" ht="192" x14ac:dyDescent="0.2">
      <c r="A237" s="27">
        <v>4090</v>
      </c>
      <c r="B237" s="28" t="s">
        <v>8619</v>
      </c>
      <c r="C237" s="29" t="s">
        <v>8192</v>
      </c>
      <c r="D237" s="30">
        <v>1000</v>
      </c>
      <c r="E237" s="31">
        <v>32</v>
      </c>
      <c r="F237" s="32" t="s">
        <v>8219</v>
      </c>
      <c r="G237" s="27" t="s">
        <v>8222</v>
      </c>
      <c r="H237" s="27" t="s">
        <v>8244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8268</v>
      </c>
      <c r="O237" s="32">
        <v>3</v>
      </c>
      <c r="P237" s="27">
        <v>10.67</v>
      </c>
      <c r="Q237" s="33" t="s">
        <v>8314</v>
      </c>
      <c r="R237" s="27" t="s">
        <v>8315</v>
      </c>
      <c r="S237" s="34">
        <v>42209</v>
      </c>
      <c r="T237" s="34">
        <v>42223</v>
      </c>
    </row>
    <row r="238" spans="1:20" ht="224" x14ac:dyDescent="0.2">
      <c r="A238" s="27">
        <v>4091</v>
      </c>
      <c r="B238" s="28" t="s">
        <v>8620</v>
      </c>
      <c r="C238" s="29" t="s">
        <v>8193</v>
      </c>
      <c r="D238" s="30">
        <v>1600</v>
      </c>
      <c r="E238" s="31">
        <v>204</v>
      </c>
      <c r="F238" s="32" t="s">
        <v>8219</v>
      </c>
      <c r="G238" s="27" t="s">
        <v>8222</v>
      </c>
      <c r="H238" s="27" t="s">
        <v>8244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8268</v>
      </c>
      <c r="O238" s="32">
        <v>13</v>
      </c>
      <c r="P238" s="27">
        <v>25.5</v>
      </c>
      <c r="Q238" s="33" t="s">
        <v>8314</v>
      </c>
      <c r="R238" s="27" t="s">
        <v>8315</v>
      </c>
      <c r="S238" s="34">
        <v>41990</v>
      </c>
      <c r="T238" s="34">
        <v>42020</v>
      </c>
    </row>
    <row r="239" spans="1:20" ht="208" x14ac:dyDescent="0.2">
      <c r="A239" s="27">
        <v>4092</v>
      </c>
      <c r="B239" s="28" t="s">
        <v>8621</v>
      </c>
      <c r="C239" s="29" t="s">
        <v>8194</v>
      </c>
      <c r="D239" s="30">
        <v>110000</v>
      </c>
      <c r="E239" s="31">
        <v>20</v>
      </c>
      <c r="F239" s="32" t="s">
        <v>8219</v>
      </c>
      <c r="G239" s="27" t="s">
        <v>8222</v>
      </c>
      <c r="H239" s="27" t="s">
        <v>8244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8268</v>
      </c>
      <c r="O239" s="32">
        <v>0</v>
      </c>
      <c r="P239" s="27">
        <v>20</v>
      </c>
      <c r="Q239" s="33" t="s">
        <v>8314</v>
      </c>
      <c r="R239" s="27" t="s">
        <v>8315</v>
      </c>
      <c r="S239" s="34">
        <v>42039</v>
      </c>
      <c r="T239" s="34">
        <v>42099</v>
      </c>
    </row>
    <row r="240" spans="1:20" ht="192" x14ac:dyDescent="0.2">
      <c r="A240" s="27">
        <v>4094</v>
      </c>
      <c r="B240" s="28" t="s">
        <v>8622</v>
      </c>
      <c r="C240" s="29" t="s">
        <v>8196</v>
      </c>
      <c r="D240" s="30">
        <v>2000</v>
      </c>
      <c r="E240" s="31">
        <v>730</v>
      </c>
      <c r="F240" s="32" t="s">
        <v>8219</v>
      </c>
      <c r="G240" s="27" t="s">
        <v>8222</v>
      </c>
      <c r="H240" s="27" t="s">
        <v>8244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8268</v>
      </c>
      <c r="O240" s="32">
        <v>37</v>
      </c>
      <c r="P240" s="27">
        <v>91.25</v>
      </c>
      <c r="Q240" s="33" t="s">
        <v>8314</v>
      </c>
      <c r="R240" s="27" t="s">
        <v>8315</v>
      </c>
      <c r="S240" s="34">
        <v>41890</v>
      </c>
      <c r="T240" s="34">
        <v>41934</v>
      </c>
    </row>
    <row r="241" spans="1:20" ht="160" x14ac:dyDescent="0.2">
      <c r="A241" s="27">
        <v>4098</v>
      </c>
      <c r="B241" s="28" t="s">
        <v>8623</v>
      </c>
      <c r="C241" s="29" t="s">
        <v>8200</v>
      </c>
      <c r="D241" s="30">
        <v>75000</v>
      </c>
      <c r="E241" s="31">
        <v>0</v>
      </c>
      <c r="F241" s="32" t="s">
        <v>8219</v>
      </c>
      <c r="G241" s="27" t="s">
        <v>8222</v>
      </c>
      <c r="H241" s="27" t="s">
        <v>8244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8268</v>
      </c>
      <c r="O241" s="32">
        <v>0</v>
      </c>
      <c r="P241" s="27">
        <v>0</v>
      </c>
      <c r="Q241" s="33" t="s">
        <v>8314</v>
      </c>
      <c r="R241" s="27" t="s">
        <v>8315</v>
      </c>
      <c r="S241" s="34">
        <v>42495</v>
      </c>
      <c r="T241" s="34">
        <v>42525</v>
      </c>
    </row>
    <row r="242" spans="1:20" ht="224" x14ac:dyDescent="0.2">
      <c r="A242" s="27">
        <v>4099</v>
      </c>
      <c r="B242" s="28" t="s">
        <v>8624</v>
      </c>
      <c r="C242" s="29" t="s">
        <v>8201</v>
      </c>
      <c r="D242" s="30">
        <v>4500</v>
      </c>
      <c r="E242" s="31">
        <v>50</v>
      </c>
      <c r="F242" s="32" t="s">
        <v>8219</v>
      </c>
      <c r="G242" s="27" t="s">
        <v>8222</v>
      </c>
      <c r="H242" s="27" t="s">
        <v>8244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8268</v>
      </c>
      <c r="O242" s="32">
        <v>1</v>
      </c>
      <c r="P242" s="27">
        <v>50</v>
      </c>
      <c r="Q242" s="33" t="s">
        <v>8314</v>
      </c>
      <c r="R242" s="27" t="s">
        <v>8315</v>
      </c>
      <c r="S242" s="34">
        <v>42570</v>
      </c>
      <c r="T242" s="34">
        <v>42615</v>
      </c>
    </row>
    <row r="243" spans="1:20" ht="144" x14ac:dyDescent="0.2">
      <c r="A243" s="27">
        <v>4100</v>
      </c>
      <c r="B243" s="28" t="s">
        <v>8625</v>
      </c>
      <c r="C243" s="29" t="s">
        <v>8202</v>
      </c>
      <c r="D243" s="30">
        <v>270</v>
      </c>
      <c r="E243" s="31">
        <v>0</v>
      </c>
      <c r="F243" s="32" t="s">
        <v>8219</v>
      </c>
      <c r="G243" s="27" t="s">
        <v>8222</v>
      </c>
      <c r="H243" s="27" t="s">
        <v>8244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8268</v>
      </c>
      <c r="O243" s="32">
        <v>0</v>
      </c>
      <c r="P243" s="27">
        <v>0</v>
      </c>
      <c r="Q243" s="33" t="s">
        <v>8314</v>
      </c>
      <c r="R243" s="27" t="s">
        <v>8315</v>
      </c>
      <c r="S243" s="34">
        <v>41927</v>
      </c>
      <c r="T243" s="34">
        <v>41937</v>
      </c>
    </row>
    <row r="244" spans="1:20" ht="208" x14ac:dyDescent="0.2">
      <c r="A244" s="27">
        <v>4101</v>
      </c>
      <c r="B244" s="28" t="s">
        <v>8626</v>
      </c>
      <c r="C244" s="29" t="s">
        <v>8203</v>
      </c>
      <c r="D244" s="30">
        <v>600</v>
      </c>
      <c r="E244" s="31">
        <v>0</v>
      </c>
      <c r="F244" s="32" t="s">
        <v>8219</v>
      </c>
      <c r="G244" s="27" t="s">
        <v>8222</v>
      </c>
      <c r="H244" s="27" t="s">
        <v>8244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8268</v>
      </c>
      <c r="O244" s="32">
        <v>0</v>
      </c>
      <c r="P244" s="27">
        <v>0</v>
      </c>
      <c r="Q244" s="33" t="s">
        <v>8314</v>
      </c>
      <c r="R244" s="27" t="s">
        <v>8315</v>
      </c>
      <c r="S244" s="34">
        <v>42730</v>
      </c>
      <c r="T244" s="34">
        <v>42760</v>
      </c>
    </row>
    <row r="245" spans="1:20" ht="176" x14ac:dyDescent="0.2">
      <c r="A245" s="27">
        <v>4102</v>
      </c>
      <c r="B245" s="28" t="s">
        <v>8627</v>
      </c>
      <c r="C245" s="29" t="s">
        <v>8204</v>
      </c>
      <c r="D245" s="30">
        <v>500</v>
      </c>
      <c r="E245" s="31">
        <v>137</v>
      </c>
      <c r="F245" s="32" t="s">
        <v>8219</v>
      </c>
      <c r="G245" s="27" t="s">
        <v>8222</v>
      </c>
      <c r="H245" s="27" t="s">
        <v>8244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8268</v>
      </c>
      <c r="O245" s="32">
        <v>27</v>
      </c>
      <c r="P245" s="27">
        <v>22.83</v>
      </c>
      <c r="Q245" s="33" t="s">
        <v>8314</v>
      </c>
      <c r="R245" s="27" t="s">
        <v>8315</v>
      </c>
      <c r="S245" s="34">
        <v>42475</v>
      </c>
      <c r="T245" s="34">
        <v>42505</v>
      </c>
    </row>
    <row r="246" spans="1:20" ht="192" x14ac:dyDescent="0.2">
      <c r="A246" s="27">
        <v>4103</v>
      </c>
      <c r="B246" s="28" t="s">
        <v>8628</v>
      </c>
      <c r="C246" s="29" t="s">
        <v>8205</v>
      </c>
      <c r="D246" s="30">
        <v>1000</v>
      </c>
      <c r="E246" s="31">
        <v>100</v>
      </c>
      <c r="F246" s="32" t="s">
        <v>8219</v>
      </c>
      <c r="G246" s="27" t="s">
        <v>8222</v>
      </c>
      <c r="H246" s="27" t="s">
        <v>8244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8268</v>
      </c>
      <c r="O246" s="32">
        <v>10</v>
      </c>
      <c r="P246" s="27">
        <v>16.670000000000002</v>
      </c>
      <c r="Q246" s="33" t="s">
        <v>8314</v>
      </c>
      <c r="R246" s="27" t="s">
        <v>8315</v>
      </c>
      <c r="S246" s="34">
        <v>42188</v>
      </c>
      <c r="T246" s="34">
        <v>42242</v>
      </c>
    </row>
    <row r="247" spans="1:20" ht="208" x14ac:dyDescent="0.2">
      <c r="A247" s="27">
        <v>4106</v>
      </c>
      <c r="B247" s="28" t="s">
        <v>8629</v>
      </c>
      <c r="C247" s="29" t="s">
        <v>8208</v>
      </c>
      <c r="D247" s="30">
        <v>5000</v>
      </c>
      <c r="E247" s="31">
        <v>3530</v>
      </c>
      <c r="F247" s="32" t="s">
        <v>8219</v>
      </c>
      <c r="G247" s="27" t="s">
        <v>8222</v>
      </c>
      <c r="H247" s="27" t="s">
        <v>8244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8268</v>
      </c>
      <c r="O247" s="32">
        <v>71</v>
      </c>
      <c r="P247" s="27">
        <v>106.97</v>
      </c>
      <c r="Q247" s="33" t="s">
        <v>8314</v>
      </c>
      <c r="R247" s="27" t="s">
        <v>8315</v>
      </c>
      <c r="S247" s="34">
        <v>42053</v>
      </c>
      <c r="T247" s="34">
        <v>42096</v>
      </c>
    </row>
    <row r="248" spans="1:20" ht="208" x14ac:dyDescent="0.2">
      <c r="A248" s="27">
        <v>4107</v>
      </c>
      <c r="B248" s="28" t="s">
        <v>8630</v>
      </c>
      <c r="C248" s="29" t="s">
        <v>8209</v>
      </c>
      <c r="D248" s="30">
        <v>2000</v>
      </c>
      <c r="E248" s="31">
        <v>41</v>
      </c>
      <c r="F248" s="32" t="s">
        <v>8219</v>
      </c>
      <c r="G248" s="27" t="s">
        <v>8222</v>
      </c>
      <c r="H248" s="27" t="s">
        <v>8244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8268</v>
      </c>
      <c r="O248" s="32">
        <v>2</v>
      </c>
      <c r="P248" s="27">
        <v>10.25</v>
      </c>
      <c r="Q248" s="33" t="s">
        <v>8314</v>
      </c>
      <c r="R248" s="27" t="s">
        <v>8315</v>
      </c>
      <c r="S248" s="34">
        <v>41883</v>
      </c>
      <c r="T248" s="34">
        <v>41906</v>
      </c>
    </row>
    <row r="249" spans="1:20" ht="208" x14ac:dyDescent="0.2">
      <c r="A249" s="27">
        <v>4108</v>
      </c>
      <c r="B249" s="28" t="s">
        <v>8631</v>
      </c>
      <c r="C249" s="29" t="s">
        <v>8210</v>
      </c>
      <c r="D249" s="30">
        <v>3000</v>
      </c>
      <c r="E249" s="31">
        <v>59</v>
      </c>
      <c r="F249" s="32" t="s">
        <v>8219</v>
      </c>
      <c r="G249" s="27" t="s">
        <v>8222</v>
      </c>
      <c r="H249" s="27" t="s">
        <v>8244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8268</v>
      </c>
      <c r="O249" s="32">
        <v>2</v>
      </c>
      <c r="P249" s="27">
        <v>59</v>
      </c>
      <c r="Q249" s="33" t="s">
        <v>8314</v>
      </c>
      <c r="R249" s="27" t="s">
        <v>8315</v>
      </c>
      <c r="S249" s="34">
        <v>42767</v>
      </c>
      <c r="T249" s="34">
        <v>42797</v>
      </c>
    </row>
    <row r="250" spans="1:20" ht="192" x14ac:dyDescent="0.2">
      <c r="A250" s="27">
        <v>4111</v>
      </c>
      <c r="B250" s="28" t="s">
        <v>8632</v>
      </c>
      <c r="C250" s="29" t="s">
        <v>8213</v>
      </c>
      <c r="D250" s="30">
        <v>3000</v>
      </c>
      <c r="E250" s="31">
        <v>94</v>
      </c>
      <c r="F250" s="32" t="s">
        <v>8219</v>
      </c>
      <c r="G250" s="27" t="s">
        <v>8222</v>
      </c>
      <c r="H250" s="27" t="s">
        <v>8244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8268</v>
      </c>
      <c r="O250" s="32">
        <v>3</v>
      </c>
      <c r="P250" s="27">
        <v>15.67</v>
      </c>
      <c r="Q250" s="33" t="s">
        <v>8314</v>
      </c>
      <c r="R250" s="27" t="s">
        <v>8315</v>
      </c>
      <c r="S250" s="34">
        <v>42029</v>
      </c>
      <c r="T250" s="34">
        <v>42059</v>
      </c>
    </row>
    <row r="251" spans="1:20" ht="192" x14ac:dyDescent="0.2">
      <c r="A251" s="27">
        <v>4113</v>
      </c>
      <c r="B251" s="28" t="s">
        <v>8633</v>
      </c>
      <c r="C251" s="29" t="s">
        <v>8214</v>
      </c>
      <c r="D251" s="30">
        <v>1500</v>
      </c>
      <c r="E251" s="31">
        <v>3</v>
      </c>
      <c r="F251" s="32" t="s">
        <v>8219</v>
      </c>
      <c r="G251" s="27" t="s">
        <v>8222</v>
      </c>
      <c r="H251" s="27" t="s">
        <v>8244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8268</v>
      </c>
      <c r="O251" s="32">
        <v>0</v>
      </c>
      <c r="P251" s="27">
        <v>1</v>
      </c>
      <c r="Q251" s="33" t="s">
        <v>8314</v>
      </c>
      <c r="R251" s="27" t="s">
        <v>8315</v>
      </c>
      <c r="S251" s="34">
        <v>42358</v>
      </c>
      <c r="T251" s="34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76FD-D619-E244-B132-939184CF75EF}">
  <sheetPr codeName="Sheet8"/>
  <dimension ref="A1:C14"/>
  <sheetViews>
    <sheetView zoomScale="228" zoomScaleNormal="228" workbookViewId="0">
      <selection activeCell="J16" sqref="J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8" t="s">
        <v>8638</v>
      </c>
      <c r="C1" s="18" t="s">
        <v>8639</v>
      </c>
    </row>
    <row r="2" spans="1:3" x14ac:dyDescent="0.2">
      <c r="A2" t="s">
        <v>8634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8635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8640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8641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">
      <c r="A6" t="s">
        <v>8642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">
      <c r="A7" t="s">
        <v>8643</v>
      </c>
      <c r="B7" s="35">
        <f>B5-B6</f>
        <v>3500</v>
      </c>
      <c r="C7" s="35">
        <f>C5-C6</f>
        <v>8000</v>
      </c>
    </row>
    <row r="8" spans="1:3" x14ac:dyDescent="0.2">
      <c r="B8" s="35"/>
      <c r="C8" s="35"/>
    </row>
    <row r="9" spans="1:3" x14ac:dyDescent="0.2">
      <c r="A9" t="s">
        <v>8636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">
      <c r="A10" t="s">
        <v>8637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">
      <c r="A11" t="s">
        <v>8644</v>
      </c>
      <c r="B11" s="35">
        <f>_xlfn.STDEV.P('Successful US Kickstarters'!E:E)</f>
        <v>8334.5731699164608</v>
      </c>
      <c r="C11" s="36">
        <f>_xlfn.STDEV.P('Failed US Kickstarters'!E:E)</f>
        <v>1330.5230280400915</v>
      </c>
    </row>
    <row r="12" spans="1:3" x14ac:dyDescent="0.2">
      <c r="A12" t="s">
        <v>8645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">
      <c r="A13" t="s">
        <v>8646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">
      <c r="A14" t="s">
        <v>8647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9F9D-5FC1-E142-8EEA-695A148745E7}">
  <sheetPr codeName="Sheet9"/>
  <dimension ref="A1:T413"/>
  <sheetViews>
    <sheetView zoomScale="158" zoomScaleNormal="158" workbookViewId="0">
      <selection activeCell="B418" sqref="B418"/>
    </sheetView>
  </sheetViews>
  <sheetFormatPr baseColWidth="10" defaultRowHeight="15" x14ac:dyDescent="0.2"/>
  <cols>
    <col min="2" max="2" width="20.33203125" customWidth="1"/>
    <col min="3" max="3" width="19.1640625" customWidth="1"/>
  </cols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7" t="s">
        <v>8363</v>
      </c>
      <c r="T1" s="17" t="s">
        <v>8364</v>
      </c>
    </row>
    <row r="2" spans="1:20" ht="112" x14ac:dyDescent="0.2">
      <c r="A2">
        <v>521</v>
      </c>
      <c r="B2" s="9" t="s">
        <v>522</v>
      </c>
      <c r="C2" s="3" t="s">
        <v>4630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2" t="s">
        <v>8314</v>
      </c>
      <c r="R2" t="s">
        <v>8315</v>
      </c>
      <c r="S2" s="16">
        <v>42646.092812499999</v>
      </c>
      <c r="T2" s="16">
        <v>42675.207638888889</v>
      </c>
    </row>
    <row r="3" spans="1:20" ht="96" x14ac:dyDescent="0.2">
      <c r="A3">
        <v>522</v>
      </c>
      <c r="B3" s="9" t="s">
        <v>523</v>
      </c>
      <c r="C3" s="3" t="s">
        <v>4631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2" t="s">
        <v>8314</v>
      </c>
      <c r="R3" t="s">
        <v>8315</v>
      </c>
      <c r="S3" s="16">
        <v>42430.040798611109</v>
      </c>
      <c r="T3" s="16">
        <v>42449.999131944445</v>
      </c>
    </row>
    <row r="4" spans="1:20" ht="96" x14ac:dyDescent="0.2">
      <c r="A4">
        <v>523</v>
      </c>
      <c r="B4" s="9" t="s">
        <v>524</v>
      </c>
      <c r="C4" s="3" t="s">
        <v>4632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2" t="s">
        <v>8314</v>
      </c>
      <c r="R4" t="s">
        <v>8315</v>
      </c>
      <c r="S4" s="16">
        <v>42238.13282407407</v>
      </c>
      <c r="T4" s="16">
        <v>42268.13282407407</v>
      </c>
    </row>
    <row r="5" spans="1:20" ht="112" x14ac:dyDescent="0.2">
      <c r="A5">
        <v>525</v>
      </c>
      <c r="B5" s="9" t="s">
        <v>526</v>
      </c>
      <c r="C5" s="3" t="s">
        <v>4634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2" t="s">
        <v>8314</v>
      </c>
      <c r="R5" t="s">
        <v>8315</v>
      </c>
      <c r="S5" s="16">
        <v>41850.400937500002</v>
      </c>
      <c r="T5" s="16">
        <v>41895.400937500002</v>
      </c>
    </row>
    <row r="6" spans="1:20" ht="112" x14ac:dyDescent="0.2">
      <c r="A6">
        <v>527</v>
      </c>
      <c r="B6" s="9" t="s">
        <v>528</v>
      </c>
      <c r="C6" s="3" t="s">
        <v>4636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2" t="s">
        <v>8314</v>
      </c>
      <c r="R6" t="s">
        <v>8315</v>
      </c>
      <c r="S6" s="16">
        <v>42753.205625000002</v>
      </c>
      <c r="T6" s="16">
        <v>42783.670138888891</v>
      </c>
    </row>
    <row r="7" spans="1:20" ht="48" x14ac:dyDescent="0.2">
      <c r="A7">
        <v>528</v>
      </c>
      <c r="B7" s="9" t="s">
        <v>529</v>
      </c>
      <c r="C7" s="3" t="s">
        <v>4637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2" t="s">
        <v>8314</v>
      </c>
      <c r="R7" t="s">
        <v>8315</v>
      </c>
      <c r="S7" s="16">
        <v>42155.920219907406</v>
      </c>
      <c r="T7" s="16">
        <v>42176.888888888891</v>
      </c>
    </row>
    <row r="8" spans="1:20" ht="112" x14ac:dyDescent="0.2">
      <c r="A8">
        <v>530</v>
      </c>
      <c r="B8" s="9" t="s">
        <v>531</v>
      </c>
      <c r="C8" s="3" t="s">
        <v>4639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2" t="s">
        <v>8314</v>
      </c>
      <c r="R8" t="s">
        <v>8315</v>
      </c>
      <c r="S8" s="16">
        <v>42157.591064814813</v>
      </c>
      <c r="T8" s="16">
        <v>42179.083333333328</v>
      </c>
    </row>
    <row r="9" spans="1:20" ht="112" x14ac:dyDescent="0.2">
      <c r="A9">
        <v>531</v>
      </c>
      <c r="B9" s="9" t="s">
        <v>532</v>
      </c>
      <c r="C9" s="3" t="s">
        <v>4640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2" t="s">
        <v>8314</v>
      </c>
      <c r="R9" t="s">
        <v>8315</v>
      </c>
      <c r="S9" s="16">
        <v>42676.065150462964</v>
      </c>
      <c r="T9" s="16">
        <v>42721.290972222225</v>
      </c>
    </row>
    <row r="10" spans="1:20" ht="96" x14ac:dyDescent="0.2">
      <c r="A10">
        <v>532</v>
      </c>
      <c r="B10" s="9" t="s">
        <v>533</v>
      </c>
      <c r="C10" s="3" t="s">
        <v>4641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2" t="s">
        <v>8314</v>
      </c>
      <c r="R10" t="s">
        <v>8315</v>
      </c>
      <c r="S10" s="16">
        <v>42473.007037037038</v>
      </c>
      <c r="T10" s="16">
        <v>42503.007037037038</v>
      </c>
    </row>
    <row r="11" spans="1:20" ht="112" x14ac:dyDescent="0.2">
      <c r="A11">
        <v>537</v>
      </c>
      <c r="B11" s="9" t="s">
        <v>538</v>
      </c>
      <c r="C11" s="3" t="s">
        <v>4646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2" t="s">
        <v>8314</v>
      </c>
      <c r="R11" t="s">
        <v>8315</v>
      </c>
      <c r="S11" s="16">
        <v>42282.768414351856</v>
      </c>
      <c r="T11" s="16">
        <v>42312.810081018513</v>
      </c>
    </row>
    <row r="12" spans="1:20" ht="112" x14ac:dyDescent="0.2">
      <c r="A12">
        <v>538</v>
      </c>
      <c r="B12" s="9" t="s">
        <v>539</v>
      </c>
      <c r="C12" s="3" t="s">
        <v>4647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2" t="s">
        <v>8314</v>
      </c>
      <c r="R12" t="s">
        <v>8315</v>
      </c>
      <c r="S12" s="16">
        <v>42473.794710648144</v>
      </c>
      <c r="T12" s="16">
        <v>42503.794710648144</v>
      </c>
    </row>
    <row r="13" spans="1:20" ht="112" x14ac:dyDescent="0.2">
      <c r="A13">
        <v>1284</v>
      </c>
      <c r="B13" s="9" t="s">
        <v>1285</v>
      </c>
      <c r="C13" s="3" t="s">
        <v>5393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2" t="s">
        <v>8314</v>
      </c>
      <c r="R13" t="s">
        <v>8315</v>
      </c>
      <c r="S13" s="16">
        <v>42712.23474537037</v>
      </c>
      <c r="T13" s="16">
        <v>42735.707638888889</v>
      </c>
    </row>
    <row r="14" spans="1:20" ht="112" x14ac:dyDescent="0.2">
      <c r="A14">
        <v>1288</v>
      </c>
      <c r="B14" s="9" t="s">
        <v>1289</v>
      </c>
      <c r="C14" s="3" t="s">
        <v>5397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2" t="s">
        <v>8314</v>
      </c>
      <c r="R14" t="s">
        <v>8315</v>
      </c>
      <c r="S14" s="16">
        <v>42561.154664351852</v>
      </c>
      <c r="T14" s="16">
        <v>42592.166666666672</v>
      </c>
    </row>
    <row r="15" spans="1:20" ht="80" x14ac:dyDescent="0.2">
      <c r="A15">
        <v>1289</v>
      </c>
      <c r="B15" s="9" t="s">
        <v>1290</v>
      </c>
      <c r="C15" s="3" t="s">
        <v>5398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2" t="s">
        <v>8314</v>
      </c>
      <c r="R15" t="s">
        <v>8315</v>
      </c>
      <c r="S15" s="16">
        <v>42709.134780092587</v>
      </c>
      <c r="T15" s="16">
        <v>42739.134780092587</v>
      </c>
    </row>
    <row r="16" spans="1:20" ht="48" x14ac:dyDescent="0.2">
      <c r="A16">
        <v>1290</v>
      </c>
      <c r="B16" s="9" t="s">
        <v>1291</v>
      </c>
      <c r="C16" s="3" t="s">
        <v>5399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2" t="s">
        <v>8314</v>
      </c>
      <c r="R16" t="s">
        <v>8315</v>
      </c>
      <c r="S16" s="16">
        <v>42086.614942129629</v>
      </c>
      <c r="T16" s="16">
        <v>42117.290972222225</v>
      </c>
    </row>
    <row r="17" spans="1:20" ht="96" x14ac:dyDescent="0.2">
      <c r="A17">
        <v>1291</v>
      </c>
      <c r="B17" s="9" t="s">
        <v>1292</v>
      </c>
      <c r="C17" s="3" t="s">
        <v>5400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2" t="s">
        <v>8314</v>
      </c>
      <c r="R17" t="s">
        <v>8315</v>
      </c>
      <c r="S17" s="16">
        <v>42064.652673611112</v>
      </c>
      <c r="T17" s="16">
        <v>42101.291666666672</v>
      </c>
    </row>
    <row r="18" spans="1:20" ht="112" x14ac:dyDescent="0.2">
      <c r="A18">
        <v>1293</v>
      </c>
      <c r="B18" s="9" t="s">
        <v>1294</v>
      </c>
      <c r="C18" s="3" t="s">
        <v>5402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2" t="s">
        <v>8314</v>
      </c>
      <c r="R18" t="s">
        <v>8315</v>
      </c>
      <c r="S18" s="16">
        <v>42292.701053240744</v>
      </c>
      <c r="T18" s="16">
        <v>42322.742719907401</v>
      </c>
    </row>
    <row r="19" spans="1:20" ht="112" x14ac:dyDescent="0.2">
      <c r="A19">
        <v>1297</v>
      </c>
      <c r="B19" s="9" t="s">
        <v>1298</v>
      </c>
      <c r="C19" s="3" t="s">
        <v>5406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2" t="s">
        <v>8314</v>
      </c>
      <c r="R19" t="s">
        <v>8315</v>
      </c>
      <c r="S19" s="16">
        <v>42461.747199074074</v>
      </c>
      <c r="T19" s="16">
        <v>42491.747199074074</v>
      </c>
    </row>
    <row r="20" spans="1:20" ht="80" x14ac:dyDescent="0.2">
      <c r="A20">
        <v>1299</v>
      </c>
      <c r="B20" s="9" t="s">
        <v>1300</v>
      </c>
      <c r="C20" s="3" t="s">
        <v>5408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2" t="s">
        <v>8314</v>
      </c>
      <c r="R20" t="s">
        <v>8315</v>
      </c>
      <c r="S20" s="16">
        <v>42169.814340277779</v>
      </c>
      <c r="T20" s="16">
        <v>42199.814340277779</v>
      </c>
    </row>
    <row r="21" spans="1:20" ht="112" x14ac:dyDescent="0.2">
      <c r="A21">
        <v>1300</v>
      </c>
      <c r="B21" s="9" t="s">
        <v>1301</v>
      </c>
      <c r="C21" s="3" t="s">
        <v>5409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2" t="s">
        <v>8314</v>
      </c>
      <c r="R21" t="s">
        <v>8315</v>
      </c>
      <c r="S21" s="16">
        <v>42483.675208333334</v>
      </c>
      <c r="T21" s="16">
        <v>42522.789583333331</v>
      </c>
    </row>
    <row r="22" spans="1:20" ht="112" x14ac:dyDescent="0.2">
      <c r="A22">
        <v>1301</v>
      </c>
      <c r="B22" s="9" t="s">
        <v>1302</v>
      </c>
      <c r="C22" s="3" t="s">
        <v>5410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2" t="s">
        <v>8314</v>
      </c>
      <c r="R22" t="s">
        <v>8315</v>
      </c>
      <c r="S22" s="16">
        <v>42195.749745370369</v>
      </c>
      <c r="T22" s="16">
        <v>42206.125</v>
      </c>
    </row>
    <row r="23" spans="1:20" ht="80" x14ac:dyDescent="0.2">
      <c r="A23">
        <v>1302</v>
      </c>
      <c r="B23" s="9" t="s">
        <v>1303</v>
      </c>
      <c r="C23" s="3" t="s">
        <v>5411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2" t="s">
        <v>8314</v>
      </c>
      <c r="R23" t="s">
        <v>8315</v>
      </c>
      <c r="S23" s="16">
        <v>42675.057997685188</v>
      </c>
      <c r="T23" s="16">
        <v>42705.099664351852</v>
      </c>
    </row>
    <row r="24" spans="1:20" ht="80" x14ac:dyDescent="0.2">
      <c r="A24">
        <v>2781</v>
      </c>
      <c r="B24" s="9" t="s">
        <v>2781</v>
      </c>
      <c r="C24" s="3" t="s">
        <v>6890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2" t="s">
        <v>8314</v>
      </c>
      <c r="R24" t="s">
        <v>8315</v>
      </c>
      <c r="S24" s="16">
        <v>42018.94159722222</v>
      </c>
      <c r="T24" s="16">
        <v>42047.291666666672</v>
      </c>
    </row>
    <row r="25" spans="1:20" ht="80" x14ac:dyDescent="0.2">
      <c r="A25">
        <v>2782</v>
      </c>
      <c r="B25" s="9" t="s">
        <v>2782</v>
      </c>
      <c r="C25" s="3" t="s">
        <v>6891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2" t="s">
        <v>8314</v>
      </c>
      <c r="R25" t="s">
        <v>8315</v>
      </c>
      <c r="S25" s="16">
        <v>42026.924976851849</v>
      </c>
      <c r="T25" s="16">
        <v>42052.207638888889</v>
      </c>
    </row>
    <row r="26" spans="1:20" ht="80" x14ac:dyDescent="0.2">
      <c r="A26">
        <v>2784</v>
      </c>
      <c r="B26" s="9" t="s">
        <v>2784</v>
      </c>
      <c r="C26" s="3" t="s">
        <v>6893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2" t="s">
        <v>8314</v>
      </c>
      <c r="R26" t="s">
        <v>8315</v>
      </c>
      <c r="S26" s="16">
        <v>41920.787534722222</v>
      </c>
      <c r="T26" s="16">
        <v>41941.787534722222</v>
      </c>
    </row>
    <row r="27" spans="1:20" ht="80" x14ac:dyDescent="0.2">
      <c r="A27">
        <v>2785</v>
      </c>
      <c r="B27" s="9" t="s">
        <v>2785</v>
      </c>
      <c r="C27" s="3" t="s">
        <v>6894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2" t="s">
        <v>8314</v>
      </c>
      <c r="R27" t="s">
        <v>8315</v>
      </c>
      <c r="S27" s="16">
        <v>42558.189432870371</v>
      </c>
      <c r="T27" s="16">
        <v>42587.875</v>
      </c>
    </row>
    <row r="28" spans="1:20" ht="96" x14ac:dyDescent="0.2">
      <c r="A28">
        <v>2787</v>
      </c>
      <c r="B28" s="9" t="s">
        <v>2787</v>
      </c>
      <c r="C28" s="3" t="s">
        <v>6896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2" t="s">
        <v>8314</v>
      </c>
      <c r="R28" t="s">
        <v>8315</v>
      </c>
      <c r="S28" s="16">
        <v>41808.198518518519</v>
      </c>
      <c r="T28" s="16">
        <v>41838.198518518519</v>
      </c>
    </row>
    <row r="29" spans="1:20" ht="80" x14ac:dyDescent="0.2">
      <c r="A29">
        <v>2788</v>
      </c>
      <c r="B29" s="9" t="s">
        <v>2788</v>
      </c>
      <c r="C29" s="3" t="s">
        <v>6897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2" t="s">
        <v>8314</v>
      </c>
      <c r="R29" t="s">
        <v>8315</v>
      </c>
      <c r="S29" s="16">
        <v>42550.701886574068</v>
      </c>
      <c r="T29" s="16">
        <v>42580.701886574068</v>
      </c>
    </row>
    <row r="30" spans="1:20" ht="48" x14ac:dyDescent="0.2">
      <c r="A30">
        <v>2789</v>
      </c>
      <c r="B30" s="9" t="s">
        <v>2789</v>
      </c>
      <c r="C30" s="3" t="s">
        <v>6898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2" t="s">
        <v>8314</v>
      </c>
      <c r="R30" t="s">
        <v>8315</v>
      </c>
      <c r="S30" s="16">
        <v>42056.013124999998</v>
      </c>
      <c r="T30" s="16">
        <v>42075.166666666672</v>
      </c>
    </row>
    <row r="31" spans="1:20" ht="96" x14ac:dyDescent="0.2">
      <c r="A31">
        <v>2790</v>
      </c>
      <c r="B31" s="9" t="s">
        <v>2790</v>
      </c>
      <c r="C31" s="3" t="s">
        <v>6899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2" t="s">
        <v>8314</v>
      </c>
      <c r="R31" t="s">
        <v>8315</v>
      </c>
      <c r="S31" s="16">
        <v>42016.938692129625</v>
      </c>
      <c r="T31" s="16">
        <v>42046.938692129625</v>
      </c>
    </row>
    <row r="32" spans="1:20" ht="112" x14ac:dyDescent="0.2">
      <c r="A32">
        <v>2791</v>
      </c>
      <c r="B32" s="9" t="s">
        <v>2791</v>
      </c>
      <c r="C32" s="3" t="s">
        <v>6900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2" t="s">
        <v>8314</v>
      </c>
      <c r="R32" t="s">
        <v>8315</v>
      </c>
      <c r="S32" s="16">
        <v>42591.899988425925</v>
      </c>
      <c r="T32" s="16">
        <v>42622.166666666672</v>
      </c>
    </row>
    <row r="33" spans="1:20" ht="96" x14ac:dyDescent="0.2">
      <c r="A33">
        <v>2792</v>
      </c>
      <c r="B33" s="9" t="s">
        <v>2792</v>
      </c>
      <c r="C33" s="3" t="s">
        <v>6901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2" t="s">
        <v>8314</v>
      </c>
      <c r="R33" t="s">
        <v>8315</v>
      </c>
      <c r="S33" s="16">
        <v>42183.231006944443</v>
      </c>
      <c r="T33" s="16">
        <v>42228.231006944443</v>
      </c>
    </row>
    <row r="34" spans="1:20" ht="96" x14ac:dyDescent="0.2">
      <c r="A34">
        <v>2795</v>
      </c>
      <c r="B34" s="9" t="s">
        <v>2795</v>
      </c>
      <c r="C34" s="3" t="s">
        <v>6904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2" t="s">
        <v>8314</v>
      </c>
      <c r="R34" t="s">
        <v>8315</v>
      </c>
      <c r="S34" s="16">
        <v>41780.525937500002</v>
      </c>
      <c r="T34" s="16">
        <v>41796.958333333336</v>
      </c>
    </row>
    <row r="35" spans="1:20" ht="112" x14ac:dyDescent="0.2">
      <c r="A35">
        <v>2803</v>
      </c>
      <c r="B35" s="9" t="s">
        <v>2803</v>
      </c>
      <c r="C35" s="3" t="s">
        <v>6912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2" t="s">
        <v>8314</v>
      </c>
      <c r="R35" t="s">
        <v>8315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9" t="s">
        <v>2807</v>
      </c>
      <c r="C36" s="3" t="s">
        <v>6916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2" t="s">
        <v>8314</v>
      </c>
      <c r="R36" t="s">
        <v>8315</v>
      </c>
      <c r="S36" s="16">
        <v>42154.873124999998</v>
      </c>
      <c r="T36" s="16">
        <v>42184.873124999998</v>
      </c>
    </row>
    <row r="37" spans="1:20" ht="112" x14ac:dyDescent="0.2">
      <c r="A37">
        <v>2808</v>
      </c>
      <c r="B37" s="9" t="s">
        <v>2808</v>
      </c>
      <c r="C37" s="3" t="s">
        <v>6917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2" t="s">
        <v>8314</v>
      </c>
      <c r="R37" t="s">
        <v>8315</v>
      </c>
      <c r="S37" s="16">
        <v>42208.84646990741</v>
      </c>
      <c r="T37" s="16">
        <v>42238.84646990741</v>
      </c>
    </row>
    <row r="38" spans="1:20" ht="112" x14ac:dyDescent="0.2">
      <c r="A38">
        <v>2809</v>
      </c>
      <c r="B38" s="9" t="s">
        <v>2809</v>
      </c>
      <c r="C38" s="3" t="s">
        <v>6918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2" t="s">
        <v>8314</v>
      </c>
      <c r="R38" t="s">
        <v>8315</v>
      </c>
      <c r="S38" s="16">
        <v>42451.496817129635</v>
      </c>
      <c r="T38" s="16">
        <v>42459.610416666663</v>
      </c>
    </row>
    <row r="39" spans="1:20" ht="96" x14ac:dyDescent="0.2">
      <c r="A39">
        <v>2810</v>
      </c>
      <c r="B39" s="9" t="s">
        <v>2810</v>
      </c>
      <c r="C39" s="3" t="s">
        <v>6919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2" t="s">
        <v>8314</v>
      </c>
      <c r="R39" t="s">
        <v>8315</v>
      </c>
      <c r="S39" s="16">
        <v>41759.13962962963</v>
      </c>
      <c r="T39" s="16">
        <v>41791.165972222225</v>
      </c>
    </row>
    <row r="40" spans="1:20" ht="96" x14ac:dyDescent="0.2">
      <c r="A40">
        <v>2813</v>
      </c>
      <c r="B40" s="9" t="s">
        <v>2813</v>
      </c>
      <c r="C40" s="3" t="s">
        <v>6922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2" t="s">
        <v>8314</v>
      </c>
      <c r="R40" t="s">
        <v>8315</v>
      </c>
      <c r="S40" s="16">
        <v>42693.742604166662</v>
      </c>
      <c r="T40" s="16">
        <v>42718.742604166662</v>
      </c>
    </row>
    <row r="41" spans="1:20" ht="96" x14ac:dyDescent="0.2">
      <c r="A41">
        <v>2818</v>
      </c>
      <c r="B41" s="9" t="s">
        <v>2818</v>
      </c>
      <c r="C41" s="3" t="s">
        <v>6927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2" t="s">
        <v>8314</v>
      </c>
      <c r="R41" t="s">
        <v>8315</v>
      </c>
      <c r="S41" s="16">
        <v>42250.598217592589</v>
      </c>
      <c r="T41" s="16">
        <v>42270.598217592589</v>
      </c>
    </row>
    <row r="42" spans="1:20" ht="112" x14ac:dyDescent="0.2">
      <c r="A42">
        <v>2822</v>
      </c>
      <c r="B42" s="9" t="s">
        <v>2822</v>
      </c>
      <c r="C42" s="3" t="s">
        <v>6931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2" t="s">
        <v>8314</v>
      </c>
      <c r="R42" t="s">
        <v>8315</v>
      </c>
      <c r="S42" s="16">
        <v>42060.683935185181</v>
      </c>
      <c r="T42" s="16">
        <v>42090.642268518524</v>
      </c>
    </row>
    <row r="43" spans="1:20" ht="80" x14ac:dyDescent="0.2">
      <c r="A43">
        <v>2824</v>
      </c>
      <c r="B43" s="9" t="s">
        <v>2824</v>
      </c>
      <c r="C43" s="3" t="s">
        <v>6933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2" t="s">
        <v>8314</v>
      </c>
      <c r="R43" t="s">
        <v>8315</v>
      </c>
      <c r="S43" s="16">
        <v>42136.270787037036</v>
      </c>
      <c r="T43" s="16">
        <v>42168.071527777778</v>
      </c>
    </row>
    <row r="44" spans="1:20" ht="112" x14ac:dyDescent="0.2">
      <c r="A44">
        <v>2826</v>
      </c>
      <c r="B44" s="9" t="s">
        <v>2826</v>
      </c>
      <c r="C44" s="3" t="s">
        <v>6935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2" t="s">
        <v>8314</v>
      </c>
      <c r="R44" t="s">
        <v>8315</v>
      </c>
      <c r="S44" s="16">
        <v>42171.034861111111</v>
      </c>
      <c r="T44" s="16">
        <v>42195.291666666672</v>
      </c>
    </row>
    <row r="45" spans="1:20" ht="112" x14ac:dyDescent="0.2">
      <c r="A45">
        <v>2827</v>
      </c>
      <c r="B45" s="9" t="s">
        <v>2827</v>
      </c>
      <c r="C45" s="3" t="s">
        <v>6936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2" t="s">
        <v>8314</v>
      </c>
      <c r="R45" t="s">
        <v>8315</v>
      </c>
      <c r="S45" s="16">
        <v>42494.683634259258</v>
      </c>
      <c r="T45" s="16">
        <v>42524.6875</v>
      </c>
    </row>
    <row r="46" spans="1:20" ht="64" x14ac:dyDescent="0.2">
      <c r="A46">
        <v>2830</v>
      </c>
      <c r="B46" s="9" t="s">
        <v>2830</v>
      </c>
      <c r="C46" s="3" t="s">
        <v>6939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2" t="s">
        <v>8314</v>
      </c>
      <c r="R46" t="s">
        <v>8315</v>
      </c>
      <c r="S46" s="16">
        <v>41758.839675925927</v>
      </c>
      <c r="T46" s="16">
        <v>41771.165972222225</v>
      </c>
    </row>
    <row r="47" spans="1:20" ht="80" x14ac:dyDescent="0.2">
      <c r="A47">
        <v>2831</v>
      </c>
      <c r="B47" s="9" t="s">
        <v>2831</v>
      </c>
      <c r="C47" s="3" t="s">
        <v>6940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2" t="s">
        <v>8314</v>
      </c>
      <c r="R47" t="s">
        <v>8315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9" t="s">
        <v>2833</v>
      </c>
      <c r="C48" s="3" t="s">
        <v>6942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2" t="s">
        <v>8314</v>
      </c>
      <c r="R48" t="s">
        <v>8315</v>
      </c>
      <c r="S48" s="16">
        <v>42268.127696759257</v>
      </c>
      <c r="T48" s="16">
        <v>42288.083333333328</v>
      </c>
    </row>
    <row r="49" spans="1:20" ht="112" x14ac:dyDescent="0.2">
      <c r="A49">
        <v>2836</v>
      </c>
      <c r="B49" s="9" t="s">
        <v>2836</v>
      </c>
      <c r="C49" s="3" t="s">
        <v>6945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2" t="s">
        <v>8314</v>
      </c>
      <c r="R49" t="s">
        <v>8315</v>
      </c>
      <c r="S49" s="16">
        <v>42746.261782407411</v>
      </c>
      <c r="T49" s="16">
        <v>42784.207638888889</v>
      </c>
    </row>
    <row r="50" spans="1:20" ht="96" x14ac:dyDescent="0.2">
      <c r="A50">
        <v>2838</v>
      </c>
      <c r="B50" s="9" t="s">
        <v>2838</v>
      </c>
      <c r="C50" s="3" t="s">
        <v>6947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2" t="s">
        <v>8314</v>
      </c>
      <c r="R50" t="s">
        <v>8315</v>
      </c>
      <c r="S50" s="16">
        <v>41842.607592592591</v>
      </c>
      <c r="T50" s="16">
        <v>41864.916666666664</v>
      </c>
    </row>
    <row r="51" spans="1:20" ht="112" x14ac:dyDescent="0.2">
      <c r="A51">
        <v>2839</v>
      </c>
      <c r="B51" s="9" t="s">
        <v>2839</v>
      </c>
      <c r="C51" s="3" t="s">
        <v>6948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2" t="s">
        <v>8314</v>
      </c>
      <c r="R51" t="s">
        <v>8315</v>
      </c>
      <c r="S51" s="16">
        <v>41853.240208333329</v>
      </c>
      <c r="T51" s="16">
        <v>41876.207638888889</v>
      </c>
    </row>
    <row r="52" spans="1:20" ht="112" x14ac:dyDescent="0.2">
      <c r="A52">
        <v>2961</v>
      </c>
      <c r="B52" s="9" t="s">
        <v>2960</v>
      </c>
      <c r="C52" s="3" t="s">
        <v>7070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2" t="s">
        <v>8314</v>
      </c>
      <c r="R52" t="s">
        <v>8315</v>
      </c>
      <c r="S52" s="16">
        <v>42061.212488425925</v>
      </c>
      <c r="T52" s="16">
        <v>42089.166666666672</v>
      </c>
    </row>
    <row r="53" spans="1:20" ht="112" x14ac:dyDescent="0.2">
      <c r="A53">
        <v>2962</v>
      </c>
      <c r="B53" s="9" t="s">
        <v>2961</v>
      </c>
      <c r="C53" s="3" t="s">
        <v>7071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2" t="s">
        <v>8314</v>
      </c>
      <c r="R53" t="s">
        <v>8315</v>
      </c>
      <c r="S53" s="16">
        <v>42036.24428240741</v>
      </c>
      <c r="T53" s="16">
        <v>42064.290972222225</v>
      </c>
    </row>
    <row r="54" spans="1:20" ht="112" x14ac:dyDescent="0.2">
      <c r="A54">
        <v>2963</v>
      </c>
      <c r="B54" s="9" t="s">
        <v>2962</v>
      </c>
      <c r="C54" s="3" t="s">
        <v>7072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2" t="s">
        <v>8314</v>
      </c>
      <c r="R54" t="s">
        <v>8315</v>
      </c>
      <c r="S54" s="16">
        <v>42157.470185185186</v>
      </c>
      <c r="T54" s="16">
        <v>42187.470185185186</v>
      </c>
    </row>
    <row r="55" spans="1:20" ht="112" x14ac:dyDescent="0.2">
      <c r="A55">
        <v>2964</v>
      </c>
      <c r="B55" s="9" t="s">
        <v>2963</v>
      </c>
      <c r="C55" s="3" t="s">
        <v>7073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2" t="s">
        <v>8314</v>
      </c>
      <c r="R55" t="s">
        <v>8315</v>
      </c>
      <c r="S55" s="16">
        <v>41827.909942129627</v>
      </c>
      <c r="T55" s="16">
        <v>41857.897222222222</v>
      </c>
    </row>
    <row r="56" spans="1:20" ht="112" x14ac:dyDescent="0.2">
      <c r="A56">
        <v>2965</v>
      </c>
      <c r="B56" s="9" t="s">
        <v>2964</v>
      </c>
      <c r="C56" s="3" t="s">
        <v>7074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2" t="s">
        <v>8314</v>
      </c>
      <c r="R56" t="s">
        <v>8315</v>
      </c>
      <c r="S56" s="16">
        <v>42162.729548611111</v>
      </c>
      <c r="T56" s="16">
        <v>42192.729548611111</v>
      </c>
    </row>
    <row r="57" spans="1:20" ht="112" x14ac:dyDescent="0.2">
      <c r="A57">
        <v>2966</v>
      </c>
      <c r="B57" s="9" t="s">
        <v>2965</v>
      </c>
      <c r="C57" s="3" t="s">
        <v>7075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2" t="s">
        <v>8314</v>
      </c>
      <c r="R57" t="s">
        <v>8315</v>
      </c>
      <c r="S57" s="16">
        <v>42233.738564814819</v>
      </c>
      <c r="T57" s="16">
        <v>42263.738564814819</v>
      </c>
    </row>
    <row r="58" spans="1:20" ht="80" x14ac:dyDescent="0.2">
      <c r="A58">
        <v>2967</v>
      </c>
      <c r="B58" s="9" t="s">
        <v>2966</v>
      </c>
      <c r="C58" s="3" t="s">
        <v>7076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2" t="s">
        <v>8314</v>
      </c>
      <c r="R58" t="s">
        <v>8315</v>
      </c>
      <c r="S58" s="16">
        <v>42042.197824074072</v>
      </c>
      <c r="T58" s="16">
        <v>42072.156157407408</v>
      </c>
    </row>
    <row r="59" spans="1:20" ht="64" x14ac:dyDescent="0.2">
      <c r="A59">
        <v>2968</v>
      </c>
      <c r="B59" s="9" t="s">
        <v>2967</v>
      </c>
      <c r="C59" s="3" t="s">
        <v>7077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2" t="s">
        <v>8314</v>
      </c>
      <c r="R59" t="s">
        <v>8315</v>
      </c>
      <c r="S59" s="16">
        <v>42585.523842592593</v>
      </c>
      <c r="T59" s="16">
        <v>42599.165972222225</v>
      </c>
    </row>
    <row r="60" spans="1:20" ht="96" x14ac:dyDescent="0.2">
      <c r="A60">
        <v>2970</v>
      </c>
      <c r="B60" s="9" t="s">
        <v>2969</v>
      </c>
      <c r="C60" s="3" t="s">
        <v>7079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2" t="s">
        <v>8314</v>
      </c>
      <c r="R60" t="s">
        <v>8315</v>
      </c>
      <c r="S60" s="16">
        <v>41808.669571759259</v>
      </c>
      <c r="T60" s="16">
        <v>41838.669571759259</v>
      </c>
    </row>
    <row r="61" spans="1:20" ht="112" x14ac:dyDescent="0.2">
      <c r="A61">
        <v>2971</v>
      </c>
      <c r="B61" s="9" t="s">
        <v>2970</v>
      </c>
      <c r="C61" s="3" t="s">
        <v>7080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2" t="s">
        <v>8314</v>
      </c>
      <c r="R61" t="s">
        <v>8315</v>
      </c>
      <c r="S61" s="16">
        <v>41852.658310185187</v>
      </c>
      <c r="T61" s="16">
        <v>41882.658310185187</v>
      </c>
    </row>
    <row r="62" spans="1:20" ht="64" x14ac:dyDescent="0.2">
      <c r="A62">
        <v>2972</v>
      </c>
      <c r="B62" s="9" t="s">
        <v>2971</v>
      </c>
      <c r="C62" s="3" t="s">
        <v>7081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2" t="s">
        <v>8314</v>
      </c>
      <c r="R62" t="s">
        <v>8315</v>
      </c>
      <c r="S62" s="16">
        <v>42694.110185185185</v>
      </c>
      <c r="T62" s="16">
        <v>42709.041666666672</v>
      </c>
    </row>
    <row r="63" spans="1:20" ht="112" x14ac:dyDescent="0.2">
      <c r="A63">
        <v>2973</v>
      </c>
      <c r="B63" s="9" t="s">
        <v>2972</v>
      </c>
      <c r="C63" s="3" t="s">
        <v>7082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2" t="s">
        <v>8314</v>
      </c>
      <c r="R63" t="s">
        <v>8315</v>
      </c>
      <c r="S63" s="16">
        <v>42341.818379629629</v>
      </c>
      <c r="T63" s="16">
        <v>42370.166666666672</v>
      </c>
    </row>
    <row r="64" spans="1:20" ht="112" x14ac:dyDescent="0.2">
      <c r="A64">
        <v>2974</v>
      </c>
      <c r="B64" s="9" t="s">
        <v>2973</v>
      </c>
      <c r="C64" s="3" t="s">
        <v>7083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2" t="s">
        <v>8314</v>
      </c>
      <c r="R64" t="s">
        <v>8315</v>
      </c>
      <c r="S64" s="16">
        <v>41880.061006944445</v>
      </c>
      <c r="T64" s="16">
        <v>41908.065972222219</v>
      </c>
    </row>
    <row r="65" spans="1:20" ht="112" x14ac:dyDescent="0.2">
      <c r="A65">
        <v>2975</v>
      </c>
      <c r="B65" s="9" t="s">
        <v>2974</v>
      </c>
      <c r="C65" s="3" t="s">
        <v>7084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2" t="s">
        <v>8314</v>
      </c>
      <c r="R65" t="s">
        <v>8315</v>
      </c>
      <c r="S65" s="16">
        <v>41941.683865740742</v>
      </c>
      <c r="T65" s="16">
        <v>41970.125</v>
      </c>
    </row>
    <row r="66" spans="1:20" ht="128" x14ac:dyDescent="0.2">
      <c r="A66">
        <v>2977</v>
      </c>
      <c r="B66" s="9" t="s">
        <v>2976</v>
      </c>
      <c r="C66" s="3" t="s">
        <v>7086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2" t="s">
        <v>8314</v>
      </c>
      <c r="R66" t="s">
        <v>8315</v>
      </c>
      <c r="S66" s="16">
        <v>42026.88118055556</v>
      </c>
      <c r="T66" s="16">
        <v>42086.093055555553</v>
      </c>
    </row>
    <row r="67" spans="1:20" ht="112" x14ac:dyDescent="0.2">
      <c r="A67">
        <v>2978</v>
      </c>
      <c r="B67" s="9" t="s">
        <v>2977</v>
      </c>
      <c r="C67" s="3" t="s">
        <v>7087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2" t="s">
        <v>8314</v>
      </c>
      <c r="R67" t="s">
        <v>8315</v>
      </c>
      <c r="S67" s="16">
        <v>41922.640590277777</v>
      </c>
      <c r="T67" s="16">
        <v>41932.249305555553</v>
      </c>
    </row>
    <row r="68" spans="1:20" ht="112" x14ac:dyDescent="0.2">
      <c r="A68">
        <v>2979</v>
      </c>
      <c r="B68" s="9" t="s">
        <v>2978</v>
      </c>
      <c r="C68" s="3" t="s">
        <v>7088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2" t="s">
        <v>8314</v>
      </c>
      <c r="R68" t="s">
        <v>8315</v>
      </c>
      <c r="S68" s="16">
        <v>41993.824340277773</v>
      </c>
      <c r="T68" s="16">
        <v>42010.25</v>
      </c>
    </row>
    <row r="69" spans="1:20" ht="80" x14ac:dyDescent="0.2">
      <c r="A69">
        <v>2980</v>
      </c>
      <c r="B69" s="9" t="s">
        <v>2979</v>
      </c>
      <c r="C69" s="3" t="s">
        <v>7089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2" t="s">
        <v>8314</v>
      </c>
      <c r="R69" t="s">
        <v>8315</v>
      </c>
      <c r="S69" s="16">
        <v>42219.915856481486</v>
      </c>
      <c r="T69" s="16">
        <v>42240.083333333328</v>
      </c>
    </row>
    <row r="70" spans="1:20" ht="112" x14ac:dyDescent="0.2">
      <c r="A70">
        <v>3147</v>
      </c>
      <c r="B70" s="9" t="s">
        <v>3146</v>
      </c>
      <c r="C70" s="3" t="s">
        <v>7256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2" t="s">
        <v>8314</v>
      </c>
      <c r="R70" t="s">
        <v>8315</v>
      </c>
      <c r="S70" s="16">
        <v>41909.969386574077</v>
      </c>
      <c r="T70" s="16">
        <v>41950.011053240742</v>
      </c>
    </row>
    <row r="71" spans="1:20" ht="48" x14ac:dyDescent="0.2">
      <c r="A71">
        <v>3148</v>
      </c>
      <c r="B71" s="9" t="s">
        <v>3147</v>
      </c>
      <c r="C71" s="3" t="s">
        <v>7257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2" t="s">
        <v>8314</v>
      </c>
      <c r="R71" t="s">
        <v>8315</v>
      </c>
      <c r="S71" s="16">
        <v>41891.665324074071</v>
      </c>
      <c r="T71" s="16">
        <v>41913.166666666664</v>
      </c>
    </row>
    <row r="72" spans="1:20" ht="128" x14ac:dyDescent="0.2">
      <c r="A72">
        <v>3149</v>
      </c>
      <c r="B72" s="9" t="s">
        <v>3148</v>
      </c>
      <c r="C72" s="3" t="s">
        <v>7258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2" t="s">
        <v>8314</v>
      </c>
      <c r="R72" t="s">
        <v>8315</v>
      </c>
      <c r="S72" s="16">
        <v>41226.017361111109</v>
      </c>
      <c r="T72" s="16">
        <v>41250.083333333336</v>
      </c>
    </row>
    <row r="73" spans="1:20" ht="112" x14ac:dyDescent="0.2">
      <c r="A73">
        <v>3150</v>
      </c>
      <c r="B73" s="9" t="s">
        <v>3149</v>
      </c>
      <c r="C73" s="3" t="s">
        <v>7259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2" t="s">
        <v>8314</v>
      </c>
      <c r="R73" t="s">
        <v>8315</v>
      </c>
      <c r="S73" s="16">
        <v>40478.263923611114</v>
      </c>
      <c r="T73" s="16">
        <v>40568.166666666664</v>
      </c>
    </row>
    <row r="74" spans="1:20" ht="80" x14ac:dyDescent="0.2">
      <c r="A74">
        <v>3151</v>
      </c>
      <c r="B74" s="9" t="s">
        <v>3150</v>
      </c>
      <c r="C74" s="3" t="s">
        <v>7260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2" t="s">
        <v>8314</v>
      </c>
      <c r="R74" t="s">
        <v>8315</v>
      </c>
      <c r="S74" s="16">
        <v>41862.83997685185</v>
      </c>
      <c r="T74" s="16">
        <v>41892.83997685185</v>
      </c>
    </row>
    <row r="75" spans="1:20" ht="96" x14ac:dyDescent="0.2">
      <c r="A75">
        <v>3153</v>
      </c>
      <c r="B75" s="9" t="s">
        <v>3152</v>
      </c>
      <c r="C75" s="3" t="s">
        <v>7262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2" t="s">
        <v>8314</v>
      </c>
      <c r="R75" t="s">
        <v>8315</v>
      </c>
      <c r="S75" s="16">
        <v>40633.154363425929</v>
      </c>
      <c r="T75" s="16">
        <v>40664.207638888889</v>
      </c>
    </row>
    <row r="76" spans="1:20" ht="112" x14ac:dyDescent="0.2">
      <c r="A76">
        <v>3154</v>
      </c>
      <c r="B76" s="9" t="s">
        <v>3153</v>
      </c>
      <c r="C76" s="3" t="s">
        <v>7263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2" t="s">
        <v>8314</v>
      </c>
      <c r="R76" t="s">
        <v>8315</v>
      </c>
      <c r="S76" s="16">
        <v>40970.875671296293</v>
      </c>
      <c r="T76" s="16">
        <v>41000.834004629629</v>
      </c>
    </row>
    <row r="77" spans="1:20" ht="96" x14ac:dyDescent="0.2">
      <c r="A77">
        <v>3156</v>
      </c>
      <c r="B77" s="9" t="s">
        <v>3155</v>
      </c>
      <c r="C77" s="3" t="s">
        <v>7265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2" t="s">
        <v>8314</v>
      </c>
      <c r="R77" t="s">
        <v>8315</v>
      </c>
      <c r="S77" s="16">
        <v>41026.953055555554</v>
      </c>
      <c r="T77" s="16">
        <v>41061.953055555554</v>
      </c>
    </row>
    <row r="78" spans="1:20" ht="48" x14ac:dyDescent="0.2">
      <c r="A78">
        <v>3157</v>
      </c>
      <c r="B78" s="9" t="s">
        <v>3156</v>
      </c>
      <c r="C78" s="3" t="s">
        <v>7266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2" t="s">
        <v>8314</v>
      </c>
      <c r="R78" t="s">
        <v>8315</v>
      </c>
      <c r="S78" s="16">
        <v>41829.788252314815</v>
      </c>
      <c r="T78" s="16">
        <v>41839.208333333336</v>
      </c>
    </row>
    <row r="79" spans="1:20" ht="48" x14ac:dyDescent="0.2">
      <c r="A79">
        <v>3158</v>
      </c>
      <c r="B79" s="9" t="s">
        <v>3157</v>
      </c>
      <c r="C79" s="3" t="s">
        <v>7267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2" t="s">
        <v>8314</v>
      </c>
      <c r="R79" t="s">
        <v>8315</v>
      </c>
      <c r="S79" s="16">
        <v>41447.839722222219</v>
      </c>
      <c r="T79" s="16">
        <v>41477.839722222219</v>
      </c>
    </row>
    <row r="80" spans="1:20" ht="96" x14ac:dyDescent="0.2">
      <c r="A80">
        <v>3159</v>
      </c>
      <c r="B80" s="9" t="s">
        <v>3158</v>
      </c>
      <c r="C80" s="3" t="s">
        <v>7268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2" t="s">
        <v>8314</v>
      </c>
      <c r="R80" t="s">
        <v>8315</v>
      </c>
      <c r="S80" s="16">
        <v>40884.066678240742</v>
      </c>
      <c r="T80" s="16">
        <v>40926.958333333336</v>
      </c>
    </row>
    <row r="81" spans="1:20" ht="96" x14ac:dyDescent="0.2">
      <c r="A81">
        <v>3160</v>
      </c>
      <c r="B81" s="9" t="s">
        <v>3159</v>
      </c>
      <c r="C81" s="3" t="s">
        <v>7269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2" t="s">
        <v>8314</v>
      </c>
      <c r="R81" t="s">
        <v>8315</v>
      </c>
      <c r="S81" s="16">
        <v>41841.26489583333</v>
      </c>
      <c r="T81" s="16">
        <v>41864.207638888889</v>
      </c>
    </row>
    <row r="82" spans="1:20" ht="112" x14ac:dyDescent="0.2">
      <c r="A82">
        <v>3162</v>
      </c>
      <c r="B82" s="9" t="s">
        <v>3161</v>
      </c>
      <c r="C82" s="3" t="s">
        <v>7271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2" t="s">
        <v>8314</v>
      </c>
      <c r="R82" t="s">
        <v>8315</v>
      </c>
      <c r="S82" s="16">
        <v>41799.685902777775</v>
      </c>
      <c r="T82" s="16">
        <v>41827.083333333336</v>
      </c>
    </row>
    <row r="83" spans="1:20" ht="96" x14ac:dyDescent="0.2">
      <c r="A83">
        <v>3163</v>
      </c>
      <c r="B83" s="9" t="s">
        <v>3162</v>
      </c>
      <c r="C83" s="3" t="s">
        <v>7272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2" t="s">
        <v>8314</v>
      </c>
      <c r="R83" t="s">
        <v>8315</v>
      </c>
      <c r="S83" s="16">
        <v>41775.753761574073</v>
      </c>
      <c r="T83" s="16">
        <v>41805.753761574073</v>
      </c>
    </row>
    <row r="84" spans="1:20" ht="112" x14ac:dyDescent="0.2">
      <c r="A84">
        <v>3164</v>
      </c>
      <c r="B84" s="9" t="s">
        <v>3163</v>
      </c>
      <c r="C84" s="3" t="s">
        <v>7273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2" t="s">
        <v>8314</v>
      </c>
      <c r="R84" t="s">
        <v>8315</v>
      </c>
      <c r="S84" s="16">
        <v>41766.80572916667</v>
      </c>
      <c r="T84" s="16">
        <v>41799.80572916667</v>
      </c>
    </row>
    <row r="85" spans="1:20" ht="112" x14ac:dyDescent="0.2">
      <c r="A85">
        <v>3165</v>
      </c>
      <c r="B85" s="9" t="s">
        <v>3164</v>
      </c>
      <c r="C85" s="3" t="s">
        <v>7274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2" t="s">
        <v>8314</v>
      </c>
      <c r="R85" t="s">
        <v>8315</v>
      </c>
      <c r="S85" s="16">
        <v>40644.159259259257</v>
      </c>
      <c r="T85" s="16">
        <v>40666.165972222225</v>
      </c>
    </row>
    <row r="86" spans="1:20" ht="112" x14ac:dyDescent="0.2">
      <c r="A86">
        <v>3166</v>
      </c>
      <c r="B86" s="9" t="s">
        <v>3165</v>
      </c>
      <c r="C86" s="3" t="s">
        <v>7275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2" t="s">
        <v>8314</v>
      </c>
      <c r="R86" t="s">
        <v>8315</v>
      </c>
      <c r="S86" s="16">
        <v>41940.69158564815</v>
      </c>
      <c r="T86" s="16">
        <v>41969.332638888889</v>
      </c>
    </row>
    <row r="87" spans="1:20" ht="48" x14ac:dyDescent="0.2">
      <c r="A87">
        <v>3167</v>
      </c>
      <c r="B87" s="9" t="s">
        <v>3166</v>
      </c>
      <c r="C87" s="3" t="s">
        <v>7276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2" t="s">
        <v>8314</v>
      </c>
      <c r="R87" t="s">
        <v>8315</v>
      </c>
      <c r="S87" s="16">
        <v>41839.175706018519</v>
      </c>
      <c r="T87" s="16">
        <v>41853.175706018519</v>
      </c>
    </row>
    <row r="88" spans="1:20" ht="96" x14ac:dyDescent="0.2">
      <c r="A88">
        <v>3168</v>
      </c>
      <c r="B88" s="9" t="s">
        <v>3167</v>
      </c>
      <c r="C88" s="3" t="s">
        <v>7277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2" t="s">
        <v>8314</v>
      </c>
      <c r="R88" t="s">
        <v>8315</v>
      </c>
      <c r="S88" s="16">
        <v>41772.105937500004</v>
      </c>
      <c r="T88" s="16">
        <v>41803.916666666664</v>
      </c>
    </row>
    <row r="89" spans="1:20" ht="64" x14ac:dyDescent="0.2">
      <c r="A89">
        <v>3169</v>
      </c>
      <c r="B89" s="9" t="s">
        <v>3168</v>
      </c>
      <c r="C89" s="3" t="s">
        <v>7278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2" t="s">
        <v>8314</v>
      </c>
      <c r="R89" t="s">
        <v>8315</v>
      </c>
      <c r="S89" s="16">
        <v>41591.737974537034</v>
      </c>
      <c r="T89" s="16">
        <v>41621.207638888889</v>
      </c>
    </row>
    <row r="90" spans="1:20" ht="80" x14ac:dyDescent="0.2">
      <c r="A90">
        <v>3170</v>
      </c>
      <c r="B90" s="9" t="s">
        <v>3169</v>
      </c>
      <c r="C90" s="3" t="s">
        <v>7279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2" t="s">
        <v>8314</v>
      </c>
      <c r="R90" t="s">
        <v>8315</v>
      </c>
      <c r="S90" s="16">
        <v>41789.080370370371</v>
      </c>
      <c r="T90" s="16">
        <v>41822.166666666664</v>
      </c>
    </row>
    <row r="91" spans="1:20" ht="112" x14ac:dyDescent="0.2">
      <c r="A91">
        <v>3172</v>
      </c>
      <c r="B91" s="9" t="s">
        <v>3171</v>
      </c>
      <c r="C91" s="3" t="s">
        <v>7281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2" t="s">
        <v>8314</v>
      </c>
      <c r="R91" t="s">
        <v>8315</v>
      </c>
      <c r="S91" s="16">
        <v>40923.729953703703</v>
      </c>
      <c r="T91" s="16">
        <v>40953.729953703703</v>
      </c>
    </row>
    <row r="92" spans="1:20" ht="112" x14ac:dyDescent="0.2">
      <c r="A92">
        <v>3173</v>
      </c>
      <c r="B92" s="9" t="s">
        <v>3172</v>
      </c>
      <c r="C92" s="3" t="s">
        <v>7282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2" t="s">
        <v>8314</v>
      </c>
      <c r="R92" t="s">
        <v>8315</v>
      </c>
      <c r="S92" s="16">
        <v>41878.878379629627</v>
      </c>
      <c r="T92" s="16">
        <v>41908.878379629627</v>
      </c>
    </row>
    <row r="93" spans="1:20" ht="112" x14ac:dyDescent="0.2">
      <c r="A93">
        <v>3174</v>
      </c>
      <c r="B93" s="9" t="s">
        <v>3173</v>
      </c>
      <c r="C93" s="3" t="s">
        <v>7283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2" t="s">
        <v>8314</v>
      </c>
      <c r="R93" t="s">
        <v>8315</v>
      </c>
      <c r="S93" s="16">
        <v>41862.864675925928</v>
      </c>
      <c r="T93" s="16">
        <v>41876.864675925928</v>
      </c>
    </row>
    <row r="94" spans="1:20" ht="128" x14ac:dyDescent="0.2">
      <c r="A94">
        <v>3175</v>
      </c>
      <c r="B94" s="9" t="s">
        <v>3174</v>
      </c>
      <c r="C94" s="3" t="s">
        <v>7284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2" t="s">
        <v>8314</v>
      </c>
      <c r="R94" t="s">
        <v>8315</v>
      </c>
      <c r="S94" s="16">
        <v>40531.886886574073</v>
      </c>
      <c r="T94" s="16">
        <v>40591.886886574073</v>
      </c>
    </row>
    <row r="95" spans="1:20" ht="112" x14ac:dyDescent="0.2">
      <c r="A95">
        <v>3176</v>
      </c>
      <c r="B95" s="9" t="s">
        <v>3175</v>
      </c>
      <c r="C95" s="3" t="s">
        <v>7285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2" t="s">
        <v>8314</v>
      </c>
      <c r="R95" t="s">
        <v>8315</v>
      </c>
      <c r="S95" s="16">
        <v>41477.930914351848</v>
      </c>
      <c r="T95" s="16">
        <v>41504.625</v>
      </c>
    </row>
    <row r="96" spans="1:20" ht="96" x14ac:dyDescent="0.2">
      <c r="A96">
        <v>3177</v>
      </c>
      <c r="B96" s="9" t="s">
        <v>3176</v>
      </c>
      <c r="C96" s="3" t="s">
        <v>7286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2" t="s">
        <v>8314</v>
      </c>
      <c r="R96" t="s">
        <v>8315</v>
      </c>
      <c r="S96" s="16">
        <v>41781.666770833333</v>
      </c>
      <c r="T96" s="16">
        <v>41811.666770833333</v>
      </c>
    </row>
    <row r="97" spans="1:20" ht="80" x14ac:dyDescent="0.2">
      <c r="A97">
        <v>3179</v>
      </c>
      <c r="B97" s="9" t="s">
        <v>3178</v>
      </c>
      <c r="C97" s="3" t="s">
        <v>7288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2" t="s">
        <v>8314</v>
      </c>
      <c r="R97" t="s">
        <v>8315</v>
      </c>
      <c r="S97" s="16">
        <v>41375.702210648145</v>
      </c>
      <c r="T97" s="16">
        <v>41400.702210648145</v>
      </c>
    </row>
    <row r="98" spans="1:20" ht="128" x14ac:dyDescent="0.2">
      <c r="A98">
        <v>3182</v>
      </c>
      <c r="B98" s="9" t="s">
        <v>3181</v>
      </c>
      <c r="C98" s="3" t="s">
        <v>7291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2" t="s">
        <v>8314</v>
      </c>
      <c r="R98" t="s">
        <v>8315</v>
      </c>
      <c r="S98" s="16">
        <v>40883.949317129627</v>
      </c>
      <c r="T98" s="16">
        <v>40939.708333333336</v>
      </c>
    </row>
    <row r="99" spans="1:20" ht="80" x14ac:dyDescent="0.2">
      <c r="A99">
        <v>3183</v>
      </c>
      <c r="B99" s="9" t="s">
        <v>3182</v>
      </c>
      <c r="C99" s="3" t="s">
        <v>7292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2" t="s">
        <v>8314</v>
      </c>
      <c r="R99" t="s">
        <v>8315</v>
      </c>
      <c r="S99" s="16">
        <v>41491.79478009259</v>
      </c>
      <c r="T99" s="16">
        <v>41509.79478009259</v>
      </c>
    </row>
    <row r="100" spans="1:20" ht="80" x14ac:dyDescent="0.2">
      <c r="A100">
        <v>3184</v>
      </c>
      <c r="B100" s="9" t="s">
        <v>3183</v>
      </c>
      <c r="C100" s="3" t="s">
        <v>7293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2" t="s">
        <v>8314</v>
      </c>
      <c r="R100" t="s">
        <v>8315</v>
      </c>
      <c r="S100" s="16">
        <v>41791.993414351848</v>
      </c>
      <c r="T100" s="16">
        <v>41821.993414351848</v>
      </c>
    </row>
    <row r="101" spans="1:20" ht="112" x14ac:dyDescent="0.2">
      <c r="A101">
        <v>3187</v>
      </c>
      <c r="B101" s="9" t="s">
        <v>3186</v>
      </c>
      <c r="C101" s="3" t="s">
        <v>7296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2" t="s">
        <v>8314</v>
      </c>
      <c r="R101" t="s">
        <v>8315</v>
      </c>
      <c r="S101" s="16">
        <v>41835.666354166664</v>
      </c>
      <c r="T101" s="16">
        <v>41855.666354166664</v>
      </c>
    </row>
    <row r="102" spans="1:20" ht="96" x14ac:dyDescent="0.2">
      <c r="A102">
        <v>3208</v>
      </c>
      <c r="B102" s="9" t="s">
        <v>3207</v>
      </c>
      <c r="C102" s="3" t="s">
        <v>7317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2" t="s">
        <v>8314</v>
      </c>
      <c r="R102" t="s">
        <v>8315</v>
      </c>
      <c r="S102" s="16">
        <v>41827.605057870373</v>
      </c>
      <c r="T102" s="16">
        <v>41848.605057870373</v>
      </c>
    </row>
    <row r="103" spans="1:20" ht="96" x14ac:dyDescent="0.2">
      <c r="A103">
        <v>3209</v>
      </c>
      <c r="B103" s="9" t="s">
        <v>3208</v>
      </c>
      <c r="C103" s="3" t="s">
        <v>7318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2" t="s">
        <v>8314</v>
      </c>
      <c r="R103" t="s">
        <v>8315</v>
      </c>
      <c r="S103" s="16">
        <v>41778.637245370373</v>
      </c>
      <c r="T103" s="16">
        <v>41810.958333333336</v>
      </c>
    </row>
    <row r="104" spans="1:20" ht="112" x14ac:dyDescent="0.2">
      <c r="A104">
        <v>3210</v>
      </c>
      <c r="B104" s="9" t="s">
        <v>3209</v>
      </c>
      <c r="C104" s="3" t="s">
        <v>7319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2" t="s">
        <v>8314</v>
      </c>
      <c r="R104" t="s">
        <v>8315</v>
      </c>
      <c r="S104" s="16">
        <v>41013.936562499999</v>
      </c>
      <c r="T104" s="16">
        <v>41061.165972222225</v>
      </c>
    </row>
    <row r="105" spans="1:20" ht="112" x14ac:dyDescent="0.2">
      <c r="A105">
        <v>3211</v>
      </c>
      <c r="B105" s="9" t="s">
        <v>3210</v>
      </c>
      <c r="C105" s="3" t="s">
        <v>7320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2" t="s">
        <v>8314</v>
      </c>
      <c r="R105" t="s">
        <v>8315</v>
      </c>
      <c r="S105" s="16">
        <v>41834.586574074077</v>
      </c>
      <c r="T105" s="16">
        <v>41866.083333333336</v>
      </c>
    </row>
    <row r="106" spans="1:20" ht="64" x14ac:dyDescent="0.2">
      <c r="A106">
        <v>3212</v>
      </c>
      <c r="B106" s="9" t="s">
        <v>3211</v>
      </c>
      <c r="C106" s="3" t="s">
        <v>7321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2" t="s">
        <v>8314</v>
      </c>
      <c r="R106" t="s">
        <v>8315</v>
      </c>
      <c r="S106" s="16">
        <v>41829.795729166668</v>
      </c>
      <c r="T106" s="16">
        <v>41859.795729166668</v>
      </c>
    </row>
    <row r="107" spans="1:20" ht="128" x14ac:dyDescent="0.2">
      <c r="A107">
        <v>3215</v>
      </c>
      <c r="B107" s="9" t="s">
        <v>3214</v>
      </c>
      <c r="C107" s="3" t="s">
        <v>7324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2" t="s">
        <v>8314</v>
      </c>
      <c r="R107" t="s">
        <v>8315</v>
      </c>
      <c r="S107" s="16">
        <v>42219.665173611109</v>
      </c>
      <c r="T107" s="16">
        <v>42257.165972222225</v>
      </c>
    </row>
    <row r="108" spans="1:20" ht="80" x14ac:dyDescent="0.2">
      <c r="A108">
        <v>3217</v>
      </c>
      <c r="B108" s="9" t="s">
        <v>3216</v>
      </c>
      <c r="C108" s="3" t="s">
        <v>7326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2" t="s">
        <v>8314</v>
      </c>
      <c r="R108" t="s">
        <v>8315</v>
      </c>
      <c r="S108" s="16">
        <v>42648.546111111107</v>
      </c>
      <c r="T108" s="16">
        <v>42678.546111111107</v>
      </c>
    </row>
    <row r="109" spans="1:20" ht="80" x14ac:dyDescent="0.2">
      <c r="A109">
        <v>3219</v>
      </c>
      <c r="B109" s="9" t="s">
        <v>3218</v>
      </c>
      <c r="C109" s="3" t="s">
        <v>7328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2" t="s">
        <v>8314</v>
      </c>
      <c r="R109" t="s">
        <v>8315</v>
      </c>
      <c r="S109" s="16">
        <v>42050.983182870375</v>
      </c>
      <c r="T109" s="16">
        <v>42085.941516203704</v>
      </c>
    </row>
    <row r="110" spans="1:20" ht="48" x14ac:dyDescent="0.2">
      <c r="A110">
        <v>3220</v>
      </c>
      <c r="B110" s="9" t="s">
        <v>3219</v>
      </c>
      <c r="C110" s="3" t="s">
        <v>7329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2" t="s">
        <v>8314</v>
      </c>
      <c r="R110" t="s">
        <v>8315</v>
      </c>
      <c r="S110" s="16">
        <v>42772.833379629628</v>
      </c>
      <c r="T110" s="16">
        <v>42806.875</v>
      </c>
    </row>
    <row r="111" spans="1:20" ht="80" x14ac:dyDescent="0.2">
      <c r="A111">
        <v>3222</v>
      </c>
      <c r="B111" s="9" t="s">
        <v>3221</v>
      </c>
      <c r="C111" s="3" t="s">
        <v>7331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2" t="s">
        <v>8314</v>
      </c>
      <c r="R111" t="s">
        <v>8315</v>
      </c>
      <c r="S111" s="16">
        <v>42270.582141203704</v>
      </c>
      <c r="T111" s="16">
        <v>42301.895138888889</v>
      </c>
    </row>
    <row r="112" spans="1:20" ht="64" x14ac:dyDescent="0.2">
      <c r="A112">
        <v>3223</v>
      </c>
      <c r="B112" s="9" t="s">
        <v>3222</v>
      </c>
      <c r="C112" s="3" t="s">
        <v>7332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2" t="s">
        <v>8314</v>
      </c>
      <c r="R112" t="s">
        <v>8315</v>
      </c>
      <c r="S112" s="16">
        <v>42206.835370370376</v>
      </c>
      <c r="T112" s="16">
        <v>42236.835370370376</v>
      </c>
    </row>
    <row r="113" spans="1:20" ht="112" x14ac:dyDescent="0.2">
      <c r="A113">
        <v>3224</v>
      </c>
      <c r="B113" s="9" t="s">
        <v>3223</v>
      </c>
      <c r="C113" s="3" t="s">
        <v>7333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2" t="s">
        <v>8314</v>
      </c>
      <c r="R113" t="s">
        <v>8315</v>
      </c>
      <c r="S113" s="16">
        <v>42697.850844907407</v>
      </c>
      <c r="T113" s="16">
        <v>42745.208333333328</v>
      </c>
    </row>
    <row r="114" spans="1:20" ht="96" x14ac:dyDescent="0.2">
      <c r="A114">
        <v>3225</v>
      </c>
      <c r="B114" s="9" t="s">
        <v>3224</v>
      </c>
      <c r="C114" s="3" t="s">
        <v>7334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2" t="s">
        <v>8314</v>
      </c>
      <c r="R114" t="s">
        <v>8315</v>
      </c>
      <c r="S114" s="16">
        <v>42503.559467592597</v>
      </c>
      <c r="T114" s="16">
        <v>42524.875</v>
      </c>
    </row>
    <row r="115" spans="1:20" ht="48" x14ac:dyDescent="0.2">
      <c r="A115">
        <v>3228</v>
      </c>
      <c r="B115" s="9" t="s">
        <v>3227</v>
      </c>
      <c r="C115" s="3" t="s">
        <v>7337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2" t="s">
        <v>8314</v>
      </c>
      <c r="R115" t="s">
        <v>8315</v>
      </c>
      <c r="S115" s="16">
        <v>42323.70930555556</v>
      </c>
      <c r="T115" s="16">
        <v>42355.207638888889</v>
      </c>
    </row>
    <row r="116" spans="1:20" ht="96" x14ac:dyDescent="0.2">
      <c r="A116">
        <v>3229</v>
      </c>
      <c r="B116" s="9" t="s">
        <v>3228</v>
      </c>
      <c r="C116" s="3" t="s">
        <v>7338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2" t="s">
        <v>8314</v>
      </c>
      <c r="R116" t="s">
        <v>8315</v>
      </c>
      <c r="S116" s="16">
        <v>41933.291643518518</v>
      </c>
      <c r="T116" s="16">
        <v>41963.333310185189</v>
      </c>
    </row>
    <row r="117" spans="1:20" ht="112" x14ac:dyDescent="0.2">
      <c r="A117">
        <v>3230</v>
      </c>
      <c r="B117" s="9" t="s">
        <v>3229</v>
      </c>
      <c r="C117" s="3" t="s">
        <v>7339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2" t="s">
        <v>8314</v>
      </c>
      <c r="R117" t="s">
        <v>8315</v>
      </c>
      <c r="S117" s="16">
        <v>41898.168125000004</v>
      </c>
      <c r="T117" s="16">
        <v>41913.165972222225</v>
      </c>
    </row>
    <row r="118" spans="1:20" ht="96" x14ac:dyDescent="0.2">
      <c r="A118">
        <v>3231</v>
      </c>
      <c r="B118" s="9" t="s">
        <v>3230</v>
      </c>
      <c r="C118" s="3" t="s">
        <v>7340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2" t="s">
        <v>8314</v>
      </c>
      <c r="R118" t="s">
        <v>8315</v>
      </c>
      <c r="S118" s="16">
        <v>42446.943831018521</v>
      </c>
      <c r="T118" s="16">
        <v>42476.943831018521</v>
      </c>
    </row>
    <row r="119" spans="1:20" ht="96" x14ac:dyDescent="0.2">
      <c r="A119">
        <v>3232</v>
      </c>
      <c r="B119" s="9" t="s">
        <v>3231</v>
      </c>
      <c r="C119" s="3" t="s">
        <v>7341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2" t="s">
        <v>8314</v>
      </c>
      <c r="R119" t="s">
        <v>8315</v>
      </c>
      <c r="S119" s="16">
        <v>42463.81385416667</v>
      </c>
      <c r="T119" s="16">
        <v>42494.165972222225</v>
      </c>
    </row>
    <row r="120" spans="1:20" ht="96" x14ac:dyDescent="0.2">
      <c r="A120">
        <v>3233</v>
      </c>
      <c r="B120" s="9" t="s">
        <v>3232</v>
      </c>
      <c r="C120" s="3" t="s">
        <v>7342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2" t="s">
        <v>8314</v>
      </c>
      <c r="R120" t="s">
        <v>8315</v>
      </c>
      <c r="S120" s="16">
        <v>42766.805034722223</v>
      </c>
      <c r="T120" s="16">
        <v>42796.805034722223</v>
      </c>
    </row>
    <row r="121" spans="1:20" ht="112" x14ac:dyDescent="0.2">
      <c r="A121">
        <v>3235</v>
      </c>
      <c r="B121" s="9" t="s">
        <v>3234</v>
      </c>
      <c r="C121" s="3" t="s">
        <v>7344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2" t="s">
        <v>8314</v>
      </c>
      <c r="R121" t="s">
        <v>8315</v>
      </c>
      <c r="S121" s="16">
        <v>42522.347812499997</v>
      </c>
      <c r="T121" s="16">
        <v>42552.347812499997</v>
      </c>
    </row>
    <row r="122" spans="1:20" ht="128" x14ac:dyDescent="0.2">
      <c r="A122">
        <v>3236</v>
      </c>
      <c r="B122" s="9" t="s">
        <v>3235</v>
      </c>
      <c r="C122" s="3" t="s">
        <v>7345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2" t="s">
        <v>8314</v>
      </c>
      <c r="R122" t="s">
        <v>8315</v>
      </c>
      <c r="S122" s="16">
        <v>42702.917048611111</v>
      </c>
      <c r="T122" s="16">
        <v>42732.917048611111</v>
      </c>
    </row>
    <row r="123" spans="1:20" ht="64" x14ac:dyDescent="0.2">
      <c r="A123">
        <v>3237</v>
      </c>
      <c r="B123" s="9" t="s">
        <v>3236</v>
      </c>
      <c r="C123" s="3" t="s">
        <v>7346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2" t="s">
        <v>8314</v>
      </c>
      <c r="R123" t="s">
        <v>8315</v>
      </c>
      <c r="S123" s="16">
        <v>42252.474351851852</v>
      </c>
      <c r="T123" s="16">
        <v>42276.165972222225</v>
      </c>
    </row>
    <row r="124" spans="1:20" ht="112" x14ac:dyDescent="0.2">
      <c r="A124">
        <v>3241</v>
      </c>
      <c r="B124" s="9" t="s">
        <v>3240</v>
      </c>
      <c r="C124" s="3" t="s">
        <v>7350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2" t="s">
        <v>8314</v>
      </c>
      <c r="R124" t="s">
        <v>8315</v>
      </c>
      <c r="S124" s="16">
        <v>41893.324884259258</v>
      </c>
      <c r="T124" s="16">
        <v>41926.290972222225</v>
      </c>
    </row>
    <row r="125" spans="1:20" ht="64" x14ac:dyDescent="0.2">
      <c r="A125">
        <v>3242</v>
      </c>
      <c r="B125" s="9" t="s">
        <v>3241</v>
      </c>
      <c r="C125" s="3" t="s">
        <v>7351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2" t="s">
        <v>8314</v>
      </c>
      <c r="R125" t="s">
        <v>8315</v>
      </c>
      <c r="S125" s="16">
        <v>41871.755694444444</v>
      </c>
      <c r="T125" s="16">
        <v>41901.755694444444</v>
      </c>
    </row>
    <row r="126" spans="1:20" ht="96" x14ac:dyDescent="0.2">
      <c r="A126">
        <v>3243</v>
      </c>
      <c r="B126" s="9" t="s">
        <v>3242</v>
      </c>
      <c r="C126" s="3" t="s">
        <v>7352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2" t="s">
        <v>8314</v>
      </c>
      <c r="R126" t="s">
        <v>8315</v>
      </c>
      <c r="S126" s="16">
        <v>42262.096782407403</v>
      </c>
      <c r="T126" s="16">
        <v>42286</v>
      </c>
    </row>
    <row r="127" spans="1:20" ht="96" x14ac:dyDescent="0.2">
      <c r="A127">
        <v>3245</v>
      </c>
      <c r="B127" s="9" t="s">
        <v>3244</v>
      </c>
      <c r="C127" s="3" t="s">
        <v>7354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2" t="s">
        <v>8314</v>
      </c>
      <c r="R127" t="s">
        <v>8315</v>
      </c>
      <c r="S127" s="16">
        <v>42135.60020833333</v>
      </c>
      <c r="T127" s="16">
        <v>42167.083333333328</v>
      </c>
    </row>
    <row r="128" spans="1:20" ht="96" x14ac:dyDescent="0.2">
      <c r="A128">
        <v>3246</v>
      </c>
      <c r="B128" s="9" t="s">
        <v>3245</v>
      </c>
      <c r="C128" s="3" t="s">
        <v>7355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2" t="s">
        <v>8314</v>
      </c>
      <c r="R128" t="s">
        <v>8315</v>
      </c>
      <c r="S128" s="16">
        <v>42230.472222222219</v>
      </c>
      <c r="T128" s="16">
        <v>42259.165972222225</v>
      </c>
    </row>
    <row r="129" spans="1:20" ht="64" x14ac:dyDescent="0.2">
      <c r="A129">
        <v>3248</v>
      </c>
      <c r="B129" s="9" t="s">
        <v>3247</v>
      </c>
      <c r="C129" s="3" t="s">
        <v>7357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2" t="s">
        <v>8314</v>
      </c>
      <c r="R129" t="s">
        <v>8315</v>
      </c>
      <c r="S129" s="16">
        <v>42068.888391203705</v>
      </c>
      <c r="T129" s="16">
        <v>42098.846724537041</v>
      </c>
    </row>
    <row r="130" spans="1:20" ht="96" x14ac:dyDescent="0.2">
      <c r="A130">
        <v>3249</v>
      </c>
      <c r="B130" s="9" t="s">
        <v>3248</v>
      </c>
      <c r="C130" s="3" t="s">
        <v>7358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2" t="s">
        <v>8314</v>
      </c>
      <c r="R130" t="s">
        <v>8315</v>
      </c>
      <c r="S130" s="16">
        <v>42145.746689814812</v>
      </c>
      <c r="T130" s="16">
        <v>42175.746689814812</v>
      </c>
    </row>
    <row r="131" spans="1:20" ht="112" x14ac:dyDescent="0.2">
      <c r="A131">
        <v>3250</v>
      </c>
      <c r="B131" s="9" t="s">
        <v>3249</v>
      </c>
      <c r="C131" s="3" t="s">
        <v>7359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2" t="s">
        <v>8314</v>
      </c>
      <c r="R131" t="s">
        <v>8315</v>
      </c>
      <c r="S131" s="16">
        <v>41918.742175925923</v>
      </c>
      <c r="T131" s="16">
        <v>41948.783842592595</v>
      </c>
    </row>
    <row r="132" spans="1:20" ht="112" x14ac:dyDescent="0.2">
      <c r="A132">
        <v>3251</v>
      </c>
      <c r="B132" s="9" t="s">
        <v>3250</v>
      </c>
      <c r="C132" s="3" t="s">
        <v>7360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2" t="s">
        <v>8314</v>
      </c>
      <c r="R132" t="s">
        <v>8315</v>
      </c>
      <c r="S132" s="16">
        <v>42146.731087962966</v>
      </c>
      <c r="T132" s="16">
        <v>42176.731087962966</v>
      </c>
    </row>
    <row r="133" spans="1:20" ht="64" x14ac:dyDescent="0.2">
      <c r="A133">
        <v>3253</v>
      </c>
      <c r="B133" s="9" t="s">
        <v>3252</v>
      </c>
      <c r="C133" s="3" t="s">
        <v>7362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2" t="s">
        <v>8314</v>
      </c>
      <c r="R133" t="s">
        <v>8315</v>
      </c>
      <c r="S133" s="16">
        <v>42602.576712962968</v>
      </c>
      <c r="T133" s="16">
        <v>42621.15625</v>
      </c>
    </row>
    <row r="134" spans="1:20" ht="80" x14ac:dyDescent="0.2">
      <c r="A134">
        <v>3256</v>
      </c>
      <c r="B134" s="9" t="s">
        <v>3255</v>
      </c>
      <c r="C134" s="3" t="s">
        <v>7365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2" t="s">
        <v>8314</v>
      </c>
      <c r="R134" t="s">
        <v>8315</v>
      </c>
      <c r="S134" s="16">
        <v>42144.573807870373</v>
      </c>
      <c r="T134" s="16">
        <v>42166.165972222225</v>
      </c>
    </row>
    <row r="135" spans="1:20" ht="80" x14ac:dyDescent="0.2">
      <c r="A135">
        <v>3258</v>
      </c>
      <c r="B135" s="9" t="s">
        <v>3257</v>
      </c>
      <c r="C135" s="3" t="s">
        <v>7367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2" t="s">
        <v>8314</v>
      </c>
      <c r="R135" t="s">
        <v>8315</v>
      </c>
      <c r="S135" s="16">
        <v>41982.887280092589</v>
      </c>
      <c r="T135" s="16">
        <v>42012.887280092589</v>
      </c>
    </row>
    <row r="136" spans="1:20" ht="96" x14ac:dyDescent="0.2">
      <c r="A136">
        <v>3259</v>
      </c>
      <c r="B136" s="9" t="s">
        <v>3258</v>
      </c>
      <c r="C136" s="3" t="s">
        <v>7368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2" t="s">
        <v>8314</v>
      </c>
      <c r="R136" t="s">
        <v>8315</v>
      </c>
      <c r="S136" s="16">
        <v>42614.760937500003</v>
      </c>
      <c r="T136" s="16">
        <v>42644.165972222225</v>
      </c>
    </row>
    <row r="137" spans="1:20" ht="80" x14ac:dyDescent="0.2">
      <c r="A137">
        <v>3260</v>
      </c>
      <c r="B137" s="9" t="s">
        <v>3259</v>
      </c>
      <c r="C137" s="3" t="s">
        <v>7369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2" t="s">
        <v>8314</v>
      </c>
      <c r="R137" t="s">
        <v>8315</v>
      </c>
      <c r="S137" s="16">
        <v>42303.672662037032</v>
      </c>
      <c r="T137" s="16">
        <v>42338.714328703703</v>
      </c>
    </row>
    <row r="138" spans="1:20" ht="96" x14ac:dyDescent="0.2">
      <c r="A138">
        <v>3261</v>
      </c>
      <c r="B138" s="9" t="s">
        <v>3260</v>
      </c>
      <c r="C138" s="3" t="s">
        <v>7370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2" t="s">
        <v>8314</v>
      </c>
      <c r="R138" t="s">
        <v>8315</v>
      </c>
      <c r="S138" s="16">
        <v>42171.725416666668</v>
      </c>
      <c r="T138" s="16">
        <v>42201.725416666668</v>
      </c>
    </row>
    <row r="139" spans="1:20" ht="64" x14ac:dyDescent="0.2">
      <c r="A139">
        <v>3262</v>
      </c>
      <c r="B139" s="9" t="s">
        <v>3261</v>
      </c>
      <c r="C139" s="3" t="s">
        <v>7371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2" t="s">
        <v>8314</v>
      </c>
      <c r="R139" t="s">
        <v>8315</v>
      </c>
      <c r="S139" s="16">
        <v>41964.315532407403</v>
      </c>
      <c r="T139" s="16">
        <v>41995.166666666672</v>
      </c>
    </row>
    <row r="140" spans="1:20" ht="64" x14ac:dyDescent="0.2">
      <c r="A140">
        <v>3263</v>
      </c>
      <c r="B140" s="9" t="s">
        <v>3262</v>
      </c>
      <c r="C140" s="3" t="s">
        <v>7372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2" t="s">
        <v>8314</v>
      </c>
      <c r="R140" t="s">
        <v>8315</v>
      </c>
      <c r="S140" s="16">
        <v>42284.516064814816</v>
      </c>
      <c r="T140" s="16">
        <v>42307.875</v>
      </c>
    </row>
    <row r="141" spans="1:20" ht="64" x14ac:dyDescent="0.2">
      <c r="A141">
        <v>3264</v>
      </c>
      <c r="B141" s="9" t="s">
        <v>3263</v>
      </c>
      <c r="C141" s="3" t="s">
        <v>7373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2" t="s">
        <v>8314</v>
      </c>
      <c r="R141" t="s">
        <v>8315</v>
      </c>
      <c r="S141" s="16">
        <v>42016.800208333334</v>
      </c>
      <c r="T141" s="16">
        <v>42032.916666666672</v>
      </c>
    </row>
    <row r="142" spans="1:20" ht="112" x14ac:dyDescent="0.2">
      <c r="A142">
        <v>3266</v>
      </c>
      <c r="B142" s="9" t="s">
        <v>3265</v>
      </c>
      <c r="C142" s="3" t="s">
        <v>7375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2" t="s">
        <v>8314</v>
      </c>
      <c r="R142" t="s">
        <v>8315</v>
      </c>
      <c r="S142" s="16">
        <v>42136.536134259266</v>
      </c>
      <c r="T142" s="16">
        <v>42167.875</v>
      </c>
    </row>
    <row r="143" spans="1:20" ht="112" x14ac:dyDescent="0.2">
      <c r="A143">
        <v>3267</v>
      </c>
      <c r="B143" s="9" t="s">
        <v>3266</v>
      </c>
      <c r="C143" s="3" t="s">
        <v>7376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2" t="s">
        <v>8314</v>
      </c>
      <c r="R143" t="s">
        <v>8315</v>
      </c>
      <c r="S143" s="16">
        <v>42172.757638888885</v>
      </c>
      <c r="T143" s="16">
        <v>42202.757638888885</v>
      </c>
    </row>
    <row r="144" spans="1:20" ht="96" x14ac:dyDescent="0.2">
      <c r="A144">
        <v>3268</v>
      </c>
      <c r="B144" s="9" t="s">
        <v>3267</v>
      </c>
      <c r="C144" s="3" t="s">
        <v>7377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2" t="s">
        <v>8314</v>
      </c>
      <c r="R144" t="s">
        <v>8315</v>
      </c>
      <c r="S144" s="16">
        <v>42590.90425925926</v>
      </c>
      <c r="T144" s="16">
        <v>42606.90425925926</v>
      </c>
    </row>
    <row r="145" spans="1:20" ht="96" x14ac:dyDescent="0.2">
      <c r="A145">
        <v>3272</v>
      </c>
      <c r="B145" s="9" t="s">
        <v>3271</v>
      </c>
      <c r="C145" s="3" t="s">
        <v>7381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2" t="s">
        <v>8314</v>
      </c>
      <c r="R145" t="s">
        <v>8315</v>
      </c>
      <c r="S145" s="16">
        <v>42284.500104166669</v>
      </c>
      <c r="T145" s="16">
        <v>42314.541770833333</v>
      </c>
    </row>
    <row r="146" spans="1:20" ht="112" x14ac:dyDescent="0.2">
      <c r="A146">
        <v>3273</v>
      </c>
      <c r="B146" s="9" t="s">
        <v>3272</v>
      </c>
      <c r="C146" s="3" t="s">
        <v>7382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2" t="s">
        <v>8314</v>
      </c>
      <c r="R146" t="s">
        <v>8315</v>
      </c>
      <c r="S146" s="16">
        <v>42611.801412037035</v>
      </c>
      <c r="T146" s="16">
        <v>42627.791666666672</v>
      </c>
    </row>
    <row r="147" spans="1:20" ht="96" x14ac:dyDescent="0.2">
      <c r="A147">
        <v>3274</v>
      </c>
      <c r="B147" s="9" t="s">
        <v>3273</v>
      </c>
      <c r="C147" s="3" t="s">
        <v>7383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2" t="s">
        <v>8314</v>
      </c>
      <c r="R147" t="s">
        <v>8315</v>
      </c>
      <c r="S147" s="16">
        <v>42400.704537037032</v>
      </c>
      <c r="T147" s="16">
        <v>42444.875</v>
      </c>
    </row>
    <row r="148" spans="1:20" ht="96" x14ac:dyDescent="0.2">
      <c r="A148">
        <v>3275</v>
      </c>
      <c r="B148" s="9" t="s">
        <v>3274</v>
      </c>
      <c r="C148" s="3" t="s">
        <v>7384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2" t="s">
        <v>8314</v>
      </c>
      <c r="R148" t="s">
        <v>8315</v>
      </c>
      <c r="S148" s="16">
        <v>42017.88045138889</v>
      </c>
      <c r="T148" s="16">
        <v>42044.1875</v>
      </c>
    </row>
    <row r="149" spans="1:20" ht="112" x14ac:dyDescent="0.2">
      <c r="A149">
        <v>3279</v>
      </c>
      <c r="B149" s="9" t="s">
        <v>3278</v>
      </c>
      <c r="C149" s="3" t="s">
        <v>7388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2" t="s">
        <v>8314</v>
      </c>
      <c r="R149" t="s">
        <v>8315</v>
      </c>
      <c r="S149" s="16">
        <v>42431.102534722217</v>
      </c>
      <c r="T149" s="16">
        <v>42461.06086805556</v>
      </c>
    </row>
    <row r="150" spans="1:20" ht="128" x14ac:dyDescent="0.2">
      <c r="A150">
        <v>3280</v>
      </c>
      <c r="B150" s="9" t="s">
        <v>3279</v>
      </c>
      <c r="C150" s="3" t="s">
        <v>7389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2" t="s">
        <v>8314</v>
      </c>
      <c r="R150" t="s">
        <v>8315</v>
      </c>
      <c r="S150" s="16">
        <v>42121.756921296299</v>
      </c>
      <c r="T150" s="16">
        <v>42156.208333333328</v>
      </c>
    </row>
    <row r="151" spans="1:20" ht="80" x14ac:dyDescent="0.2">
      <c r="A151">
        <v>3281</v>
      </c>
      <c r="B151" s="9" t="s">
        <v>3280</v>
      </c>
      <c r="C151" s="3" t="s">
        <v>7390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2" t="s">
        <v>8314</v>
      </c>
      <c r="R151" t="s">
        <v>8315</v>
      </c>
      <c r="S151" s="16">
        <v>42219.019733796296</v>
      </c>
      <c r="T151" s="16">
        <v>42249.019733796296</v>
      </c>
    </row>
    <row r="152" spans="1:20" ht="96" x14ac:dyDescent="0.2">
      <c r="A152">
        <v>3282</v>
      </c>
      <c r="B152" s="9" t="s">
        <v>3281</v>
      </c>
      <c r="C152" s="3" t="s">
        <v>7391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2" t="s">
        <v>8314</v>
      </c>
      <c r="R152" t="s">
        <v>8315</v>
      </c>
      <c r="S152" s="16">
        <v>42445.19430555556</v>
      </c>
      <c r="T152" s="16">
        <v>42489.19430555556</v>
      </c>
    </row>
    <row r="153" spans="1:20" ht="96" x14ac:dyDescent="0.2">
      <c r="A153">
        <v>3284</v>
      </c>
      <c r="B153" s="9" t="s">
        <v>3283</v>
      </c>
      <c r="C153" s="3" t="s">
        <v>7393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2" t="s">
        <v>8314</v>
      </c>
      <c r="R153" t="s">
        <v>8315</v>
      </c>
      <c r="S153" s="16">
        <v>42380.884872685187</v>
      </c>
      <c r="T153" s="16">
        <v>42398.249305555553</v>
      </c>
    </row>
    <row r="154" spans="1:20" ht="32" x14ac:dyDescent="0.2">
      <c r="A154">
        <v>3285</v>
      </c>
      <c r="B154" s="9" t="s">
        <v>3284</v>
      </c>
      <c r="C154" s="3" t="s">
        <v>7394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2" t="s">
        <v>8314</v>
      </c>
      <c r="R154" t="s">
        <v>8315</v>
      </c>
      <c r="S154" s="16">
        <v>42762.942430555559</v>
      </c>
      <c r="T154" s="16">
        <v>42794.208333333328</v>
      </c>
    </row>
    <row r="155" spans="1:20" ht="112" x14ac:dyDescent="0.2">
      <c r="A155">
        <v>3286</v>
      </c>
      <c r="B155" s="9" t="s">
        <v>3285</v>
      </c>
      <c r="C155" s="3" t="s">
        <v>7395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2" t="s">
        <v>8314</v>
      </c>
      <c r="R155" t="s">
        <v>8315</v>
      </c>
      <c r="S155" s="16">
        <v>42567.840069444443</v>
      </c>
      <c r="T155" s="16">
        <v>42597.840069444443</v>
      </c>
    </row>
    <row r="156" spans="1:20" ht="96" x14ac:dyDescent="0.2">
      <c r="A156">
        <v>3291</v>
      </c>
      <c r="B156" s="9" t="s">
        <v>3290</v>
      </c>
      <c r="C156" s="3" t="s">
        <v>7400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2" t="s">
        <v>8314</v>
      </c>
      <c r="R156" t="s">
        <v>8315</v>
      </c>
      <c r="S156" s="16">
        <v>42232.702546296292</v>
      </c>
      <c r="T156" s="16">
        <v>42264.165972222225</v>
      </c>
    </row>
    <row r="157" spans="1:20" ht="96" x14ac:dyDescent="0.2">
      <c r="A157">
        <v>3298</v>
      </c>
      <c r="B157" s="9" t="s">
        <v>3297</v>
      </c>
      <c r="C157" s="3" t="s">
        <v>7407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2" t="s">
        <v>8314</v>
      </c>
      <c r="R157" t="s">
        <v>8315</v>
      </c>
      <c r="S157" s="16">
        <v>42239.957962962959</v>
      </c>
      <c r="T157" s="16">
        <v>42260</v>
      </c>
    </row>
    <row r="158" spans="1:20" ht="96" x14ac:dyDescent="0.2">
      <c r="A158">
        <v>3299</v>
      </c>
      <c r="B158" s="9" t="s">
        <v>3298</v>
      </c>
      <c r="C158" s="3" t="s">
        <v>7408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2" t="s">
        <v>8314</v>
      </c>
      <c r="R158" t="s">
        <v>8315</v>
      </c>
      <c r="S158" s="16">
        <v>42261.917395833334</v>
      </c>
      <c r="T158" s="16">
        <v>42291.917395833334</v>
      </c>
    </row>
    <row r="159" spans="1:20" ht="80" x14ac:dyDescent="0.2">
      <c r="A159">
        <v>3300</v>
      </c>
      <c r="B159" s="9" t="s">
        <v>3299</v>
      </c>
      <c r="C159" s="3" t="s">
        <v>7409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2" t="s">
        <v>8314</v>
      </c>
      <c r="R159" t="s">
        <v>8315</v>
      </c>
      <c r="S159" s="16">
        <v>42102.743773148148</v>
      </c>
      <c r="T159" s="16">
        <v>42123.743773148148</v>
      </c>
    </row>
    <row r="160" spans="1:20" ht="112" x14ac:dyDescent="0.2">
      <c r="A160">
        <v>3301</v>
      </c>
      <c r="B160" s="9" t="s">
        <v>3300</v>
      </c>
      <c r="C160" s="3" t="s">
        <v>7410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2" t="s">
        <v>8314</v>
      </c>
      <c r="R160" t="s">
        <v>8315</v>
      </c>
      <c r="S160" s="16">
        <v>42538.73583333334</v>
      </c>
      <c r="T160" s="16">
        <v>42583.290972222225</v>
      </c>
    </row>
    <row r="161" spans="1:20" ht="96" x14ac:dyDescent="0.2">
      <c r="A161">
        <v>3303</v>
      </c>
      <c r="B161" s="9" t="s">
        <v>3302</v>
      </c>
      <c r="C161" s="3" t="s">
        <v>7412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2" t="s">
        <v>8314</v>
      </c>
      <c r="R161" t="s">
        <v>8315</v>
      </c>
      <c r="S161" s="16">
        <v>42056.65143518518</v>
      </c>
      <c r="T161" s="16">
        <v>42091.609768518523</v>
      </c>
    </row>
    <row r="162" spans="1:20" ht="96" x14ac:dyDescent="0.2">
      <c r="A162">
        <v>3304</v>
      </c>
      <c r="B162" s="9" t="s">
        <v>3303</v>
      </c>
      <c r="C162" s="3" t="s">
        <v>7413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2" t="s">
        <v>8314</v>
      </c>
      <c r="R162" t="s">
        <v>8315</v>
      </c>
      <c r="S162" s="16">
        <v>42696.624444444446</v>
      </c>
      <c r="T162" s="16">
        <v>42726.624444444446</v>
      </c>
    </row>
    <row r="163" spans="1:20" ht="96" x14ac:dyDescent="0.2">
      <c r="A163">
        <v>3305</v>
      </c>
      <c r="B163" s="9" t="s">
        <v>3304</v>
      </c>
      <c r="C163" s="3" t="s">
        <v>7414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2" t="s">
        <v>8314</v>
      </c>
      <c r="R163" t="s">
        <v>8315</v>
      </c>
      <c r="S163" s="16">
        <v>42186.855879629627</v>
      </c>
      <c r="T163" s="16">
        <v>42216.855879629627</v>
      </c>
    </row>
    <row r="164" spans="1:20" ht="112" x14ac:dyDescent="0.2">
      <c r="A164">
        <v>3306</v>
      </c>
      <c r="B164" s="9" t="s">
        <v>3305</v>
      </c>
      <c r="C164" s="3" t="s">
        <v>7415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2" t="s">
        <v>8314</v>
      </c>
      <c r="R164" t="s">
        <v>8315</v>
      </c>
      <c r="S164" s="16">
        <v>42493.219236111108</v>
      </c>
      <c r="T164" s="16">
        <v>42531.125</v>
      </c>
    </row>
    <row r="165" spans="1:20" ht="112" x14ac:dyDescent="0.2">
      <c r="A165">
        <v>3307</v>
      </c>
      <c r="B165" s="9" t="s">
        <v>3306</v>
      </c>
      <c r="C165" s="3" t="s">
        <v>7416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2" t="s">
        <v>8314</v>
      </c>
      <c r="R165" t="s">
        <v>8315</v>
      </c>
      <c r="S165" s="16">
        <v>42475.057164351849</v>
      </c>
      <c r="T165" s="16">
        <v>42505.057164351849</v>
      </c>
    </row>
    <row r="166" spans="1:20" ht="112" x14ac:dyDescent="0.2">
      <c r="A166">
        <v>3308</v>
      </c>
      <c r="B166" s="9" t="s">
        <v>3307</v>
      </c>
      <c r="C166" s="3" t="s">
        <v>7417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2" t="s">
        <v>8314</v>
      </c>
      <c r="R166" t="s">
        <v>8315</v>
      </c>
      <c r="S166" s="16">
        <v>42452.876909722225</v>
      </c>
      <c r="T166" s="16">
        <v>42473.876909722225</v>
      </c>
    </row>
    <row r="167" spans="1:20" ht="64" x14ac:dyDescent="0.2">
      <c r="A167">
        <v>3310</v>
      </c>
      <c r="B167" s="9" t="s">
        <v>3309</v>
      </c>
      <c r="C167" s="3" t="s">
        <v>7419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2" t="s">
        <v>8314</v>
      </c>
      <c r="R167" t="s">
        <v>8315</v>
      </c>
      <c r="S167" s="16">
        <v>42253.928530092591</v>
      </c>
      <c r="T167" s="16">
        <v>42283.928530092591</v>
      </c>
    </row>
    <row r="168" spans="1:20" ht="96" x14ac:dyDescent="0.2">
      <c r="A168">
        <v>3311</v>
      </c>
      <c r="B168" s="9" t="s">
        <v>3310</v>
      </c>
      <c r="C168" s="3" t="s">
        <v>7420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2" t="s">
        <v>8314</v>
      </c>
      <c r="R168" t="s">
        <v>8315</v>
      </c>
      <c r="S168" s="16">
        <v>42264.29178240741</v>
      </c>
      <c r="T168" s="16">
        <v>42294.29178240741</v>
      </c>
    </row>
    <row r="169" spans="1:20" ht="96" x14ac:dyDescent="0.2">
      <c r="A169">
        <v>3312</v>
      </c>
      <c r="B169" s="9" t="s">
        <v>3311</v>
      </c>
      <c r="C169" s="3" t="s">
        <v>7421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2" t="s">
        <v>8314</v>
      </c>
      <c r="R169" t="s">
        <v>8315</v>
      </c>
      <c r="S169" s="16">
        <v>42664.809560185182</v>
      </c>
      <c r="T169" s="16">
        <v>42685.916666666672</v>
      </c>
    </row>
    <row r="170" spans="1:20" ht="80" x14ac:dyDescent="0.2">
      <c r="A170">
        <v>3313</v>
      </c>
      <c r="B170" s="9" t="s">
        <v>3312</v>
      </c>
      <c r="C170" s="3" t="s">
        <v>7422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2" t="s">
        <v>8314</v>
      </c>
      <c r="R170" t="s">
        <v>8315</v>
      </c>
      <c r="S170" s="16">
        <v>42382.244409722218</v>
      </c>
      <c r="T170" s="16">
        <v>42396.041666666672</v>
      </c>
    </row>
    <row r="171" spans="1:20" ht="112" x14ac:dyDescent="0.2">
      <c r="A171">
        <v>3316</v>
      </c>
      <c r="B171" s="9" t="s">
        <v>3315</v>
      </c>
      <c r="C171" s="3" t="s">
        <v>7425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2" t="s">
        <v>8314</v>
      </c>
      <c r="R171" t="s">
        <v>8315</v>
      </c>
      <c r="S171" s="16">
        <v>41826.871238425927</v>
      </c>
      <c r="T171" s="16">
        <v>41859.57916666667</v>
      </c>
    </row>
    <row r="172" spans="1:20" ht="80" x14ac:dyDescent="0.2">
      <c r="A172">
        <v>3317</v>
      </c>
      <c r="B172" s="9" t="s">
        <v>3316</v>
      </c>
      <c r="C172" s="3" t="s">
        <v>7426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2" t="s">
        <v>8314</v>
      </c>
      <c r="R172" t="s">
        <v>8315</v>
      </c>
      <c r="S172" s="16">
        <v>42499.039629629624</v>
      </c>
      <c r="T172" s="16">
        <v>42529.039629629624</v>
      </c>
    </row>
    <row r="173" spans="1:20" ht="80" x14ac:dyDescent="0.2">
      <c r="A173">
        <v>3320</v>
      </c>
      <c r="B173" s="9" t="s">
        <v>3319</v>
      </c>
      <c r="C173" s="3" t="s">
        <v>7429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2" t="s">
        <v>8314</v>
      </c>
      <c r="R173" t="s">
        <v>8315</v>
      </c>
      <c r="S173" s="16">
        <v>42513.045798611114</v>
      </c>
      <c r="T173" s="16">
        <v>42543.045798611114</v>
      </c>
    </row>
    <row r="174" spans="1:20" ht="112" x14ac:dyDescent="0.2">
      <c r="A174">
        <v>3321</v>
      </c>
      <c r="B174" s="9" t="s">
        <v>3320</v>
      </c>
      <c r="C174" s="3" t="s">
        <v>7430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2" t="s">
        <v>8314</v>
      </c>
      <c r="R174" t="s">
        <v>8315</v>
      </c>
      <c r="S174" s="16">
        <v>41914.100289351853</v>
      </c>
      <c r="T174" s="16">
        <v>41928.165972222225</v>
      </c>
    </row>
    <row r="175" spans="1:20" ht="96" x14ac:dyDescent="0.2">
      <c r="A175">
        <v>3322</v>
      </c>
      <c r="B175" s="9" t="s">
        <v>3321</v>
      </c>
      <c r="C175" s="3" t="s">
        <v>7431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2" t="s">
        <v>8314</v>
      </c>
      <c r="R175" t="s">
        <v>8315</v>
      </c>
      <c r="S175" s="16">
        <v>42521.010370370372</v>
      </c>
      <c r="T175" s="16">
        <v>42543.163194444445</v>
      </c>
    </row>
    <row r="176" spans="1:20" ht="96" x14ac:dyDescent="0.2">
      <c r="A176">
        <v>3326</v>
      </c>
      <c r="B176" s="9" t="s">
        <v>3325</v>
      </c>
      <c r="C176" s="3" t="s">
        <v>7435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2" t="s">
        <v>8314</v>
      </c>
      <c r="R176" t="s">
        <v>8315</v>
      </c>
      <c r="S176" s="16">
        <v>42041.714178240742</v>
      </c>
      <c r="T176" s="16">
        <v>42071.67251157407</v>
      </c>
    </row>
    <row r="177" spans="1:20" ht="96" x14ac:dyDescent="0.2">
      <c r="A177">
        <v>3328</v>
      </c>
      <c r="B177" s="9" t="s">
        <v>3327</v>
      </c>
      <c r="C177" s="3" t="s">
        <v>7437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2" t="s">
        <v>8314</v>
      </c>
      <c r="R177" t="s">
        <v>8315</v>
      </c>
      <c r="S177" s="16">
        <v>41822.57503472222</v>
      </c>
      <c r="T177" s="16">
        <v>41825.041666666664</v>
      </c>
    </row>
    <row r="178" spans="1:20" ht="96" x14ac:dyDescent="0.2">
      <c r="A178">
        <v>3331</v>
      </c>
      <c r="B178" s="9" t="s">
        <v>3330</v>
      </c>
      <c r="C178" s="3" t="s">
        <v>7440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2" t="s">
        <v>8314</v>
      </c>
      <c r="R178" t="s">
        <v>8315</v>
      </c>
      <c r="S178" s="16">
        <v>42248.697754629626</v>
      </c>
      <c r="T178" s="16">
        <v>42283.697754629626</v>
      </c>
    </row>
    <row r="179" spans="1:20" ht="96" x14ac:dyDescent="0.2">
      <c r="A179">
        <v>3332</v>
      </c>
      <c r="B179" s="9" t="s">
        <v>3331</v>
      </c>
      <c r="C179" s="3" t="s">
        <v>7441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2" t="s">
        <v>8314</v>
      </c>
      <c r="R179" t="s">
        <v>8315</v>
      </c>
      <c r="S179" s="16">
        <v>41809.860300925924</v>
      </c>
      <c r="T179" s="16">
        <v>41839.860300925924</v>
      </c>
    </row>
    <row r="180" spans="1:20" ht="112" x14ac:dyDescent="0.2">
      <c r="A180">
        <v>3333</v>
      </c>
      <c r="B180" s="9" t="s">
        <v>3332</v>
      </c>
      <c r="C180" s="3" t="s">
        <v>7442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2" t="s">
        <v>8314</v>
      </c>
      <c r="R180" t="s">
        <v>8315</v>
      </c>
      <c r="S180" s="16">
        <v>42148.676851851851</v>
      </c>
      <c r="T180" s="16">
        <v>42170.676851851851</v>
      </c>
    </row>
    <row r="181" spans="1:20" ht="80" x14ac:dyDescent="0.2">
      <c r="A181">
        <v>3334</v>
      </c>
      <c r="B181" s="9" t="s">
        <v>3333</v>
      </c>
      <c r="C181" s="3" t="s">
        <v>7443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2" t="s">
        <v>8314</v>
      </c>
      <c r="R181" t="s">
        <v>8315</v>
      </c>
      <c r="S181" s="16">
        <v>42185.521087962959</v>
      </c>
      <c r="T181" s="16">
        <v>42215.521087962959</v>
      </c>
    </row>
    <row r="182" spans="1:20" ht="64" x14ac:dyDescent="0.2">
      <c r="A182">
        <v>3338</v>
      </c>
      <c r="B182" s="9" t="s">
        <v>3337</v>
      </c>
      <c r="C182" s="3" t="s">
        <v>7447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2" t="s">
        <v>8314</v>
      </c>
      <c r="R182" t="s">
        <v>8315</v>
      </c>
      <c r="S182" s="16">
        <v>42769.574999999997</v>
      </c>
      <c r="T182" s="16">
        <v>42790.574999999997</v>
      </c>
    </row>
    <row r="183" spans="1:20" ht="80" x14ac:dyDescent="0.2">
      <c r="A183">
        <v>3339</v>
      </c>
      <c r="B183" s="9" t="s">
        <v>3338</v>
      </c>
      <c r="C183" s="3" t="s">
        <v>7448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2" t="s">
        <v>8314</v>
      </c>
      <c r="R183" t="s">
        <v>8315</v>
      </c>
      <c r="S183" s="16">
        <v>42549.665717592594</v>
      </c>
      <c r="T183" s="16">
        <v>42579.665717592594</v>
      </c>
    </row>
    <row r="184" spans="1:20" ht="112" x14ac:dyDescent="0.2">
      <c r="A184">
        <v>3340</v>
      </c>
      <c r="B184" s="9" t="s">
        <v>3339</v>
      </c>
      <c r="C184" s="3" t="s">
        <v>7449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2" t="s">
        <v>8314</v>
      </c>
      <c r="R184" t="s">
        <v>8315</v>
      </c>
      <c r="S184" s="16">
        <v>42685.974004629628</v>
      </c>
      <c r="T184" s="16">
        <v>42710.974004629628</v>
      </c>
    </row>
    <row r="185" spans="1:20" ht="80" x14ac:dyDescent="0.2">
      <c r="A185">
        <v>3342</v>
      </c>
      <c r="B185" s="9" t="s">
        <v>3341</v>
      </c>
      <c r="C185" s="3" t="s">
        <v>7451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2" t="s">
        <v>8314</v>
      </c>
      <c r="R185" t="s">
        <v>8315</v>
      </c>
      <c r="S185" s="16">
        <v>42062.296412037031</v>
      </c>
      <c r="T185" s="16">
        <v>42095.207638888889</v>
      </c>
    </row>
    <row r="186" spans="1:20" ht="112" x14ac:dyDescent="0.2">
      <c r="A186">
        <v>3344</v>
      </c>
      <c r="B186" s="9" t="s">
        <v>3343</v>
      </c>
      <c r="C186" s="3" t="s">
        <v>7453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2" t="s">
        <v>8314</v>
      </c>
      <c r="R186" t="s">
        <v>8315</v>
      </c>
      <c r="S186" s="16">
        <v>41851.200150462959</v>
      </c>
      <c r="T186" s="16">
        <v>41881.200150462959</v>
      </c>
    </row>
    <row r="187" spans="1:20" ht="128" x14ac:dyDescent="0.2">
      <c r="A187">
        <v>3345</v>
      </c>
      <c r="B187" s="9" t="s">
        <v>3344</v>
      </c>
      <c r="C187" s="3" t="s">
        <v>7454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2" t="s">
        <v>8314</v>
      </c>
      <c r="R187" t="s">
        <v>8315</v>
      </c>
      <c r="S187" s="16">
        <v>42053.106111111112</v>
      </c>
      <c r="T187" s="16">
        <v>42112.025694444441</v>
      </c>
    </row>
    <row r="188" spans="1:20" ht="96" x14ac:dyDescent="0.2">
      <c r="A188">
        <v>3346</v>
      </c>
      <c r="B188" s="9" t="s">
        <v>3345</v>
      </c>
      <c r="C188" s="3" t="s">
        <v>7455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2" t="s">
        <v>8314</v>
      </c>
      <c r="R188" t="s">
        <v>8315</v>
      </c>
      <c r="S188" s="16">
        <v>42054.024421296301</v>
      </c>
      <c r="T188" s="16">
        <v>42061.024421296301</v>
      </c>
    </row>
    <row r="189" spans="1:20" ht="112" x14ac:dyDescent="0.2">
      <c r="A189">
        <v>3348</v>
      </c>
      <c r="B189" s="9" t="s">
        <v>3265</v>
      </c>
      <c r="C189" s="3" t="s">
        <v>7457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2" t="s">
        <v>8314</v>
      </c>
      <c r="R189" t="s">
        <v>8315</v>
      </c>
      <c r="S189" s="16">
        <v>42466.558796296296</v>
      </c>
      <c r="T189" s="16">
        <v>42490.165972222225</v>
      </c>
    </row>
    <row r="190" spans="1:20" ht="112" x14ac:dyDescent="0.2">
      <c r="A190">
        <v>3349</v>
      </c>
      <c r="B190" s="9" t="s">
        <v>3347</v>
      </c>
      <c r="C190" s="3" t="s">
        <v>7458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2" t="s">
        <v>8314</v>
      </c>
      <c r="R190" t="s">
        <v>8315</v>
      </c>
      <c r="S190" s="16">
        <v>42513.110787037032</v>
      </c>
      <c r="T190" s="16">
        <v>42534.708333333328</v>
      </c>
    </row>
    <row r="191" spans="1:20" ht="80" x14ac:dyDescent="0.2">
      <c r="A191">
        <v>3354</v>
      </c>
      <c r="B191" s="9" t="s">
        <v>3352</v>
      </c>
      <c r="C191" s="3" t="s">
        <v>7463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2" t="s">
        <v>8314</v>
      </c>
      <c r="R191" t="s">
        <v>8315</v>
      </c>
      <c r="S191" s="16">
        <v>42270.7269212963</v>
      </c>
      <c r="T191" s="16">
        <v>42306.167361111111</v>
      </c>
    </row>
    <row r="192" spans="1:20" ht="96" x14ac:dyDescent="0.2">
      <c r="A192">
        <v>3358</v>
      </c>
      <c r="B192" s="9" t="s">
        <v>3356</v>
      </c>
      <c r="C192" s="3" t="s">
        <v>7467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2" t="s">
        <v>8314</v>
      </c>
      <c r="R192" t="s">
        <v>8315</v>
      </c>
      <c r="S192" s="16">
        <v>41932.311099537037</v>
      </c>
      <c r="T192" s="16">
        <v>41962.352766203709</v>
      </c>
    </row>
    <row r="193" spans="1:20" ht="80" x14ac:dyDescent="0.2">
      <c r="A193">
        <v>3359</v>
      </c>
      <c r="B193" s="9" t="s">
        <v>3357</v>
      </c>
      <c r="C193" s="3" t="s">
        <v>7468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2" t="s">
        <v>8314</v>
      </c>
      <c r="R193" t="s">
        <v>8315</v>
      </c>
      <c r="S193" s="16">
        <v>42746.057106481487</v>
      </c>
      <c r="T193" s="16">
        <v>42791.057106481487</v>
      </c>
    </row>
    <row r="194" spans="1:20" ht="112" x14ac:dyDescent="0.2">
      <c r="A194">
        <v>3361</v>
      </c>
      <c r="B194" s="9" t="s">
        <v>3359</v>
      </c>
      <c r="C194" s="3" t="s">
        <v>7470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2" t="s">
        <v>8314</v>
      </c>
      <c r="R194" t="s">
        <v>8315</v>
      </c>
      <c r="S194" s="16">
        <v>41866.025347222225</v>
      </c>
      <c r="T194" s="16">
        <v>41883.665972222225</v>
      </c>
    </row>
    <row r="195" spans="1:20" ht="96" x14ac:dyDescent="0.2">
      <c r="A195">
        <v>3362</v>
      </c>
      <c r="B195" s="9" t="s">
        <v>3360</v>
      </c>
      <c r="C195" s="3" t="s">
        <v>7471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2" t="s">
        <v>8314</v>
      </c>
      <c r="R195" t="s">
        <v>8315</v>
      </c>
      <c r="S195" s="16">
        <v>42056.091631944444</v>
      </c>
      <c r="T195" s="16">
        <v>42070.204861111109</v>
      </c>
    </row>
    <row r="196" spans="1:20" ht="96" x14ac:dyDescent="0.2">
      <c r="A196">
        <v>3363</v>
      </c>
      <c r="B196" s="9" t="s">
        <v>3361</v>
      </c>
      <c r="C196" s="3" t="s">
        <v>7472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2" t="s">
        <v>8314</v>
      </c>
      <c r="R196" t="s">
        <v>8315</v>
      </c>
      <c r="S196" s="16">
        <v>41851.771354166667</v>
      </c>
      <c r="T196" s="16">
        <v>41870.666666666664</v>
      </c>
    </row>
    <row r="197" spans="1:20" ht="112" x14ac:dyDescent="0.2">
      <c r="A197">
        <v>3365</v>
      </c>
      <c r="B197" s="9" t="s">
        <v>3363</v>
      </c>
      <c r="C197" s="3" t="s">
        <v>7474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2" t="s">
        <v>8314</v>
      </c>
      <c r="R197" t="s">
        <v>8315</v>
      </c>
      <c r="S197" s="16">
        <v>42321.101759259262</v>
      </c>
      <c r="T197" s="16">
        <v>42351.101759259262</v>
      </c>
    </row>
    <row r="198" spans="1:20" ht="96" x14ac:dyDescent="0.2">
      <c r="A198">
        <v>3366</v>
      </c>
      <c r="B198" s="9" t="s">
        <v>3364</v>
      </c>
      <c r="C198" s="3" t="s">
        <v>7475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2" t="s">
        <v>8314</v>
      </c>
      <c r="R198" t="s">
        <v>8315</v>
      </c>
      <c r="S198" s="16">
        <v>42107.067557870367</v>
      </c>
      <c r="T198" s="16">
        <v>42137.067557870367</v>
      </c>
    </row>
    <row r="199" spans="1:20" ht="80" x14ac:dyDescent="0.2">
      <c r="A199">
        <v>3368</v>
      </c>
      <c r="B199" s="9" t="s">
        <v>3366</v>
      </c>
      <c r="C199" s="3" t="s">
        <v>7477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2" t="s">
        <v>8314</v>
      </c>
      <c r="R199" t="s">
        <v>8315</v>
      </c>
      <c r="S199" s="16">
        <v>41969.199756944443</v>
      </c>
      <c r="T199" s="16">
        <v>42005.208333333328</v>
      </c>
    </row>
    <row r="200" spans="1:20" ht="64" x14ac:dyDescent="0.2">
      <c r="A200">
        <v>3370</v>
      </c>
      <c r="B200" s="9" t="s">
        <v>3368</v>
      </c>
      <c r="C200" s="3" t="s">
        <v>7479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2" t="s">
        <v>8314</v>
      </c>
      <c r="R200" t="s">
        <v>8315</v>
      </c>
      <c r="S200" s="16">
        <v>42690.334317129629</v>
      </c>
      <c r="T200" s="16">
        <v>42721.333333333328</v>
      </c>
    </row>
    <row r="201" spans="1:20" ht="80" x14ac:dyDescent="0.2">
      <c r="A201">
        <v>3371</v>
      </c>
      <c r="B201" s="9" t="s">
        <v>3369</v>
      </c>
      <c r="C201" s="3" t="s">
        <v>7480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2" t="s">
        <v>8314</v>
      </c>
      <c r="R201" t="s">
        <v>8315</v>
      </c>
      <c r="S201" s="16">
        <v>42312.874594907407</v>
      </c>
      <c r="T201" s="16">
        <v>42340.874594907407</v>
      </c>
    </row>
    <row r="202" spans="1:20" ht="80" x14ac:dyDescent="0.2">
      <c r="A202">
        <v>3372</v>
      </c>
      <c r="B202" s="9" t="s">
        <v>3370</v>
      </c>
      <c r="C202" s="3" t="s">
        <v>7481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2" t="s">
        <v>8314</v>
      </c>
      <c r="R202" t="s">
        <v>8315</v>
      </c>
      <c r="S202" s="16">
        <v>41855.548101851848</v>
      </c>
      <c r="T202" s="16">
        <v>41876.207638888889</v>
      </c>
    </row>
    <row r="203" spans="1:20" ht="96" x14ac:dyDescent="0.2">
      <c r="A203">
        <v>3376</v>
      </c>
      <c r="B203" s="9" t="s">
        <v>3374</v>
      </c>
      <c r="C203" s="3" t="s">
        <v>7485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2" t="s">
        <v>8314</v>
      </c>
      <c r="R203" t="s">
        <v>8315</v>
      </c>
      <c r="S203" s="16">
        <v>42059.701319444444</v>
      </c>
      <c r="T203" s="16">
        <v>42119.659652777773</v>
      </c>
    </row>
    <row r="204" spans="1:20" ht="112" x14ac:dyDescent="0.2">
      <c r="A204">
        <v>3380</v>
      </c>
      <c r="B204" s="9" t="s">
        <v>3378</v>
      </c>
      <c r="C204" s="3" t="s">
        <v>7489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2" t="s">
        <v>8314</v>
      </c>
      <c r="R204" t="s">
        <v>8315</v>
      </c>
      <c r="S204" s="16">
        <v>41937.95344907407</v>
      </c>
      <c r="T204" s="16">
        <v>41972.995115740734</v>
      </c>
    </row>
    <row r="205" spans="1:20" ht="112" x14ac:dyDescent="0.2">
      <c r="A205">
        <v>3381</v>
      </c>
      <c r="B205" s="9" t="s">
        <v>3379</v>
      </c>
      <c r="C205" s="3" t="s">
        <v>7490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2" t="s">
        <v>8314</v>
      </c>
      <c r="R205" t="s">
        <v>8315</v>
      </c>
      <c r="S205" s="16">
        <v>42044.184988425928</v>
      </c>
      <c r="T205" s="16">
        <v>42074.143321759257</v>
      </c>
    </row>
    <row r="206" spans="1:20" ht="112" x14ac:dyDescent="0.2">
      <c r="A206">
        <v>3383</v>
      </c>
      <c r="B206" s="9" t="s">
        <v>3381</v>
      </c>
      <c r="C206" s="3" t="s">
        <v>7492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2" t="s">
        <v>8314</v>
      </c>
      <c r="R206" t="s">
        <v>8315</v>
      </c>
      <c r="S206" s="16">
        <v>42524.782638888893</v>
      </c>
      <c r="T206" s="16">
        <v>42544.782638888893</v>
      </c>
    </row>
    <row r="207" spans="1:20" ht="112" x14ac:dyDescent="0.2">
      <c r="A207">
        <v>3384</v>
      </c>
      <c r="B207" s="9" t="s">
        <v>3382</v>
      </c>
      <c r="C207" s="3" t="s">
        <v>7493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2" t="s">
        <v>8314</v>
      </c>
      <c r="R207" t="s">
        <v>8315</v>
      </c>
      <c r="S207" s="16">
        <v>42292.087592592594</v>
      </c>
      <c r="T207" s="16">
        <v>42329.125</v>
      </c>
    </row>
    <row r="208" spans="1:20" ht="96" x14ac:dyDescent="0.2">
      <c r="A208">
        <v>3385</v>
      </c>
      <c r="B208" s="9" t="s">
        <v>3383</v>
      </c>
      <c r="C208" s="3" t="s">
        <v>7494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2" t="s">
        <v>8314</v>
      </c>
      <c r="R208" t="s">
        <v>8315</v>
      </c>
      <c r="S208" s="16">
        <v>41953.8675</v>
      </c>
      <c r="T208" s="16">
        <v>41983.8675</v>
      </c>
    </row>
    <row r="209" spans="1:20" ht="112" x14ac:dyDescent="0.2">
      <c r="A209">
        <v>3386</v>
      </c>
      <c r="B209" s="9" t="s">
        <v>3384</v>
      </c>
      <c r="C209" s="3" t="s">
        <v>7495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2" t="s">
        <v>8314</v>
      </c>
      <c r="R209" t="s">
        <v>8315</v>
      </c>
      <c r="S209" s="16">
        <v>41946.644745370373</v>
      </c>
      <c r="T209" s="16">
        <v>41976.644745370373</v>
      </c>
    </row>
    <row r="210" spans="1:20" ht="128" x14ac:dyDescent="0.2">
      <c r="A210">
        <v>3387</v>
      </c>
      <c r="B210" s="9" t="s">
        <v>3385</v>
      </c>
      <c r="C210" s="3" t="s">
        <v>7496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2" t="s">
        <v>8314</v>
      </c>
      <c r="R210" t="s">
        <v>8315</v>
      </c>
      <c r="S210" s="16">
        <v>41947.762592592589</v>
      </c>
      <c r="T210" s="16">
        <v>41987.762592592597</v>
      </c>
    </row>
    <row r="211" spans="1:20" ht="80" x14ac:dyDescent="0.2">
      <c r="A211">
        <v>3389</v>
      </c>
      <c r="B211" s="9" t="s">
        <v>3387</v>
      </c>
      <c r="C211" s="3" t="s">
        <v>7498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2" t="s">
        <v>8314</v>
      </c>
      <c r="R211" t="s">
        <v>8315</v>
      </c>
      <c r="S211" s="16">
        <v>42494.563449074078</v>
      </c>
      <c r="T211" s="16">
        <v>42524.563449074078</v>
      </c>
    </row>
    <row r="212" spans="1:20" ht="112" x14ac:dyDescent="0.2">
      <c r="A212">
        <v>3390</v>
      </c>
      <c r="B212" s="9" t="s">
        <v>3388</v>
      </c>
      <c r="C212" s="3" t="s">
        <v>7499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2" t="s">
        <v>8314</v>
      </c>
      <c r="R212" t="s">
        <v>8315</v>
      </c>
      <c r="S212" s="16">
        <v>41815.774826388886</v>
      </c>
      <c r="T212" s="16">
        <v>41830.774826388886</v>
      </c>
    </row>
    <row r="213" spans="1:20" ht="112" x14ac:dyDescent="0.2">
      <c r="A213">
        <v>3391</v>
      </c>
      <c r="B213" s="9" t="s">
        <v>3389</v>
      </c>
      <c r="C213" s="3" t="s">
        <v>7500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2" t="s">
        <v>8314</v>
      </c>
      <c r="R213" t="s">
        <v>8315</v>
      </c>
      <c r="S213" s="16">
        <v>41830.545694444445</v>
      </c>
      <c r="T213" s="16">
        <v>41859.936111111114</v>
      </c>
    </row>
    <row r="214" spans="1:20" ht="96" x14ac:dyDescent="0.2">
      <c r="A214">
        <v>3393</v>
      </c>
      <c r="B214" s="9" t="s">
        <v>3391</v>
      </c>
      <c r="C214" s="3" t="s">
        <v>7502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2" t="s">
        <v>8314</v>
      </c>
      <c r="R214" t="s">
        <v>8315</v>
      </c>
      <c r="S214" s="16">
        <v>41923.921643518523</v>
      </c>
      <c r="T214" s="16">
        <v>41949.031944444447</v>
      </c>
    </row>
    <row r="215" spans="1:20" ht="96" x14ac:dyDescent="0.2">
      <c r="A215">
        <v>3396</v>
      </c>
      <c r="B215" s="9" t="s">
        <v>3394</v>
      </c>
      <c r="C215" s="3" t="s">
        <v>7505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2" t="s">
        <v>8314</v>
      </c>
      <c r="R215" t="s">
        <v>8315</v>
      </c>
      <c r="S215" s="16">
        <v>41764.44663194444</v>
      </c>
      <c r="T215" s="16">
        <v>41791.165972222225</v>
      </c>
    </row>
    <row r="216" spans="1:20" ht="112" x14ac:dyDescent="0.2">
      <c r="A216">
        <v>3398</v>
      </c>
      <c r="B216" s="9" t="s">
        <v>3396</v>
      </c>
      <c r="C216" s="3" t="s">
        <v>7507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2" t="s">
        <v>8314</v>
      </c>
      <c r="R216" t="s">
        <v>8315</v>
      </c>
      <c r="S216" s="16">
        <v>41941.75203703704</v>
      </c>
      <c r="T216" s="16">
        <v>41964.708333333328</v>
      </c>
    </row>
    <row r="217" spans="1:20" ht="112" x14ac:dyDescent="0.2">
      <c r="A217">
        <v>3400</v>
      </c>
      <c r="B217" s="9" t="s">
        <v>3398</v>
      </c>
      <c r="C217" s="3" t="s">
        <v>7509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2" t="s">
        <v>8314</v>
      </c>
      <c r="R217" t="s">
        <v>8315</v>
      </c>
      <c r="S217" s="16">
        <v>41834.953865740739</v>
      </c>
      <c r="T217" s="16">
        <v>41879.953865740739</v>
      </c>
    </row>
    <row r="218" spans="1:20" ht="96" x14ac:dyDescent="0.2">
      <c r="A218">
        <v>3402</v>
      </c>
      <c r="B218" s="9" t="s">
        <v>3400</v>
      </c>
      <c r="C218" s="3" t="s">
        <v>7511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2" t="s">
        <v>8314</v>
      </c>
      <c r="R218" t="s">
        <v>8315</v>
      </c>
      <c r="S218" s="16">
        <v>42290.61855324074</v>
      </c>
      <c r="T218" s="16">
        <v>42320.104861111111</v>
      </c>
    </row>
    <row r="219" spans="1:20" ht="128" x14ac:dyDescent="0.2">
      <c r="A219">
        <v>3404</v>
      </c>
      <c r="B219" s="9" t="s">
        <v>3402</v>
      </c>
      <c r="C219" s="3" t="s">
        <v>7513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2" t="s">
        <v>8314</v>
      </c>
      <c r="R219" t="s">
        <v>8315</v>
      </c>
      <c r="S219" s="16">
        <v>42152.503495370373</v>
      </c>
      <c r="T219" s="16">
        <v>42172.503495370373</v>
      </c>
    </row>
    <row r="220" spans="1:20" ht="80" x14ac:dyDescent="0.2">
      <c r="A220">
        <v>3406</v>
      </c>
      <c r="B220" s="9" t="s">
        <v>3404</v>
      </c>
      <c r="C220" s="3" t="s">
        <v>7515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2" t="s">
        <v>8314</v>
      </c>
      <c r="R220" t="s">
        <v>8315</v>
      </c>
      <c r="S220" s="16">
        <v>41791.492777777778</v>
      </c>
      <c r="T220" s="16">
        <v>41836.492777777778</v>
      </c>
    </row>
    <row r="221" spans="1:20" ht="96" x14ac:dyDescent="0.2">
      <c r="A221">
        <v>3408</v>
      </c>
      <c r="B221" s="9" t="s">
        <v>3406</v>
      </c>
      <c r="C221" s="3" t="s">
        <v>7517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2" t="s">
        <v>8314</v>
      </c>
      <c r="R221" t="s">
        <v>8315</v>
      </c>
      <c r="S221" s="16">
        <v>41808.991944444446</v>
      </c>
      <c r="T221" s="16">
        <v>41838.991944444446</v>
      </c>
    </row>
    <row r="222" spans="1:20" ht="96" x14ac:dyDescent="0.2">
      <c r="A222">
        <v>3410</v>
      </c>
      <c r="B222" s="9" t="s">
        <v>3408</v>
      </c>
      <c r="C222" s="3" t="s">
        <v>7519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2" t="s">
        <v>8314</v>
      </c>
      <c r="R222" t="s">
        <v>8315</v>
      </c>
      <c r="S222" s="16">
        <v>42500.041550925926</v>
      </c>
      <c r="T222" s="16">
        <v>42527.291666666672</v>
      </c>
    </row>
    <row r="223" spans="1:20" ht="96" x14ac:dyDescent="0.2">
      <c r="A223">
        <v>3411</v>
      </c>
      <c r="B223" s="9" t="s">
        <v>3409</v>
      </c>
      <c r="C223" s="3" t="s">
        <v>7520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2" t="s">
        <v>8314</v>
      </c>
      <c r="R223" t="s">
        <v>8315</v>
      </c>
      <c r="S223" s="16">
        <v>42265.022824074069</v>
      </c>
      <c r="T223" s="16">
        <v>42285.022824074069</v>
      </c>
    </row>
    <row r="224" spans="1:20" ht="112" x14ac:dyDescent="0.2">
      <c r="A224">
        <v>3413</v>
      </c>
      <c r="B224" s="9" t="s">
        <v>3411</v>
      </c>
      <c r="C224" s="3" t="s">
        <v>7522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2" t="s">
        <v>8314</v>
      </c>
      <c r="R224" t="s">
        <v>8315</v>
      </c>
      <c r="S224" s="16">
        <v>42053.733078703706</v>
      </c>
      <c r="T224" s="16">
        <v>42063.207638888889</v>
      </c>
    </row>
    <row r="225" spans="1:20" ht="96" x14ac:dyDescent="0.2">
      <c r="A225">
        <v>3414</v>
      </c>
      <c r="B225" s="9" t="s">
        <v>3412</v>
      </c>
      <c r="C225" s="3" t="s">
        <v>7523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2" t="s">
        <v>8314</v>
      </c>
      <c r="R225" t="s">
        <v>8315</v>
      </c>
      <c r="S225" s="16">
        <v>42675.832465277781</v>
      </c>
      <c r="T225" s="16">
        <v>42705.332638888889</v>
      </c>
    </row>
    <row r="226" spans="1:20" ht="80" x14ac:dyDescent="0.2">
      <c r="A226">
        <v>3415</v>
      </c>
      <c r="B226" s="9" t="s">
        <v>3413</v>
      </c>
      <c r="C226" s="3" t="s">
        <v>7524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2" t="s">
        <v>8314</v>
      </c>
      <c r="R226" t="s">
        <v>8315</v>
      </c>
      <c r="S226" s="16">
        <v>42467.144166666665</v>
      </c>
      <c r="T226" s="16">
        <v>42477.979166666672</v>
      </c>
    </row>
    <row r="227" spans="1:20" ht="96" x14ac:dyDescent="0.2">
      <c r="A227">
        <v>3417</v>
      </c>
      <c r="B227" s="9" t="s">
        <v>3415</v>
      </c>
      <c r="C227" s="3" t="s">
        <v>7526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2" t="s">
        <v>8314</v>
      </c>
      <c r="R227" t="s">
        <v>8315</v>
      </c>
      <c r="S227" s="16">
        <v>41894.91375</v>
      </c>
      <c r="T227" s="16">
        <v>41938.029861111114</v>
      </c>
    </row>
    <row r="228" spans="1:20" ht="112" x14ac:dyDescent="0.2">
      <c r="A228">
        <v>3418</v>
      </c>
      <c r="B228" s="9" t="s">
        <v>3416</v>
      </c>
      <c r="C228" s="3" t="s">
        <v>7527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2" t="s">
        <v>8314</v>
      </c>
      <c r="R228" t="s">
        <v>8315</v>
      </c>
      <c r="S228" s="16">
        <v>41752.83457175926</v>
      </c>
      <c r="T228" s="16">
        <v>41782.83457175926</v>
      </c>
    </row>
    <row r="229" spans="1:20" ht="96" x14ac:dyDescent="0.2">
      <c r="A229">
        <v>3421</v>
      </c>
      <c r="B229" s="9" t="s">
        <v>3419</v>
      </c>
      <c r="C229" s="3" t="s">
        <v>7530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2" t="s">
        <v>8314</v>
      </c>
      <c r="R229" t="s">
        <v>8315</v>
      </c>
      <c r="S229" s="16">
        <v>42037.791238425925</v>
      </c>
      <c r="T229" s="16">
        <v>42067.791238425925</v>
      </c>
    </row>
    <row r="230" spans="1:20" ht="96" x14ac:dyDescent="0.2">
      <c r="A230">
        <v>3423</v>
      </c>
      <c r="B230" s="9" t="s">
        <v>3421</v>
      </c>
      <c r="C230" s="3" t="s">
        <v>7532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2" t="s">
        <v>8314</v>
      </c>
      <c r="R230" t="s">
        <v>8315</v>
      </c>
      <c r="S230" s="16">
        <v>42088.911354166667</v>
      </c>
      <c r="T230" s="16">
        <v>42118.911354166667</v>
      </c>
    </row>
    <row r="231" spans="1:20" ht="96" x14ac:dyDescent="0.2">
      <c r="A231">
        <v>3424</v>
      </c>
      <c r="B231" s="9" t="s">
        <v>3422</v>
      </c>
      <c r="C231" s="3" t="s">
        <v>7533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2" t="s">
        <v>8314</v>
      </c>
      <c r="R231" t="s">
        <v>8315</v>
      </c>
      <c r="S231" s="16">
        <v>42018.676898148144</v>
      </c>
      <c r="T231" s="16">
        <v>42040.290972222225</v>
      </c>
    </row>
    <row r="232" spans="1:20" ht="96" x14ac:dyDescent="0.2">
      <c r="A232">
        <v>3425</v>
      </c>
      <c r="B232" s="9" t="s">
        <v>3423</v>
      </c>
      <c r="C232" s="3" t="s">
        <v>7534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2" t="s">
        <v>8314</v>
      </c>
      <c r="R232" t="s">
        <v>8315</v>
      </c>
      <c r="S232" s="16">
        <v>41884.617314814815</v>
      </c>
      <c r="T232" s="16">
        <v>41916.617314814815</v>
      </c>
    </row>
    <row r="233" spans="1:20" ht="96" x14ac:dyDescent="0.2">
      <c r="A233">
        <v>3426</v>
      </c>
      <c r="B233" s="9" t="s">
        <v>3424</v>
      </c>
      <c r="C233" s="3" t="s">
        <v>7535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2" t="s">
        <v>8314</v>
      </c>
      <c r="R233" t="s">
        <v>8315</v>
      </c>
      <c r="S233" s="16">
        <v>41884.056747685187</v>
      </c>
      <c r="T233" s="16">
        <v>41903.083333333336</v>
      </c>
    </row>
    <row r="234" spans="1:20" ht="96" x14ac:dyDescent="0.2">
      <c r="A234">
        <v>3431</v>
      </c>
      <c r="B234" s="9" t="s">
        <v>3429</v>
      </c>
      <c r="C234" s="3" t="s">
        <v>7540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2" t="s">
        <v>8314</v>
      </c>
      <c r="R234" t="s">
        <v>8315</v>
      </c>
      <c r="S234" s="16">
        <v>41839.730937500004</v>
      </c>
      <c r="T234" s="16">
        <v>41869.730937500004</v>
      </c>
    </row>
    <row r="235" spans="1:20" ht="96" x14ac:dyDescent="0.2">
      <c r="A235">
        <v>3432</v>
      </c>
      <c r="B235" s="9" t="s">
        <v>3430</v>
      </c>
      <c r="C235" s="3" t="s">
        <v>7541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2" t="s">
        <v>8314</v>
      </c>
      <c r="R235" t="s">
        <v>8315</v>
      </c>
      <c r="S235" s="16">
        <v>42380.581180555557</v>
      </c>
      <c r="T235" s="16">
        <v>42405.916666666672</v>
      </c>
    </row>
    <row r="236" spans="1:20" ht="64" x14ac:dyDescent="0.2">
      <c r="A236">
        <v>3433</v>
      </c>
      <c r="B236" s="9" t="s">
        <v>3431</v>
      </c>
      <c r="C236" s="3" t="s">
        <v>7542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2" t="s">
        <v>8314</v>
      </c>
      <c r="R236" t="s">
        <v>8315</v>
      </c>
      <c r="S236" s="16">
        <v>41776.063136574077</v>
      </c>
      <c r="T236" s="16">
        <v>41807.125</v>
      </c>
    </row>
    <row r="237" spans="1:20" ht="112" x14ac:dyDescent="0.2">
      <c r="A237">
        <v>3434</v>
      </c>
      <c r="B237" s="9" t="s">
        <v>3432</v>
      </c>
      <c r="C237" s="3" t="s">
        <v>7543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2" t="s">
        <v>8314</v>
      </c>
      <c r="R237" t="s">
        <v>8315</v>
      </c>
      <c r="S237" s="16">
        <v>41800.380428240744</v>
      </c>
      <c r="T237" s="16">
        <v>41830.380428240744</v>
      </c>
    </row>
    <row r="238" spans="1:20" ht="112" x14ac:dyDescent="0.2">
      <c r="A238">
        <v>3435</v>
      </c>
      <c r="B238" s="9" t="s">
        <v>3433</v>
      </c>
      <c r="C238" s="3" t="s">
        <v>7544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2" t="s">
        <v>8314</v>
      </c>
      <c r="R238" t="s">
        <v>8315</v>
      </c>
      <c r="S238" s="16">
        <v>42572.61681712963</v>
      </c>
      <c r="T238" s="16">
        <v>42589.125</v>
      </c>
    </row>
    <row r="239" spans="1:20" ht="96" x14ac:dyDescent="0.2">
      <c r="A239">
        <v>3436</v>
      </c>
      <c r="B239" s="9" t="s">
        <v>3434</v>
      </c>
      <c r="C239" s="3" t="s">
        <v>7545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2" t="s">
        <v>8314</v>
      </c>
      <c r="R239" t="s">
        <v>8315</v>
      </c>
      <c r="S239" s="16">
        <v>41851.541585648149</v>
      </c>
      <c r="T239" s="16">
        <v>41872.686111111114</v>
      </c>
    </row>
    <row r="240" spans="1:20" ht="112" x14ac:dyDescent="0.2">
      <c r="A240">
        <v>3437</v>
      </c>
      <c r="B240" s="9" t="s">
        <v>3435</v>
      </c>
      <c r="C240" s="3" t="s">
        <v>7546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2" t="s">
        <v>8314</v>
      </c>
      <c r="R240" t="s">
        <v>8315</v>
      </c>
      <c r="S240" s="16">
        <v>42205.710879629631</v>
      </c>
      <c r="T240" s="16">
        <v>42235.710879629631</v>
      </c>
    </row>
    <row r="241" spans="1:20" ht="64" x14ac:dyDescent="0.2">
      <c r="A241">
        <v>3439</v>
      </c>
      <c r="B241" s="9" t="s">
        <v>3437</v>
      </c>
      <c r="C241" s="3" t="s">
        <v>7548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2" t="s">
        <v>8314</v>
      </c>
      <c r="R241" t="s">
        <v>8315</v>
      </c>
      <c r="S241" s="16">
        <v>42374.911226851851</v>
      </c>
      <c r="T241" s="16">
        <v>42388.207638888889</v>
      </c>
    </row>
    <row r="242" spans="1:20" ht="96" x14ac:dyDescent="0.2">
      <c r="A242">
        <v>3440</v>
      </c>
      <c r="B242" s="9" t="s">
        <v>3438</v>
      </c>
      <c r="C242" s="3" t="s">
        <v>7549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2" t="s">
        <v>8314</v>
      </c>
      <c r="R242" t="s">
        <v>8315</v>
      </c>
      <c r="S242" s="16">
        <v>41809.12300925926</v>
      </c>
      <c r="T242" s="16">
        <v>41831.677083333336</v>
      </c>
    </row>
    <row r="243" spans="1:20" ht="96" x14ac:dyDescent="0.2">
      <c r="A243">
        <v>3441</v>
      </c>
      <c r="B243" s="9" t="s">
        <v>3439</v>
      </c>
      <c r="C243" s="3" t="s">
        <v>7550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2" t="s">
        <v>8314</v>
      </c>
      <c r="R243" t="s">
        <v>8315</v>
      </c>
      <c r="S243" s="16">
        <v>42294.429641203707</v>
      </c>
      <c r="T243" s="16">
        <v>42321.845138888893</v>
      </c>
    </row>
    <row r="244" spans="1:20" ht="112" x14ac:dyDescent="0.2">
      <c r="A244">
        <v>3442</v>
      </c>
      <c r="B244" s="9" t="s">
        <v>3440</v>
      </c>
      <c r="C244" s="3" t="s">
        <v>7551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2" t="s">
        <v>8314</v>
      </c>
      <c r="R244" t="s">
        <v>8315</v>
      </c>
      <c r="S244" s="16">
        <v>42124.841111111105</v>
      </c>
      <c r="T244" s="16">
        <v>42154.841111111105</v>
      </c>
    </row>
    <row r="245" spans="1:20" ht="96" x14ac:dyDescent="0.2">
      <c r="A245">
        <v>3443</v>
      </c>
      <c r="B245" s="9" t="s">
        <v>3441</v>
      </c>
      <c r="C245" s="3" t="s">
        <v>7552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2" t="s">
        <v>8314</v>
      </c>
      <c r="R245" t="s">
        <v>8315</v>
      </c>
      <c r="S245" s="16">
        <v>41861.524837962963</v>
      </c>
      <c r="T245" s="16">
        <v>41891.524837962963</v>
      </c>
    </row>
    <row r="246" spans="1:20" ht="64" x14ac:dyDescent="0.2">
      <c r="A246">
        <v>3447</v>
      </c>
      <c r="B246" s="9" t="s">
        <v>3445</v>
      </c>
      <c r="C246" s="3" t="s">
        <v>7556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2" t="s">
        <v>8314</v>
      </c>
      <c r="R246" t="s">
        <v>8315</v>
      </c>
      <c r="S246" s="16">
        <v>42402.889027777783</v>
      </c>
      <c r="T246" s="16">
        <v>42447.847361111111</v>
      </c>
    </row>
    <row r="247" spans="1:20" ht="96" x14ac:dyDescent="0.2">
      <c r="A247">
        <v>3448</v>
      </c>
      <c r="B247" s="9" t="s">
        <v>3446</v>
      </c>
      <c r="C247" s="3" t="s">
        <v>7557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2" t="s">
        <v>8314</v>
      </c>
      <c r="R247" t="s">
        <v>8315</v>
      </c>
      <c r="S247" s="16">
        <v>41960.119085648148</v>
      </c>
      <c r="T247" s="16">
        <v>41990.119085648148</v>
      </c>
    </row>
    <row r="248" spans="1:20" ht="80" x14ac:dyDescent="0.2">
      <c r="A248">
        <v>3449</v>
      </c>
      <c r="B248" s="9" t="s">
        <v>3447</v>
      </c>
      <c r="C248" s="3" t="s">
        <v>7558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2" t="s">
        <v>8314</v>
      </c>
      <c r="R248" t="s">
        <v>8315</v>
      </c>
      <c r="S248" s="16">
        <v>42532.052523148144</v>
      </c>
      <c r="T248" s="16">
        <v>42560.166666666672</v>
      </c>
    </row>
    <row r="249" spans="1:20" ht="96" x14ac:dyDescent="0.2">
      <c r="A249">
        <v>3451</v>
      </c>
      <c r="B249" s="9" t="s">
        <v>3449</v>
      </c>
      <c r="C249" s="3" t="s">
        <v>7560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2" t="s">
        <v>8314</v>
      </c>
      <c r="R249" t="s">
        <v>8315</v>
      </c>
      <c r="S249" s="16">
        <v>42088.723692129628</v>
      </c>
      <c r="T249" s="16">
        <v>42115.723692129628</v>
      </c>
    </row>
    <row r="250" spans="1:20" ht="112" x14ac:dyDescent="0.2">
      <c r="A250">
        <v>3452</v>
      </c>
      <c r="B250" s="9" t="s">
        <v>3450</v>
      </c>
      <c r="C250" s="3" t="s">
        <v>7561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2" t="s">
        <v>8314</v>
      </c>
      <c r="R250" t="s">
        <v>8315</v>
      </c>
      <c r="S250" s="16">
        <v>41820.639189814814</v>
      </c>
      <c r="T250" s="16">
        <v>41843.165972222225</v>
      </c>
    </row>
    <row r="251" spans="1:20" ht="112" x14ac:dyDescent="0.2">
      <c r="A251">
        <v>3455</v>
      </c>
      <c r="B251" s="9" t="s">
        <v>3453</v>
      </c>
      <c r="C251" s="3" t="s">
        <v>7564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2" t="s">
        <v>8314</v>
      </c>
      <c r="R251" t="s">
        <v>8315</v>
      </c>
      <c r="S251" s="16">
        <v>42626.7503125</v>
      </c>
      <c r="T251" s="16">
        <v>42656.7503125</v>
      </c>
    </row>
    <row r="252" spans="1:20" ht="112" x14ac:dyDescent="0.2">
      <c r="A252">
        <v>3456</v>
      </c>
      <c r="B252" s="9" t="s">
        <v>3454</v>
      </c>
      <c r="C252" s="3" t="s">
        <v>7565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2" t="s">
        <v>8314</v>
      </c>
      <c r="R252" t="s">
        <v>8315</v>
      </c>
      <c r="S252" s="16">
        <v>41821.205636574072</v>
      </c>
      <c r="T252" s="16">
        <v>41852.290972222225</v>
      </c>
    </row>
    <row r="253" spans="1:20" ht="48" x14ac:dyDescent="0.2">
      <c r="A253">
        <v>3457</v>
      </c>
      <c r="B253" s="9" t="s">
        <v>3455</v>
      </c>
      <c r="C253" s="3" t="s">
        <v>7566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2" t="s">
        <v>8314</v>
      </c>
      <c r="R253" t="s">
        <v>8315</v>
      </c>
      <c r="S253" s="16">
        <v>42016.706678240742</v>
      </c>
      <c r="T253" s="16">
        <v>42047.249305555553</v>
      </c>
    </row>
    <row r="254" spans="1:20" ht="96" x14ac:dyDescent="0.2">
      <c r="A254">
        <v>3458</v>
      </c>
      <c r="B254" s="9" t="s">
        <v>3456</v>
      </c>
      <c r="C254" s="3" t="s">
        <v>7567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2" t="s">
        <v>8314</v>
      </c>
      <c r="R254" t="s">
        <v>8315</v>
      </c>
      <c r="S254" s="16">
        <v>42011.202581018515</v>
      </c>
      <c r="T254" s="16">
        <v>42038.185416666667</v>
      </c>
    </row>
    <row r="255" spans="1:20" ht="112" x14ac:dyDescent="0.2">
      <c r="A255">
        <v>3461</v>
      </c>
      <c r="B255" s="9" t="s">
        <v>3459</v>
      </c>
      <c r="C255" s="3" t="s">
        <v>7570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2" t="s">
        <v>8314</v>
      </c>
      <c r="R255" t="s">
        <v>8315</v>
      </c>
      <c r="S255" s="16">
        <v>42643.632858796293</v>
      </c>
      <c r="T255" s="16">
        <v>42672.125</v>
      </c>
    </row>
    <row r="256" spans="1:20" ht="96" x14ac:dyDescent="0.2">
      <c r="A256">
        <v>3462</v>
      </c>
      <c r="B256" s="9" t="s">
        <v>3460</v>
      </c>
      <c r="C256" s="3" t="s">
        <v>7571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2" t="s">
        <v>8314</v>
      </c>
      <c r="R256" t="s">
        <v>8315</v>
      </c>
      <c r="S256" s="16">
        <v>42179.898472222223</v>
      </c>
      <c r="T256" s="16">
        <v>42195.75</v>
      </c>
    </row>
    <row r="257" spans="1:20" ht="112" x14ac:dyDescent="0.2">
      <c r="A257">
        <v>3464</v>
      </c>
      <c r="B257" s="9" t="s">
        <v>3462</v>
      </c>
      <c r="C257" s="3" t="s">
        <v>7573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2" t="s">
        <v>8314</v>
      </c>
      <c r="R257" t="s">
        <v>8315</v>
      </c>
      <c r="S257" s="16">
        <v>42575.130057870367</v>
      </c>
      <c r="T257" s="16">
        <v>42605.130057870367</v>
      </c>
    </row>
    <row r="258" spans="1:20" ht="80" x14ac:dyDescent="0.2">
      <c r="A258">
        <v>3466</v>
      </c>
      <c r="B258" s="9" t="s">
        <v>3464</v>
      </c>
      <c r="C258" s="3" t="s">
        <v>7575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2" t="s">
        <v>8314</v>
      </c>
      <c r="R258" t="s">
        <v>8315</v>
      </c>
      <c r="S258" s="16">
        <v>42420.019097222219</v>
      </c>
      <c r="T258" s="16">
        <v>42479.977430555555</v>
      </c>
    </row>
    <row r="259" spans="1:20" ht="32" x14ac:dyDescent="0.2">
      <c r="A259">
        <v>3467</v>
      </c>
      <c r="B259" s="9" t="s">
        <v>3465</v>
      </c>
      <c r="C259" s="3" t="s">
        <v>7576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2" t="s">
        <v>8314</v>
      </c>
      <c r="R259" t="s">
        <v>8315</v>
      </c>
      <c r="S259" s="16">
        <v>42053.671666666662</v>
      </c>
      <c r="T259" s="16">
        <v>42083.630000000005</v>
      </c>
    </row>
    <row r="260" spans="1:20" ht="80" x14ac:dyDescent="0.2">
      <c r="A260">
        <v>3468</v>
      </c>
      <c r="B260" s="9" t="s">
        <v>3466</v>
      </c>
      <c r="C260" s="3" t="s">
        <v>7577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2" t="s">
        <v>8314</v>
      </c>
      <c r="R260" t="s">
        <v>8315</v>
      </c>
      <c r="S260" s="16">
        <v>42605.765381944439</v>
      </c>
      <c r="T260" s="16">
        <v>42634.125</v>
      </c>
    </row>
    <row r="261" spans="1:20" ht="112" x14ac:dyDescent="0.2">
      <c r="A261">
        <v>3469</v>
      </c>
      <c r="B261" s="9" t="s">
        <v>3467</v>
      </c>
      <c r="C261" s="3" t="s">
        <v>7578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2" t="s">
        <v>8314</v>
      </c>
      <c r="R261" t="s">
        <v>8315</v>
      </c>
      <c r="S261" s="16">
        <v>42458.641724537039</v>
      </c>
      <c r="T261" s="16">
        <v>42488.641724537039</v>
      </c>
    </row>
    <row r="262" spans="1:20" ht="80" x14ac:dyDescent="0.2">
      <c r="A262">
        <v>3470</v>
      </c>
      <c r="B262" s="9" t="s">
        <v>3468</v>
      </c>
      <c r="C262" s="3" t="s">
        <v>7579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2" t="s">
        <v>8314</v>
      </c>
      <c r="R262" t="s">
        <v>8315</v>
      </c>
      <c r="S262" s="16">
        <v>42529.022013888884</v>
      </c>
      <c r="T262" s="16">
        <v>42566.901388888888</v>
      </c>
    </row>
    <row r="263" spans="1:20" ht="96" x14ac:dyDescent="0.2">
      <c r="A263">
        <v>3472</v>
      </c>
      <c r="B263" s="9" t="s">
        <v>3470</v>
      </c>
      <c r="C263" s="3" t="s">
        <v>7581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2" t="s">
        <v>8314</v>
      </c>
      <c r="R263" t="s">
        <v>8315</v>
      </c>
      <c r="S263" s="16">
        <v>41928.170497685183</v>
      </c>
      <c r="T263" s="16">
        <v>41949.249305555553</v>
      </c>
    </row>
    <row r="264" spans="1:20" ht="96" x14ac:dyDescent="0.2">
      <c r="A264">
        <v>3473</v>
      </c>
      <c r="B264" s="9" t="s">
        <v>3471</v>
      </c>
      <c r="C264" s="3" t="s">
        <v>7582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2" t="s">
        <v>8314</v>
      </c>
      <c r="R264" t="s">
        <v>8315</v>
      </c>
      <c r="S264" s="16">
        <v>42062.834444444445</v>
      </c>
      <c r="T264" s="16">
        <v>42083.852083333331</v>
      </c>
    </row>
    <row r="265" spans="1:20" ht="112" x14ac:dyDescent="0.2">
      <c r="A265">
        <v>3476</v>
      </c>
      <c r="B265" s="9" t="s">
        <v>3474</v>
      </c>
      <c r="C265" s="3" t="s">
        <v>7585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2" t="s">
        <v>8314</v>
      </c>
      <c r="R265" t="s">
        <v>8315</v>
      </c>
      <c r="S265" s="16">
        <v>41921.279976851853</v>
      </c>
      <c r="T265" s="16">
        <v>41939.125</v>
      </c>
    </row>
    <row r="266" spans="1:20" ht="96" x14ac:dyDescent="0.2">
      <c r="A266">
        <v>3477</v>
      </c>
      <c r="B266" s="9" t="s">
        <v>3475</v>
      </c>
      <c r="C266" s="3" t="s">
        <v>7586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2" t="s">
        <v>8314</v>
      </c>
      <c r="R266" t="s">
        <v>8315</v>
      </c>
      <c r="S266" s="16">
        <v>42128.736608796295</v>
      </c>
      <c r="T266" s="16">
        <v>42141.125</v>
      </c>
    </row>
    <row r="267" spans="1:20" ht="96" x14ac:dyDescent="0.2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2" t="s">
        <v>8314</v>
      </c>
      <c r="R267" t="s">
        <v>8315</v>
      </c>
      <c r="S267" s="16">
        <v>42053.916921296302</v>
      </c>
      <c r="T267" s="16">
        <v>42079.875</v>
      </c>
    </row>
    <row r="268" spans="1:20" ht="96" x14ac:dyDescent="0.2">
      <c r="A268">
        <v>3480</v>
      </c>
      <c r="B268" s="9" t="s">
        <v>3478</v>
      </c>
      <c r="C268" s="3" t="s">
        <v>7589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2" t="s">
        <v>8314</v>
      </c>
      <c r="R268" t="s">
        <v>8315</v>
      </c>
      <c r="S268" s="16">
        <v>42171.317442129628</v>
      </c>
      <c r="T268" s="16">
        <v>42195.875</v>
      </c>
    </row>
    <row r="269" spans="1:20" ht="96" x14ac:dyDescent="0.2">
      <c r="A269">
        <v>3483</v>
      </c>
      <c r="B269" s="9" t="s">
        <v>3481</v>
      </c>
      <c r="C269" s="3" t="s">
        <v>7592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2" t="s">
        <v>8314</v>
      </c>
      <c r="R269" t="s">
        <v>8315</v>
      </c>
      <c r="S269" s="16">
        <v>41793.668761574074</v>
      </c>
      <c r="T269" s="16">
        <v>41823.668761574074</v>
      </c>
    </row>
    <row r="270" spans="1:20" ht="112" x14ac:dyDescent="0.2">
      <c r="A270">
        <v>3484</v>
      </c>
      <c r="B270" s="9" t="s">
        <v>3482</v>
      </c>
      <c r="C270" s="3" t="s">
        <v>7593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2" t="s">
        <v>8314</v>
      </c>
      <c r="R270" t="s">
        <v>8315</v>
      </c>
      <c r="S270" s="16">
        <v>42506.760405092587</v>
      </c>
      <c r="T270" s="16">
        <v>42536.760405092587</v>
      </c>
    </row>
    <row r="271" spans="1:20" ht="96" x14ac:dyDescent="0.2">
      <c r="A271">
        <v>3485</v>
      </c>
      <c r="B271" s="9" t="s">
        <v>3483</v>
      </c>
      <c r="C271" s="3" t="s">
        <v>7594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2" t="s">
        <v>8314</v>
      </c>
      <c r="R271" t="s">
        <v>8315</v>
      </c>
      <c r="S271" s="16">
        <v>42372.693055555559</v>
      </c>
      <c r="T271" s="16">
        <v>42402.693055555559</v>
      </c>
    </row>
    <row r="272" spans="1:20" ht="112" x14ac:dyDescent="0.2">
      <c r="A272">
        <v>3486</v>
      </c>
      <c r="B272" s="9" t="s">
        <v>3484</v>
      </c>
      <c r="C272" s="3" t="s">
        <v>7595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2" t="s">
        <v>8314</v>
      </c>
      <c r="R272" t="s">
        <v>8315</v>
      </c>
      <c r="S272" s="16">
        <v>42126.87501157407</v>
      </c>
      <c r="T272" s="16">
        <v>42158.290972222225</v>
      </c>
    </row>
    <row r="273" spans="1:20" ht="112" x14ac:dyDescent="0.2">
      <c r="A273">
        <v>3488</v>
      </c>
      <c r="B273" s="9" t="s">
        <v>3486</v>
      </c>
      <c r="C273" s="3" t="s">
        <v>7597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2" t="s">
        <v>8314</v>
      </c>
      <c r="R273" t="s">
        <v>8315</v>
      </c>
      <c r="S273" s="16">
        <v>42087.768055555556</v>
      </c>
      <c r="T273" s="16">
        <v>42111.666666666672</v>
      </c>
    </row>
    <row r="274" spans="1:20" ht="112" x14ac:dyDescent="0.2">
      <c r="A274">
        <v>3490</v>
      </c>
      <c r="B274" s="9" t="s">
        <v>3488</v>
      </c>
      <c r="C274" s="3" t="s">
        <v>7599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2" t="s">
        <v>8314</v>
      </c>
      <c r="R274" t="s">
        <v>8315</v>
      </c>
      <c r="S274" s="16">
        <v>42443.802361111113</v>
      </c>
      <c r="T274" s="16">
        <v>42473.802361111113</v>
      </c>
    </row>
    <row r="275" spans="1:20" ht="112" x14ac:dyDescent="0.2">
      <c r="A275">
        <v>3491</v>
      </c>
      <c r="B275" s="9" t="s">
        <v>3489</v>
      </c>
      <c r="C275" s="3" t="s">
        <v>7600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2" t="s">
        <v>8314</v>
      </c>
      <c r="R275" t="s">
        <v>8315</v>
      </c>
      <c r="S275" s="16">
        <v>42121.249814814815</v>
      </c>
      <c r="T275" s="16">
        <v>42142.249814814815</v>
      </c>
    </row>
    <row r="276" spans="1:20" ht="96" x14ac:dyDescent="0.2">
      <c r="A276">
        <v>3492</v>
      </c>
      <c r="B276" s="9" t="s">
        <v>3490</v>
      </c>
      <c r="C276" s="3" t="s">
        <v>7601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2" t="s">
        <v>8314</v>
      </c>
      <c r="R276" t="s">
        <v>8315</v>
      </c>
      <c r="S276" s="16">
        <v>42268.009224537032</v>
      </c>
      <c r="T276" s="16">
        <v>42303.009224537032</v>
      </c>
    </row>
    <row r="277" spans="1:20" ht="112" x14ac:dyDescent="0.2">
      <c r="A277">
        <v>3493</v>
      </c>
      <c r="B277" s="9" t="s">
        <v>3491</v>
      </c>
      <c r="C277" s="3" t="s">
        <v>7602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2" t="s">
        <v>8314</v>
      </c>
      <c r="R277" t="s">
        <v>8315</v>
      </c>
      <c r="S277" s="16">
        <v>41848.866157407407</v>
      </c>
      <c r="T277" s="16">
        <v>41868.21597222222</v>
      </c>
    </row>
    <row r="278" spans="1:20" ht="112" x14ac:dyDescent="0.2">
      <c r="A278">
        <v>3494</v>
      </c>
      <c r="B278" s="9" t="s">
        <v>3492</v>
      </c>
      <c r="C278" s="3" t="s">
        <v>7603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2" t="s">
        <v>8314</v>
      </c>
      <c r="R278" t="s">
        <v>8315</v>
      </c>
      <c r="S278" s="16">
        <v>42689.214988425927</v>
      </c>
      <c r="T278" s="16">
        <v>42700.25</v>
      </c>
    </row>
    <row r="279" spans="1:20" ht="112" x14ac:dyDescent="0.2">
      <c r="A279">
        <v>3496</v>
      </c>
      <c r="B279" s="9" t="s">
        <v>3494</v>
      </c>
      <c r="C279" s="3" t="s">
        <v>7605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2" t="s">
        <v>8314</v>
      </c>
      <c r="R279" t="s">
        <v>8315</v>
      </c>
      <c r="S279" s="16">
        <v>42584.846828703703</v>
      </c>
      <c r="T279" s="16">
        <v>42624.846828703703</v>
      </c>
    </row>
    <row r="280" spans="1:20" ht="112" x14ac:dyDescent="0.2">
      <c r="A280">
        <v>3497</v>
      </c>
      <c r="B280" s="9" t="s">
        <v>3495</v>
      </c>
      <c r="C280" s="3" t="s">
        <v>7606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2" t="s">
        <v>8314</v>
      </c>
      <c r="R280" t="s">
        <v>8315</v>
      </c>
      <c r="S280" s="16">
        <v>42511.741944444439</v>
      </c>
      <c r="T280" s="16">
        <v>42523.916666666672</v>
      </c>
    </row>
    <row r="281" spans="1:20" ht="112" x14ac:dyDescent="0.2">
      <c r="A281">
        <v>3499</v>
      </c>
      <c r="B281" s="9" t="s">
        <v>3497</v>
      </c>
      <c r="C281" s="3" t="s">
        <v>7608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2" t="s">
        <v>8314</v>
      </c>
      <c r="R281" t="s">
        <v>8315</v>
      </c>
      <c r="S281" s="16">
        <v>42132.036168981482</v>
      </c>
      <c r="T281" s="16">
        <v>42186.290972222225</v>
      </c>
    </row>
    <row r="282" spans="1:20" ht="112" x14ac:dyDescent="0.2">
      <c r="A282">
        <v>3500</v>
      </c>
      <c r="B282" s="9" t="s">
        <v>3498</v>
      </c>
      <c r="C282" s="3" t="s">
        <v>7609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2" t="s">
        <v>8314</v>
      </c>
      <c r="R282" t="s">
        <v>8315</v>
      </c>
      <c r="S282" s="16">
        <v>42419.91942129629</v>
      </c>
      <c r="T282" s="16">
        <v>42436.207638888889</v>
      </c>
    </row>
    <row r="283" spans="1:20" ht="112" x14ac:dyDescent="0.2">
      <c r="A283">
        <v>3502</v>
      </c>
      <c r="B283" s="9" t="s">
        <v>3500</v>
      </c>
      <c r="C283" s="3" t="s">
        <v>7611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2" t="s">
        <v>8314</v>
      </c>
      <c r="R283" t="s">
        <v>8315</v>
      </c>
      <c r="S283" s="16">
        <v>42430.839398148149</v>
      </c>
      <c r="T283" s="16">
        <v>42445.165972222225</v>
      </c>
    </row>
    <row r="284" spans="1:20" ht="112" x14ac:dyDescent="0.2">
      <c r="A284">
        <v>3504</v>
      </c>
      <c r="B284" s="9" t="s">
        <v>3502</v>
      </c>
      <c r="C284" s="3" t="s">
        <v>7613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2" t="s">
        <v>8314</v>
      </c>
      <c r="R284" t="s">
        <v>8315</v>
      </c>
      <c r="S284" s="16">
        <v>42297.748738425929</v>
      </c>
      <c r="T284" s="16">
        <v>42327.790405092594</v>
      </c>
    </row>
    <row r="285" spans="1:20" ht="128" x14ac:dyDescent="0.2">
      <c r="A285">
        <v>3505</v>
      </c>
      <c r="B285" s="9" t="s">
        <v>3503</v>
      </c>
      <c r="C285" s="3" t="s">
        <v>7614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2" t="s">
        <v>8314</v>
      </c>
      <c r="R285" t="s">
        <v>8315</v>
      </c>
      <c r="S285" s="16">
        <v>41760.935706018521</v>
      </c>
      <c r="T285" s="16">
        <v>41772.166666666664</v>
      </c>
    </row>
    <row r="286" spans="1:20" ht="112" x14ac:dyDescent="0.2">
      <c r="A286">
        <v>3506</v>
      </c>
      <c r="B286" s="9" t="s">
        <v>3504</v>
      </c>
      <c r="C286" s="3" t="s">
        <v>7615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2" t="s">
        <v>8314</v>
      </c>
      <c r="R286" t="s">
        <v>8315</v>
      </c>
      <c r="S286" s="16">
        <v>41829.734259259261</v>
      </c>
      <c r="T286" s="16">
        <v>41874.734259259261</v>
      </c>
    </row>
    <row r="287" spans="1:20" ht="80" x14ac:dyDescent="0.2">
      <c r="A287">
        <v>3507</v>
      </c>
      <c r="B287" s="9" t="s">
        <v>3505</v>
      </c>
      <c r="C287" s="3" t="s">
        <v>7616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2" t="s">
        <v>8314</v>
      </c>
      <c r="R287" t="s">
        <v>8315</v>
      </c>
      <c r="S287" s="16">
        <v>42491.92288194444</v>
      </c>
      <c r="T287" s="16">
        <v>42521.92288194444</v>
      </c>
    </row>
    <row r="288" spans="1:20" ht="112" x14ac:dyDescent="0.2">
      <c r="A288">
        <v>3509</v>
      </c>
      <c r="B288" s="9" t="s">
        <v>3507</v>
      </c>
      <c r="C288" s="3" t="s">
        <v>7618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2" t="s">
        <v>8314</v>
      </c>
      <c r="R288" t="s">
        <v>8315</v>
      </c>
      <c r="S288" s="16">
        <v>41950.859560185185</v>
      </c>
      <c r="T288" s="16">
        <v>41964.204861111109</v>
      </c>
    </row>
    <row r="289" spans="1:20" ht="112" x14ac:dyDescent="0.2">
      <c r="A289">
        <v>3510</v>
      </c>
      <c r="B289" s="9" t="s">
        <v>3508</v>
      </c>
      <c r="C289" s="3" t="s">
        <v>7619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2" t="s">
        <v>8314</v>
      </c>
      <c r="R289" t="s">
        <v>8315</v>
      </c>
      <c r="S289" s="16">
        <v>41802.62090277778</v>
      </c>
      <c r="T289" s="16">
        <v>41822.62090277778</v>
      </c>
    </row>
    <row r="290" spans="1:20" ht="112" x14ac:dyDescent="0.2">
      <c r="A290">
        <v>3513</v>
      </c>
      <c r="B290" s="9" t="s">
        <v>3511</v>
      </c>
      <c r="C290" s="3" t="s">
        <v>7622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2" t="s">
        <v>8314</v>
      </c>
      <c r="R290" t="s">
        <v>8315</v>
      </c>
      <c r="S290" s="16">
        <v>41781.096203703702</v>
      </c>
      <c r="T290" s="16">
        <v>41794.207638888889</v>
      </c>
    </row>
    <row r="291" spans="1:20" ht="96" x14ac:dyDescent="0.2">
      <c r="A291">
        <v>3514</v>
      </c>
      <c r="B291" s="9" t="s">
        <v>3512</v>
      </c>
      <c r="C291" s="3" t="s">
        <v>7623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2" t="s">
        <v>8314</v>
      </c>
      <c r="R291" t="s">
        <v>8315</v>
      </c>
      <c r="S291" s="16">
        <v>42020.846666666665</v>
      </c>
      <c r="T291" s="16">
        <v>42037.207638888889</v>
      </c>
    </row>
    <row r="292" spans="1:20" ht="96" x14ac:dyDescent="0.2">
      <c r="A292">
        <v>3515</v>
      </c>
      <c r="B292" s="9" t="s">
        <v>3513</v>
      </c>
      <c r="C292" s="3" t="s">
        <v>7624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2" t="s">
        <v>8314</v>
      </c>
      <c r="R292" t="s">
        <v>8315</v>
      </c>
      <c r="S292" s="16">
        <v>42125.772812499999</v>
      </c>
      <c r="T292" s="16">
        <v>42155.772812499999</v>
      </c>
    </row>
    <row r="293" spans="1:20" ht="112" x14ac:dyDescent="0.2">
      <c r="A293">
        <v>3516</v>
      </c>
      <c r="B293" s="9" t="s">
        <v>3514</v>
      </c>
      <c r="C293" s="3" t="s">
        <v>7625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2" t="s">
        <v>8314</v>
      </c>
      <c r="R293" t="s">
        <v>8315</v>
      </c>
      <c r="S293" s="16">
        <v>41856.010069444441</v>
      </c>
      <c r="T293" s="16">
        <v>41890.125</v>
      </c>
    </row>
    <row r="294" spans="1:20" ht="96" x14ac:dyDescent="0.2">
      <c r="A294">
        <v>3518</v>
      </c>
      <c r="B294" s="9" t="s">
        <v>3516</v>
      </c>
      <c r="C294" s="3" t="s">
        <v>7627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2" t="s">
        <v>8314</v>
      </c>
      <c r="R294" t="s">
        <v>8315</v>
      </c>
      <c r="S294" s="16">
        <v>41893.783553240741</v>
      </c>
      <c r="T294" s="16">
        <v>41914.597916666666</v>
      </c>
    </row>
    <row r="295" spans="1:20" ht="112" x14ac:dyDescent="0.2">
      <c r="A295">
        <v>3521</v>
      </c>
      <c r="B295" s="9" t="s">
        <v>3519</v>
      </c>
      <c r="C295" s="3" t="s">
        <v>7630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2" t="s">
        <v>8314</v>
      </c>
      <c r="R295" t="s">
        <v>8315</v>
      </c>
      <c r="S295" s="16">
        <v>41881.361342592594</v>
      </c>
      <c r="T295" s="16">
        <v>41911.361342592594</v>
      </c>
    </row>
    <row r="296" spans="1:20" ht="96" x14ac:dyDescent="0.2">
      <c r="A296">
        <v>3524</v>
      </c>
      <c r="B296" s="9" t="s">
        <v>3522</v>
      </c>
      <c r="C296" s="3" t="s">
        <v>7633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2" t="s">
        <v>8314</v>
      </c>
      <c r="R296" t="s">
        <v>8315</v>
      </c>
      <c r="S296" s="16">
        <v>41880.76357638889</v>
      </c>
      <c r="T296" s="16">
        <v>41895.166666666664</v>
      </c>
    </row>
    <row r="297" spans="1:20" ht="96" x14ac:dyDescent="0.2">
      <c r="A297">
        <v>3525</v>
      </c>
      <c r="B297" s="9" t="s">
        <v>3523</v>
      </c>
      <c r="C297" s="3" t="s">
        <v>7634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2" t="s">
        <v>8314</v>
      </c>
      <c r="R297" t="s">
        <v>8315</v>
      </c>
      <c r="S297" s="16">
        <v>42214.6956712963</v>
      </c>
      <c r="T297" s="16">
        <v>42225.666666666672</v>
      </c>
    </row>
    <row r="298" spans="1:20" ht="112" x14ac:dyDescent="0.2">
      <c r="A298">
        <v>3526</v>
      </c>
      <c r="B298" s="9" t="s">
        <v>3524</v>
      </c>
      <c r="C298" s="3" t="s">
        <v>7635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2" t="s">
        <v>8314</v>
      </c>
      <c r="R298" t="s">
        <v>8315</v>
      </c>
      <c r="S298" s="16">
        <v>42460.335312499999</v>
      </c>
      <c r="T298" s="16">
        <v>42488.249305555553</v>
      </c>
    </row>
    <row r="299" spans="1:20" ht="112" x14ac:dyDescent="0.2">
      <c r="A299">
        <v>3527</v>
      </c>
      <c r="B299" s="9" t="s">
        <v>3525</v>
      </c>
      <c r="C299" s="3" t="s">
        <v>7636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2" t="s">
        <v>8314</v>
      </c>
      <c r="R299" t="s">
        <v>8315</v>
      </c>
      <c r="S299" s="16">
        <v>42167.023206018523</v>
      </c>
      <c r="T299" s="16">
        <v>42196.165972222225</v>
      </c>
    </row>
    <row r="300" spans="1:20" ht="112" x14ac:dyDescent="0.2">
      <c r="A300">
        <v>3529</v>
      </c>
      <c r="B300" s="9" t="s">
        <v>3527</v>
      </c>
      <c r="C300" s="3" t="s">
        <v>7638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2" t="s">
        <v>8314</v>
      </c>
      <c r="R300" t="s">
        <v>8315</v>
      </c>
      <c r="S300" s="16">
        <v>42177.761782407411</v>
      </c>
      <c r="T300" s="16">
        <v>42198.041666666672</v>
      </c>
    </row>
    <row r="301" spans="1:20" ht="32" x14ac:dyDescent="0.2">
      <c r="A301">
        <v>3531</v>
      </c>
      <c r="B301" s="9" t="s">
        <v>3529</v>
      </c>
      <c r="C301" s="3" t="s">
        <v>7640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2" t="s">
        <v>8314</v>
      </c>
      <c r="R301" t="s">
        <v>8315</v>
      </c>
      <c r="S301" s="16">
        <v>42521.654328703706</v>
      </c>
      <c r="T301" s="16">
        <v>42551.654328703706</v>
      </c>
    </row>
    <row r="302" spans="1:20" ht="112" x14ac:dyDescent="0.2">
      <c r="A302">
        <v>3532</v>
      </c>
      <c r="B302" s="9" t="s">
        <v>3530</v>
      </c>
      <c r="C302" s="3" t="s">
        <v>7641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2" t="s">
        <v>8314</v>
      </c>
      <c r="R302" t="s">
        <v>8315</v>
      </c>
      <c r="S302" s="16">
        <v>41884.599849537037</v>
      </c>
      <c r="T302" s="16">
        <v>41900.165972222225</v>
      </c>
    </row>
    <row r="303" spans="1:20" ht="112" x14ac:dyDescent="0.2">
      <c r="A303">
        <v>3533</v>
      </c>
      <c r="B303" s="9" t="s">
        <v>3531</v>
      </c>
      <c r="C303" s="3" t="s">
        <v>7642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2" t="s">
        <v>8314</v>
      </c>
      <c r="R303" t="s">
        <v>8315</v>
      </c>
      <c r="S303" s="16">
        <v>42289.761192129634</v>
      </c>
      <c r="T303" s="16">
        <v>42319.802858796291</v>
      </c>
    </row>
    <row r="304" spans="1:20" ht="80" x14ac:dyDescent="0.2">
      <c r="A304">
        <v>3534</v>
      </c>
      <c r="B304" s="9" t="s">
        <v>3532</v>
      </c>
      <c r="C304" s="3" t="s">
        <v>7643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2" t="s">
        <v>8314</v>
      </c>
      <c r="R304" t="s">
        <v>8315</v>
      </c>
      <c r="S304" s="16">
        <v>42243.6252662037</v>
      </c>
      <c r="T304" s="16">
        <v>42278.6252662037</v>
      </c>
    </row>
    <row r="305" spans="1:20" ht="96" x14ac:dyDescent="0.2">
      <c r="A305">
        <v>3539</v>
      </c>
      <c r="B305" s="9" t="s">
        <v>3537</v>
      </c>
      <c r="C305" s="3" t="s">
        <v>7648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2" t="s">
        <v>8314</v>
      </c>
      <c r="R305" t="s">
        <v>8315</v>
      </c>
      <c r="S305" s="16">
        <v>42600.756041666667</v>
      </c>
      <c r="T305" s="16">
        <v>42621.756041666667</v>
      </c>
    </row>
    <row r="306" spans="1:20" ht="96" x14ac:dyDescent="0.2">
      <c r="A306">
        <v>3542</v>
      </c>
      <c r="B306" s="9" t="s">
        <v>3540</v>
      </c>
      <c r="C306" s="3" t="s">
        <v>7651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2" t="s">
        <v>8314</v>
      </c>
      <c r="R306" t="s">
        <v>8315</v>
      </c>
      <c r="S306" s="16">
        <v>41829.599791666667</v>
      </c>
      <c r="T306" s="16">
        <v>41889.599791666667</v>
      </c>
    </row>
    <row r="307" spans="1:20" ht="80" x14ac:dyDescent="0.2">
      <c r="A307">
        <v>3544</v>
      </c>
      <c r="B307" s="9" t="s">
        <v>3542</v>
      </c>
      <c r="C307" s="3" t="s">
        <v>7653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2" t="s">
        <v>8314</v>
      </c>
      <c r="R307" t="s">
        <v>8315</v>
      </c>
      <c r="S307" s="16">
        <v>42040.831678240742</v>
      </c>
      <c r="T307" s="16">
        <v>42070.831678240742</v>
      </c>
    </row>
    <row r="308" spans="1:20" ht="128" x14ac:dyDescent="0.2">
      <c r="A308">
        <v>3545</v>
      </c>
      <c r="B308" s="9" t="s">
        <v>3543</v>
      </c>
      <c r="C308" s="3" t="s">
        <v>7654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2" t="s">
        <v>8314</v>
      </c>
      <c r="R308" t="s">
        <v>8315</v>
      </c>
      <c r="S308" s="16">
        <v>42075.807395833333</v>
      </c>
      <c r="T308" s="16">
        <v>42105.807395833333</v>
      </c>
    </row>
    <row r="309" spans="1:20" ht="112" x14ac:dyDescent="0.2">
      <c r="A309">
        <v>3546</v>
      </c>
      <c r="B309" s="9" t="s">
        <v>3544</v>
      </c>
      <c r="C309" s="3" t="s">
        <v>7655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2" t="s">
        <v>8314</v>
      </c>
      <c r="R309" t="s">
        <v>8315</v>
      </c>
      <c r="S309" s="16">
        <v>42073.660694444443</v>
      </c>
      <c r="T309" s="16">
        <v>42095.165972222225</v>
      </c>
    </row>
    <row r="310" spans="1:20" ht="96" x14ac:dyDescent="0.2">
      <c r="A310">
        <v>3547</v>
      </c>
      <c r="B310" s="9" t="s">
        <v>3545</v>
      </c>
      <c r="C310" s="3" t="s">
        <v>7656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2" t="s">
        <v>8314</v>
      </c>
      <c r="R310" t="s">
        <v>8315</v>
      </c>
      <c r="S310" s="16">
        <v>42480.078715277778</v>
      </c>
      <c r="T310" s="16">
        <v>42504.165972222225</v>
      </c>
    </row>
    <row r="311" spans="1:20" ht="96" x14ac:dyDescent="0.2">
      <c r="A311">
        <v>3548</v>
      </c>
      <c r="B311" s="9" t="s">
        <v>3546</v>
      </c>
      <c r="C311" s="3" t="s">
        <v>7657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2" t="s">
        <v>8314</v>
      </c>
      <c r="R311" t="s">
        <v>8315</v>
      </c>
      <c r="S311" s="16">
        <v>42411.942291666666</v>
      </c>
      <c r="T311" s="16">
        <v>42434.041666666672</v>
      </c>
    </row>
    <row r="312" spans="1:20" ht="112" x14ac:dyDescent="0.2">
      <c r="A312">
        <v>3551</v>
      </c>
      <c r="B312" s="9" t="s">
        <v>3549</v>
      </c>
      <c r="C312" s="3" t="s">
        <v>7660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2" t="s">
        <v>8314</v>
      </c>
      <c r="R312" t="s">
        <v>8315</v>
      </c>
      <c r="S312" s="16">
        <v>41753.515856481477</v>
      </c>
      <c r="T312" s="16">
        <v>41781.921527777777</v>
      </c>
    </row>
    <row r="313" spans="1:20" ht="96" x14ac:dyDescent="0.2">
      <c r="A313">
        <v>3553</v>
      </c>
      <c r="B313" s="9" t="s">
        <v>3551</v>
      </c>
      <c r="C313" s="3" t="s">
        <v>7662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2" t="s">
        <v>8314</v>
      </c>
      <c r="R313" t="s">
        <v>8315</v>
      </c>
      <c r="S313" s="16">
        <v>42196.028703703705</v>
      </c>
      <c r="T313" s="16">
        <v>42228</v>
      </c>
    </row>
    <row r="314" spans="1:20" ht="96" x14ac:dyDescent="0.2">
      <c r="A314">
        <v>3554</v>
      </c>
      <c r="B314" s="9" t="s">
        <v>3552</v>
      </c>
      <c r="C314" s="3" t="s">
        <v>7663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2" t="s">
        <v>8314</v>
      </c>
      <c r="R314" t="s">
        <v>8315</v>
      </c>
      <c r="S314" s="16">
        <v>42016.050451388888</v>
      </c>
      <c r="T314" s="16">
        <v>42046.708333333328</v>
      </c>
    </row>
    <row r="315" spans="1:20" ht="112" x14ac:dyDescent="0.2">
      <c r="A315">
        <v>3557</v>
      </c>
      <c r="B315" s="9" t="s">
        <v>3555</v>
      </c>
      <c r="C315" s="3" t="s">
        <v>7666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2" t="s">
        <v>8314</v>
      </c>
      <c r="R315" t="s">
        <v>8315</v>
      </c>
      <c r="S315" s="16">
        <v>41730.276747685188</v>
      </c>
      <c r="T315" s="16">
        <v>41764.276747685188</v>
      </c>
    </row>
    <row r="316" spans="1:20" ht="160" x14ac:dyDescent="0.2">
      <c r="A316">
        <v>3561</v>
      </c>
      <c r="B316" s="9" t="s">
        <v>3559</v>
      </c>
      <c r="C316" s="3" t="s">
        <v>7670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2" t="s">
        <v>8314</v>
      </c>
      <c r="R316" t="s">
        <v>8315</v>
      </c>
      <c r="S316" s="16">
        <v>42203.680300925931</v>
      </c>
      <c r="T316" s="16">
        <v>42221.774999999994</v>
      </c>
    </row>
    <row r="317" spans="1:20" ht="112" x14ac:dyDescent="0.2">
      <c r="A317">
        <v>3565</v>
      </c>
      <c r="B317" s="9" t="s">
        <v>3563</v>
      </c>
      <c r="C317" s="3" t="s">
        <v>7674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2" t="s">
        <v>8314</v>
      </c>
      <c r="R317" t="s">
        <v>8315</v>
      </c>
      <c r="S317" s="16">
        <v>41974.743148148147</v>
      </c>
      <c r="T317" s="16">
        <v>42004.743148148147</v>
      </c>
    </row>
    <row r="318" spans="1:20" ht="112" x14ac:dyDescent="0.2">
      <c r="A318">
        <v>3568</v>
      </c>
      <c r="B318" s="9" t="s">
        <v>3566</v>
      </c>
      <c r="C318" s="3" t="s">
        <v>7677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2" t="s">
        <v>8314</v>
      </c>
      <c r="R318" t="s">
        <v>8315</v>
      </c>
      <c r="S318" s="16">
        <v>41869.740671296298</v>
      </c>
      <c r="T318" s="16">
        <v>41899.740671296298</v>
      </c>
    </row>
    <row r="319" spans="1:20" ht="96" x14ac:dyDescent="0.2">
      <c r="A319">
        <v>3569</v>
      </c>
      <c r="B319" s="9" t="s">
        <v>3567</v>
      </c>
      <c r="C319" s="3" t="s">
        <v>7678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2" t="s">
        <v>8314</v>
      </c>
      <c r="R319" t="s">
        <v>8315</v>
      </c>
      <c r="S319" s="16">
        <v>41982.688611111109</v>
      </c>
      <c r="T319" s="16">
        <v>42012.688611111109</v>
      </c>
    </row>
    <row r="320" spans="1:20" ht="96" x14ac:dyDescent="0.2">
      <c r="A320">
        <v>3570</v>
      </c>
      <c r="B320" s="9" t="s">
        <v>3568</v>
      </c>
      <c r="C320" s="3" t="s">
        <v>7679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2" t="s">
        <v>8314</v>
      </c>
      <c r="R320" t="s">
        <v>8315</v>
      </c>
      <c r="S320" s="16">
        <v>41976.331979166673</v>
      </c>
      <c r="T320" s="16">
        <v>42004.291666666672</v>
      </c>
    </row>
    <row r="321" spans="1:20" ht="112" x14ac:dyDescent="0.2">
      <c r="A321">
        <v>3574</v>
      </c>
      <c r="B321" s="9" t="s">
        <v>3572</v>
      </c>
      <c r="C321" s="3" t="s">
        <v>7683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2" t="s">
        <v>8314</v>
      </c>
      <c r="R321" t="s">
        <v>8315</v>
      </c>
      <c r="S321" s="16">
        <v>41926.942685185182</v>
      </c>
      <c r="T321" s="16">
        <v>41956.984351851846</v>
      </c>
    </row>
    <row r="322" spans="1:20" ht="112" x14ac:dyDescent="0.2">
      <c r="A322">
        <v>3575</v>
      </c>
      <c r="B322" s="9" t="s">
        <v>3573</v>
      </c>
      <c r="C322" s="3" t="s">
        <v>7684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2" t="s">
        <v>8314</v>
      </c>
      <c r="R322" t="s">
        <v>8315</v>
      </c>
      <c r="S322" s="16">
        <v>42561.783877314811</v>
      </c>
      <c r="T322" s="16">
        <v>42593.165972222225</v>
      </c>
    </row>
    <row r="323" spans="1:20" ht="96" x14ac:dyDescent="0.2">
      <c r="A323">
        <v>3576</v>
      </c>
      <c r="B323" s="9" t="s">
        <v>3574</v>
      </c>
      <c r="C323" s="3" t="s">
        <v>7685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2" t="s">
        <v>8314</v>
      </c>
      <c r="R323" t="s">
        <v>8315</v>
      </c>
      <c r="S323" s="16">
        <v>42649.54923611111</v>
      </c>
      <c r="T323" s="16">
        <v>42709.590902777782</v>
      </c>
    </row>
    <row r="324" spans="1:20" ht="96" x14ac:dyDescent="0.2">
      <c r="A324">
        <v>3577</v>
      </c>
      <c r="B324" s="9" t="s">
        <v>3575</v>
      </c>
      <c r="C324" s="3" t="s">
        <v>7686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2" t="s">
        <v>8314</v>
      </c>
      <c r="R324" t="s">
        <v>8315</v>
      </c>
      <c r="S324" s="16">
        <v>42093.786840277782</v>
      </c>
      <c r="T324" s="16">
        <v>42120.26944444445</v>
      </c>
    </row>
    <row r="325" spans="1:20" ht="96" x14ac:dyDescent="0.2">
      <c r="A325">
        <v>3580</v>
      </c>
      <c r="B325" s="9" t="s">
        <v>3578</v>
      </c>
      <c r="C325" s="3" t="s">
        <v>7689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2" t="s">
        <v>8314</v>
      </c>
      <c r="R325" t="s">
        <v>8315</v>
      </c>
      <c r="S325" s="16">
        <v>42026.176180555558</v>
      </c>
      <c r="T325" s="16">
        <v>42064.207638888889</v>
      </c>
    </row>
    <row r="326" spans="1:20" ht="96" x14ac:dyDescent="0.2">
      <c r="A326">
        <v>3582</v>
      </c>
      <c r="B326" s="9" t="s">
        <v>3580</v>
      </c>
      <c r="C326" s="3" t="s">
        <v>7691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2" t="s">
        <v>8314</v>
      </c>
      <c r="R326" t="s">
        <v>8315</v>
      </c>
      <c r="S326" s="16">
        <v>42451.095856481479</v>
      </c>
      <c r="T326" s="16">
        <v>42465.095856481479</v>
      </c>
    </row>
    <row r="327" spans="1:20" ht="96" x14ac:dyDescent="0.2">
      <c r="A327">
        <v>3583</v>
      </c>
      <c r="B327" s="9" t="s">
        <v>3581</v>
      </c>
      <c r="C327" s="3" t="s">
        <v>7692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2" t="s">
        <v>8314</v>
      </c>
      <c r="R327" t="s">
        <v>8315</v>
      </c>
      <c r="S327" s="16">
        <v>42418.425983796296</v>
      </c>
      <c r="T327" s="16">
        <v>42478.384317129632</v>
      </c>
    </row>
    <row r="328" spans="1:20" ht="96" x14ac:dyDescent="0.2">
      <c r="A328">
        <v>3585</v>
      </c>
      <c r="B328" s="9" t="s">
        <v>3583</v>
      </c>
      <c r="C328" s="3" t="s">
        <v>7694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2" t="s">
        <v>8314</v>
      </c>
      <c r="R328" t="s">
        <v>8315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9" t="s">
        <v>3584</v>
      </c>
      <c r="C329" s="3" t="s">
        <v>7695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2" t="s">
        <v>8314</v>
      </c>
      <c r="R329" t="s">
        <v>8315</v>
      </c>
      <c r="S329" s="16">
        <v>42576.697569444441</v>
      </c>
      <c r="T329" s="16">
        <v>42636.697569444441</v>
      </c>
    </row>
    <row r="330" spans="1:20" ht="96" x14ac:dyDescent="0.2">
      <c r="A330">
        <v>3589</v>
      </c>
      <c r="B330" s="9" t="s">
        <v>3587</v>
      </c>
      <c r="C330" s="3" t="s">
        <v>7698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2" t="s">
        <v>8314</v>
      </c>
      <c r="R330" t="s">
        <v>8315</v>
      </c>
      <c r="S330" s="16">
        <v>42125.647534722222</v>
      </c>
      <c r="T330" s="16">
        <v>42150.647534722222</v>
      </c>
    </row>
    <row r="331" spans="1:20" ht="112" x14ac:dyDescent="0.2">
      <c r="A331">
        <v>3591</v>
      </c>
      <c r="B331" s="9" t="s">
        <v>3589</v>
      </c>
      <c r="C331" s="3" t="s">
        <v>7700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2" t="s">
        <v>8314</v>
      </c>
      <c r="R331" t="s">
        <v>8315</v>
      </c>
      <c r="S331" s="16">
        <v>42003.948425925926</v>
      </c>
      <c r="T331" s="16">
        <v>42028.207638888889</v>
      </c>
    </row>
    <row r="332" spans="1:20" ht="96" x14ac:dyDescent="0.2">
      <c r="A332">
        <v>3592</v>
      </c>
      <c r="B332" s="9" t="s">
        <v>3590</v>
      </c>
      <c r="C332" s="3" t="s">
        <v>7701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2" t="s">
        <v>8314</v>
      </c>
      <c r="R332" t="s">
        <v>8315</v>
      </c>
      <c r="S332" s="16">
        <v>41988.829942129625</v>
      </c>
      <c r="T332" s="16">
        <v>42046.207638888889</v>
      </c>
    </row>
    <row r="333" spans="1:20" ht="96" x14ac:dyDescent="0.2">
      <c r="A333">
        <v>3593</v>
      </c>
      <c r="B333" s="9" t="s">
        <v>3591</v>
      </c>
      <c r="C333" s="3" t="s">
        <v>7702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2" t="s">
        <v>8314</v>
      </c>
      <c r="R333" t="s">
        <v>8315</v>
      </c>
      <c r="S333" s="16">
        <v>41974.898599537039</v>
      </c>
      <c r="T333" s="16">
        <v>42009.851388888885</v>
      </c>
    </row>
    <row r="334" spans="1:20" ht="128" x14ac:dyDescent="0.2">
      <c r="A334">
        <v>3594</v>
      </c>
      <c r="B334" s="9" t="s">
        <v>3592</v>
      </c>
      <c r="C334" s="3" t="s">
        <v>7703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2" t="s">
        <v>8314</v>
      </c>
      <c r="R334" t="s">
        <v>8315</v>
      </c>
      <c r="S334" s="16">
        <v>42592.066921296297</v>
      </c>
      <c r="T334" s="16">
        <v>42617.066921296297</v>
      </c>
    </row>
    <row r="335" spans="1:20" ht="48" x14ac:dyDescent="0.2">
      <c r="A335">
        <v>3595</v>
      </c>
      <c r="B335" s="9" t="s">
        <v>3593</v>
      </c>
      <c r="C335" s="3" t="s">
        <v>7704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2" t="s">
        <v>8314</v>
      </c>
      <c r="R335" t="s">
        <v>8315</v>
      </c>
      <c r="S335" s="16">
        <v>42050.008368055554</v>
      </c>
      <c r="T335" s="16">
        <v>42076.290972222225</v>
      </c>
    </row>
    <row r="336" spans="1:20" ht="64" x14ac:dyDescent="0.2">
      <c r="A336">
        <v>3597</v>
      </c>
      <c r="B336" s="9" t="s">
        <v>3595</v>
      </c>
      <c r="C336" s="3" t="s">
        <v>7706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2" t="s">
        <v>8314</v>
      </c>
      <c r="R336" t="s">
        <v>8315</v>
      </c>
      <c r="S336" s="16">
        <v>42417.585532407407</v>
      </c>
      <c r="T336" s="16">
        <v>42432.249305555553</v>
      </c>
    </row>
    <row r="337" spans="1:20" ht="96" x14ac:dyDescent="0.2">
      <c r="A337">
        <v>3598</v>
      </c>
      <c r="B337" s="9" t="s">
        <v>3596</v>
      </c>
      <c r="C337" s="3" t="s">
        <v>7707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2" t="s">
        <v>8314</v>
      </c>
      <c r="R337" t="s">
        <v>8315</v>
      </c>
      <c r="S337" s="16">
        <v>41866.79886574074</v>
      </c>
      <c r="T337" s="16">
        <v>41885.207638888889</v>
      </c>
    </row>
    <row r="338" spans="1:20" ht="96" x14ac:dyDescent="0.2">
      <c r="A338">
        <v>3599</v>
      </c>
      <c r="B338" s="9" t="s">
        <v>3597</v>
      </c>
      <c r="C338" s="3" t="s">
        <v>7708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2" t="s">
        <v>8314</v>
      </c>
      <c r="R338" t="s">
        <v>8315</v>
      </c>
      <c r="S338" s="16">
        <v>42220.79487268519</v>
      </c>
      <c r="T338" s="16">
        <v>42246</v>
      </c>
    </row>
    <row r="339" spans="1:20" ht="48" x14ac:dyDescent="0.2">
      <c r="A339">
        <v>3600</v>
      </c>
      <c r="B339" s="9" t="s">
        <v>3598</v>
      </c>
      <c r="C339" s="3" t="s">
        <v>7709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2" t="s">
        <v>8314</v>
      </c>
      <c r="R339" t="s">
        <v>8315</v>
      </c>
      <c r="S339" s="16">
        <v>42628.849120370374</v>
      </c>
      <c r="T339" s="16">
        <v>42656.849120370374</v>
      </c>
    </row>
    <row r="340" spans="1:20" ht="112" x14ac:dyDescent="0.2">
      <c r="A340">
        <v>3602</v>
      </c>
      <c r="B340" s="9" t="s">
        <v>3600</v>
      </c>
      <c r="C340" s="3" t="s">
        <v>7711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2" t="s">
        <v>8314</v>
      </c>
      <c r="R340" t="s">
        <v>8315</v>
      </c>
      <c r="S340" s="16">
        <v>42447.894432870366</v>
      </c>
      <c r="T340" s="16">
        <v>42507.894432870366</v>
      </c>
    </row>
    <row r="341" spans="1:20" ht="96" x14ac:dyDescent="0.2">
      <c r="A341">
        <v>3603</v>
      </c>
      <c r="B341" s="9" t="s">
        <v>3601</v>
      </c>
      <c r="C341" s="3" t="s">
        <v>7712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2" t="s">
        <v>8314</v>
      </c>
      <c r="R341" t="s">
        <v>8315</v>
      </c>
      <c r="S341" s="16">
        <v>42283.864351851851</v>
      </c>
      <c r="T341" s="16">
        <v>42313.906018518523</v>
      </c>
    </row>
    <row r="342" spans="1:20" ht="112" x14ac:dyDescent="0.2">
      <c r="A342">
        <v>3604</v>
      </c>
      <c r="B342" s="9" t="s">
        <v>3602</v>
      </c>
      <c r="C342" s="3" t="s">
        <v>7713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2" t="s">
        <v>8314</v>
      </c>
      <c r="R342" t="s">
        <v>8315</v>
      </c>
      <c r="S342" s="16">
        <v>42483.015694444446</v>
      </c>
      <c r="T342" s="16">
        <v>42489.290972222225</v>
      </c>
    </row>
    <row r="343" spans="1:20" ht="80" x14ac:dyDescent="0.2">
      <c r="A343">
        <v>3613</v>
      </c>
      <c r="B343" s="9" t="s">
        <v>3611</v>
      </c>
      <c r="C343" s="3" t="s">
        <v>7722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2" t="s">
        <v>8314</v>
      </c>
      <c r="R343" t="s">
        <v>8315</v>
      </c>
      <c r="S343" s="16">
        <v>41788.58997685185</v>
      </c>
      <c r="T343" s="16">
        <v>41818.58997685185</v>
      </c>
    </row>
    <row r="344" spans="1:20" ht="96" x14ac:dyDescent="0.2">
      <c r="A344">
        <v>3614</v>
      </c>
      <c r="B344" s="9" t="s">
        <v>3438</v>
      </c>
      <c r="C344" s="3" t="s">
        <v>7723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2" t="s">
        <v>8314</v>
      </c>
      <c r="R344" t="s">
        <v>8315</v>
      </c>
      <c r="S344" s="16">
        <v>42144.041851851856</v>
      </c>
      <c r="T344" s="16">
        <v>42174.041851851856</v>
      </c>
    </row>
    <row r="345" spans="1:20" ht="112" x14ac:dyDescent="0.2">
      <c r="A345">
        <v>3619</v>
      </c>
      <c r="B345" s="9" t="s">
        <v>3616</v>
      </c>
      <c r="C345" s="3" t="s">
        <v>7728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2" t="s">
        <v>8314</v>
      </c>
      <c r="R345" t="s">
        <v>8315</v>
      </c>
      <c r="S345" s="16">
        <v>42661.132245370376</v>
      </c>
      <c r="T345" s="16">
        <v>42693.916666666672</v>
      </c>
    </row>
    <row r="346" spans="1:20" ht="112" x14ac:dyDescent="0.2">
      <c r="A346">
        <v>3620</v>
      </c>
      <c r="B346" s="9" t="s">
        <v>3617</v>
      </c>
      <c r="C346" s="3" t="s">
        <v>7729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2" t="s">
        <v>8314</v>
      </c>
      <c r="R346" t="s">
        <v>8315</v>
      </c>
      <c r="S346" s="16">
        <v>42037.938206018516</v>
      </c>
      <c r="T346" s="16">
        <v>42068.166666666672</v>
      </c>
    </row>
    <row r="347" spans="1:20" ht="112" x14ac:dyDescent="0.2">
      <c r="A347">
        <v>3621</v>
      </c>
      <c r="B347" s="9" t="s">
        <v>3618</v>
      </c>
      <c r="C347" s="3" t="s">
        <v>7730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2" t="s">
        <v>8314</v>
      </c>
      <c r="R347" t="s">
        <v>8315</v>
      </c>
      <c r="S347" s="16">
        <v>42619.935694444444</v>
      </c>
      <c r="T347" s="16">
        <v>42643.875</v>
      </c>
    </row>
    <row r="348" spans="1:20" ht="64" x14ac:dyDescent="0.2">
      <c r="A348">
        <v>3622</v>
      </c>
      <c r="B348" s="9" t="s">
        <v>3619</v>
      </c>
      <c r="C348" s="3" t="s">
        <v>7731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2" t="s">
        <v>8314</v>
      </c>
      <c r="R348" t="s">
        <v>8315</v>
      </c>
      <c r="S348" s="16">
        <v>41877.221886574072</v>
      </c>
      <c r="T348" s="16">
        <v>41910.140972222223</v>
      </c>
    </row>
    <row r="349" spans="1:20" ht="80" x14ac:dyDescent="0.2">
      <c r="A349">
        <v>3623</v>
      </c>
      <c r="B349" s="9" t="s">
        <v>3620</v>
      </c>
      <c r="C349" s="3" t="s">
        <v>7732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2" t="s">
        <v>8314</v>
      </c>
      <c r="R349" t="s">
        <v>8315</v>
      </c>
      <c r="S349" s="16">
        <v>41828.736921296295</v>
      </c>
      <c r="T349" s="16">
        <v>41846.291666666664</v>
      </c>
    </row>
    <row r="350" spans="1:20" ht="128" x14ac:dyDescent="0.2">
      <c r="A350">
        <v>3624</v>
      </c>
      <c r="B350" s="9" t="s">
        <v>3621</v>
      </c>
      <c r="C350" s="3" t="s">
        <v>7733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2" t="s">
        <v>8314</v>
      </c>
      <c r="R350" t="s">
        <v>8315</v>
      </c>
      <c r="S350" s="16">
        <v>42545.774189814809</v>
      </c>
      <c r="T350" s="16">
        <v>42605.774189814809</v>
      </c>
    </row>
    <row r="351" spans="1:20" ht="128" x14ac:dyDescent="0.2">
      <c r="A351">
        <v>3627</v>
      </c>
      <c r="B351" s="9" t="s">
        <v>3624</v>
      </c>
      <c r="C351" s="3" t="s">
        <v>7736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2" t="s">
        <v>8314</v>
      </c>
      <c r="R351" t="s">
        <v>8315</v>
      </c>
      <c r="S351" s="16">
        <v>42460.741747685184</v>
      </c>
      <c r="T351" s="16">
        <v>42511.165972222225</v>
      </c>
    </row>
    <row r="352" spans="1:20" ht="80" x14ac:dyDescent="0.2">
      <c r="A352">
        <v>3648</v>
      </c>
      <c r="B352" s="9" t="s">
        <v>3645</v>
      </c>
      <c r="C352" s="3" t="s">
        <v>7757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2" t="s">
        <v>8314</v>
      </c>
      <c r="R352" t="s">
        <v>8315</v>
      </c>
      <c r="S352" s="16">
        <v>41887.292187500003</v>
      </c>
      <c r="T352" s="16">
        <v>41917.292187500003</v>
      </c>
    </row>
    <row r="353" spans="1:20" ht="80" x14ac:dyDescent="0.2">
      <c r="A353">
        <v>3651</v>
      </c>
      <c r="B353" s="9" t="s">
        <v>3648</v>
      </c>
      <c r="C353" s="3" t="s">
        <v>7760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2" t="s">
        <v>8314</v>
      </c>
      <c r="R353" t="s">
        <v>8315</v>
      </c>
      <c r="S353" s="16">
        <v>41828.646319444444</v>
      </c>
      <c r="T353" s="16">
        <v>41861.665972222225</v>
      </c>
    </row>
    <row r="354" spans="1:20" ht="112" x14ac:dyDescent="0.2">
      <c r="A354">
        <v>3655</v>
      </c>
      <c r="B354" s="9" t="s">
        <v>3651</v>
      </c>
      <c r="C354" s="3" t="s">
        <v>7764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2" t="s">
        <v>8314</v>
      </c>
      <c r="R354" t="s">
        <v>8315</v>
      </c>
      <c r="S354" s="16">
        <v>42173.803217592591</v>
      </c>
      <c r="T354" s="16">
        <v>42203.290972222225</v>
      </c>
    </row>
    <row r="355" spans="1:20" ht="64" x14ac:dyDescent="0.2">
      <c r="A355">
        <v>3658</v>
      </c>
      <c r="B355" s="9" t="s">
        <v>3654</v>
      </c>
      <c r="C355" s="3" t="s">
        <v>7767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2" t="s">
        <v>8314</v>
      </c>
      <c r="R355" t="s">
        <v>8315</v>
      </c>
      <c r="S355" s="16">
        <v>41775.858564814815</v>
      </c>
      <c r="T355" s="16">
        <v>41822.165972222225</v>
      </c>
    </row>
    <row r="356" spans="1:20" ht="96" x14ac:dyDescent="0.2">
      <c r="A356">
        <v>3659</v>
      </c>
      <c r="B356" s="9" t="s">
        <v>3655</v>
      </c>
      <c r="C356" s="3" t="s">
        <v>7768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2" t="s">
        <v>8314</v>
      </c>
      <c r="R356" t="s">
        <v>8315</v>
      </c>
      <c r="S356" s="16">
        <v>42055.277199074073</v>
      </c>
      <c r="T356" s="16">
        <v>42082.610416666663</v>
      </c>
    </row>
    <row r="357" spans="1:20" ht="96" x14ac:dyDescent="0.2">
      <c r="A357">
        <v>3661</v>
      </c>
      <c r="B357" s="9" t="s">
        <v>3657</v>
      </c>
      <c r="C357" s="3" t="s">
        <v>7770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2" t="s">
        <v>8314</v>
      </c>
      <c r="R357" t="s">
        <v>8315</v>
      </c>
      <c r="S357" s="16">
        <v>42447.896666666667</v>
      </c>
      <c r="T357" s="16">
        <v>42470.166666666672</v>
      </c>
    </row>
    <row r="358" spans="1:20" ht="112" x14ac:dyDescent="0.2">
      <c r="A358">
        <v>3664</v>
      </c>
      <c r="B358" s="9" t="s">
        <v>3660</v>
      </c>
      <c r="C358" s="3" t="s">
        <v>7773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2" t="s">
        <v>8314</v>
      </c>
      <c r="R358" t="s">
        <v>8315</v>
      </c>
      <c r="S358" s="16">
        <v>42523.248715277776</v>
      </c>
      <c r="T358" s="16">
        <v>42537.248715277776</v>
      </c>
    </row>
    <row r="359" spans="1:20" ht="48" x14ac:dyDescent="0.2">
      <c r="A359">
        <v>3666</v>
      </c>
      <c r="B359" s="9" t="s">
        <v>3662</v>
      </c>
      <c r="C359" s="3" t="s">
        <v>7775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2" t="s">
        <v>8314</v>
      </c>
      <c r="R359" t="s">
        <v>8315</v>
      </c>
      <c r="S359" s="16">
        <v>41822.90488425926</v>
      </c>
      <c r="T359" s="16">
        <v>41844.291666666664</v>
      </c>
    </row>
    <row r="360" spans="1:20" ht="96" x14ac:dyDescent="0.2">
      <c r="A360">
        <v>3668</v>
      </c>
      <c r="B360" s="9" t="s">
        <v>3664</v>
      </c>
      <c r="C360" s="3" t="s">
        <v>7777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2" t="s">
        <v>8314</v>
      </c>
      <c r="R360" t="s">
        <v>8315</v>
      </c>
      <c r="S360" s="16">
        <v>42185.556157407409</v>
      </c>
      <c r="T360" s="16">
        <v>42208.772916666669</v>
      </c>
    </row>
    <row r="361" spans="1:20" ht="112" x14ac:dyDescent="0.2">
      <c r="A361">
        <v>3671</v>
      </c>
      <c r="B361" s="9" t="s">
        <v>3667</v>
      </c>
      <c r="C361" s="3" t="s">
        <v>7780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2" t="s">
        <v>8314</v>
      </c>
      <c r="R361" t="s">
        <v>8315</v>
      </c>
      <c r="S361" s="16">
        <v>41820.62809027778</v>
      </c>
      <c r="T361" s="16">
        <v>41841.165972222225</v>
      </c>
    </row>
    <row r="362" spans="1:20" ht="112" x14ac:dyDescent="0.2">
      <c r="A362">
        <v>3676</v>
      </c>
      <c r="B362" s="9" t="s">
        <v>3672</v>
      </c>
      <c r="C362" s="3" t="s">
        <v>7785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2" t="s">
        <v>8314</v>
      </c>
      <c r="R362" t="s">
        <v>8315</v>
      </c>
      <c r="S362" s="16">
        <v>41876.815787037034</v>
      </c>
      <c r="T362" s="16">
        <v>41894.815787037034</v>
      </c>
    </row>
    <row r="363" spans="1:20" ht="80" x14ac:dyDescent="0.2">
      <c r="A363">
        <v>3677</v>
      </c>
      <c r="B363" s="9" t="s">
        <v>3673</v>
      </c>
      <c r="C363" s="3" t="s">
        <v>7786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2" t="s">
        <v>8314</v>
      </c>
      <c r="R363" t="s">
        <v>8315</v>
      </c>
      <c r="S363" s="16">
        <v>41802.574282407404</v>
      </c>
      <c r="T363" s="16">
        <v>41823.165972222225</v>
      </c>
    </row>
    <row r="364" spans="1:20" ht="96" x14ac:dyDescent="0.2">
      <c r="A364">
        <v>3679</v>
      </c>
      <c r="B364" s="9" t="s">
        <v>3675</v>
      </c>
      <c r="C364" s="3" t="s">
        <v>7788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2" t="s">
        <v>8314</v>
      </c>
      <c r="R364" t="s">
        <v>8315</v>
      </c>
      <c r="S364" s="16">
        <v>41786.761354166665</v>
      </c>
      <c r="T364" s="16">
        <v>41821.207638888889</v>
      </c>
    </row>
    <row r="365" spans="1:20" ht="80" x14ac:dyDescent="0.2">
      <c r="A365">
        <v>3680</v>
      </c>
      <c r="B365" s="9" t="s">
        <v>3676</v>
      </c>
      <c r="C365" s="3" t="s">
        <v>7789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2" t="s">
        <v>8314</v>
      </c>
      <c r="R365" t="s">
        <v>8315</v>
      </c>
      <c r="S365" s="16">
        <v>42627.454097222217</v>
      </c>
      <c r="T365" s="16">
        <v>42648.454097222217</v>
      </c>
    </row>
    <row r="366" spans="1:20" ht="112" x14ac:dyDescent="0.2">
      <c r="A366">
        <v>3681</v>
      </c>
      <c r="B366" s="9" t="s">
        <v>3677</v>
      </c>
      <c r="C366" s="3" t="s">
        <v>7790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2" t="s">
        <v>8314</v>
      </c>
      <c r="R366" t="s">
        <v>8315</v>
      </c>
      <c r="S366" s="16">
        <v>42374.651504629626</v>
      </c>
      <c r="T366" s="16">
        <v>42384.651504629626</v>
      </c>
    </row>
    <row r="367" spans="1:20" ht="96" x14ac:dyDescent="0.2">
      <c r="A367">
        <v>3682</v>
      </c>
      <c r="B367" s="9" t="s">
        <v>3678</v>
      </c>
      <c r="C367" s="3" t="s">
        <v>7791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2" t="s">
        <v>8314</v>
      </c>
      <c r="R367" t="s">
        <v>8315</v>
      </c>
      <c r="S367" s="16">
        <v>41772.685393518521</v>
      </c>
      <c r="T367" s="16">
        <v>41806.290972222225</v>
      </c>
    </row>
    <row r="368" spans="1:20" ht="80" x14ac:dyDescent="0.2">
      <c r="A368">
        <v>3683</v>
      </c>
      <c r="B368" s="9" t="s">
        <v>3679</v>
      </c>
      <c r="C368" s="3" t="s">
        <v>7792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2" t="s">
        <v>8314</v>
      </c>
      <c r="R368" t="s">
        <v>8315</v>
      </c>
      <c r="S368" s="16">
        <v>42633.116851851853</v>
      </c>
      <c r="T368" s="16">
        <v>42663.116851851853</v>
      </c>
    </row>
    <row r="369" spans="1:20" ht="96" x14ac:dyDescent="0.2">
      <c r="A369">
        <v>3684</v>
      </c>
      <c r="B369" s="9" t="s">
        <v>3680</v>
      </c>
      <c r="C369" s="3" t="s">
        <v>7793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2" t="s">
        <v>8314</v>
      </c>
      <c r="R369" t="s">
        <v>8315</v>
      </c>
      <c r="S369" s="16">
        <v>42219.180393518516</v>
      </c>
      <c r="T369" s="16">
        <v>42249.180393518516</v>
      </c>
    </row>
    <row r="370" spans="1:20" ht="96" x14ac:dyDescent="0.2">
      <c r="A370">
        <v>3685</v>
      </c>
      <c r="B370" s="9" t="s">
        <v>3681</v>
      </c>
      <c r="C370" s="3" t="s">
        <v>7794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2" t="s">
        <v>8314</v>
      </c>
      <c r="R370" t="s">
        <v>8315</v>
      </c>
      <c r="S370" s="16">
        <v>41753.593275462961</v>
      </c>
      <c r="T370" s="16">
        <v>41778.875</v>
      </c>
    </row>
    <row r="371" spans="1:20" ht="96" x14ac:dyDescent="0.2">
      <c r="A371">
        <v>3686</v>
      </c>
      <c r="B371" s="9" t="s">
        <v>3682</v>
      </c>
      <c r="C371" s="3" t="s">
        <v>7795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2" t="s">
        <v>8314</v>
      </c>
      <c r="R371" t="s">
        <v>8315</v>
      </c>
      <c r="S371" s="16">
        <v>42230.662731481483</v>
      </c>
      <c r="T371" s="16">
        <v>42245.165972222225</v>
      </c>
    </row>
    <row r="372" spans="1:20" ht="112" x14ac:dyDescent="0.2">
      <c r="A372">
        <v>3687</v>
      </c>
      <c r="B372" s="9" t="s">
        <v>3683</v>
      </c>
      <c r="C372" s="3" t="s">
        <v>7796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2" t="s">
        <v>8314</v>
      </c>
      <c r="R372" t="s">
        <v>8315</v>
      </c>
      <c r="S372" s="16">
        <v>41787.218229166669</v>
      </c>
      <c r="T372" s="16">
        <v>41817.218229166669</v>
      </c>
    </row>
    <row r="373" spans="1:20" ht="96" x14ac:dyDescent="0.2">
      <c r="A373">
        <v>3689</v>
      </c>
      <c r="B373" s="9" t="s">
        <v>3685</v>
      </c>
      <c r="C373" s="3" t="s">
        <v>7798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2" t="s">
        <v>8314</v>
      </c>
      <c r="R373" t="s">
        <v>8315</v>
      </c>
      <c r="S373" s="16">
        <v>42147.826840277776</v>
      </c>
      <c r="T373" s="16">
        <v>42176.934027777781</v>
      </c>
    </row>
    <row r="374" spans="1:20" ht="112" x14ac:dyDescent="0.2">
      <c r="A374">
        <v>3690</v>
      </c>
      <c r="B374" s="9" t="s">
        <v>3686</v>
      </c>
      <c r="C374" s="3" t="s">
        <v>7799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2" t="s">
        <v>8314</v>
      </c>
      <c r="R374" t="s">
        <v>8315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9" t="s">
        <v>3687</v>
      </c>
      <c r="C375" s="3" t="s">
        <v>7800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2" t="s">
        <v>8314</v>
      </c>
      <c r="R375" t="s">
        <v>8315</v>
      </c>
      <c r="S375" s="16">
        <v>42020.700567129628</v>
      </c>
      <c r="T375" s="16">
        <v>42065.207638888889</v>
      </c>
    </row>
    <row r="376" spans="1:20" ht="64" x14ac:dyDescent="0.2">
      <c r="A376">
        <v>3692</v>
      </c>
      <c r="B376" s="9" t="s">
        <v>3688</v>
      </c>
      <c r="C376" s="3" t="s">
        <v>7801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2" t="s">
        <v>8314</v>
      </c>
      <c r="R376" t="s">
        <v>8315</v>
      </c>
      <c r="S376" s="16">
        <v>41891.96503472222</v>
      </c>
      <c r="T376" s="16">
        <v>41901</v>
      </c>
    </row>
    <row r="377" spans="1:20" ht="96" x14ac:dyDescent="0.2">
      <c r="A377">
        <v>3694</v>
      </c>
      <c r="B377" s="9" t="s">
        <v>3690</v>
      </c>
      <c r="C377" s="3" t="s">
        <v>7803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2" t="s">
        <v>8314</v>
      </c>
      <c r="R377" t="s">
        <v>8315</v>
      </c>
      <c r="S377" s="16">
        <v>42490.133877314816</v>
      </c>
      <c r="T377" s="16">
        <v>42527.083333333328</v>
      </c>
    </row>
    <row r="378" spans="1:20" ht="112" x14ac:dyDescent="0.2">
      <c r="A378">
        <v>3695</v>
      </c>
      <c r="B378" s="9" t="s">
        <v>3691</v>
      </c>
      <c r="C378" s="3" t="s">
        <v>7804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2" t="s">
        <v>8314</v>
      </c>
      <c r="R378" t="s">
        <v>8315</v>
      </c>
      <c r="S378" s="16">
        <v>41995.870486111111</v>
      </c>
      <c r="T378" s="16">
        <v>42015.870486111111</v>
      </c>
    </row>
    <row r="379" spans="1:20" ht="80" x14ac:dyDescent="0.2">
      <c r="A379">
        <v>3698</v>
      </c>
      <c r="B379" s="9" t="s">
        <v>3694</v>
      </c>
      <c r="C379" s="3" t="s">
        <v>7807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2" t="s">
        <v>8314</v>
      </c>
      <c r="R379" t="s">
        <v>8315</v>
      </c>
      <c r="S379" s="16">
        <v>42401.806562500002</v>
      </c>
      <c r="T379" s="16">
        <v>42431.806562500002</v>
      </c>
    </row>
    <row r="380" spans="1:20" ht="112" x14ac:dyDescent="0.2">
      <c r="A380">
        <v>3699</v>
      </c>
      <c r="B380" s="9" t="s">
        <v>3695</v>
      </c>
      <c r="C380" s="3" t="s">
        <v>7808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2" t="s">
        <v>8314</v>
      </c>
      <c r="R380" t="s">
        <v>8315</v>
      </c>
      <c r="S380" s="16">
        <v>41897.602037037039</v>
      </c>
      <c r="T380" s="16">
        <v>41927.602037037039</v>
      </c>
    </row>
    <row r="381" spans="1:20" ht="48" x14ac:dyDescent="0.2">
      <c r="A381">
        <v>3700</v>
      </c>
      <c r="B381" s="9" t="s">
        <v>3696</v>
      </c>
      <c r="C381" s="3" t="s">
        <v>7809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2" t="s">
        <v>8314</v>
      </c>
      <c r="R381" t="s">
        <v>8315</v>
      </c>
      <c r="S381" s="16">
        <v>41882.585648148146</v>
      </c>
      <c r="T381" s="16">
        <v>41912.666666666664</v>
      </c>
    </row>
    <row r="382" spans="1:20" ht="112" x14ac:dyDescent="0.2">
      <c r="A382">
        <v>3703</v>
      </c>
      <c r="B382" s="9" t="s">
        <v>3699</v>
      </c>
      <c r="C382" s="3" t="s">
        <v>7812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2" t="s">
        <v>8314</v>
      </c>
      <c r="R382" t="s">
        <v>8315</v>
      </c>
      <c r="S382" s="16">
        <v>42556.504490740743</v>
      </c>
      <c r="T382" s="16">
        <v>42595.290972222225</v>
      </c>
    </row>
    <row r="383" spans="1:20" ht="96" x14ac:dyDescent="0.2">
      <c r="A383">
        <v>3705</v>
      </c>
      <c r="B383" s="9" t="s">
        <v>3701</v>
      </c>
      <c r="C383" s="3" t="s">
        <v>7814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2" t="s">
        <v>8314</v>
      </c>
      <c r="R383" t="s">
        <v>8315</v>
      </c>
      <c r="S383" s="16">
        <v>41792.542986111112</v>
      </c>
      <c r="T383" s="16">
        <v>41813.75</v>
      </c>
    </row>
    <row r="384" spans="1:20" ht="80" x14ac:dyDescent="0.2">
      <c r="A384">
        <v>3706</v>
      </c>
      <c r="B384" s="9" t="s">
        <v>3702</v>
      </c>
      <c r="C384" s="3" t="s">
        <v>7815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2" t="s">
        <v>8314</v>
      </c>
      <c r="R384" t="s">
        <v>8315</v>
      </c>
      <c r="S384" s="16">
        <v>41879.913761574076</v>
      </c>
      <c r="T384" s="16">
        <v>41894.913761574076</v>
      </c>
    </row>
    <row r="385" spans="1:20" ht="80" x14ac:dyDescent="0.2">
      <c r="A385">
        <v>3707</v>
      </c>
      <c r="B385" s="9" t="s">
        <v>3703</v>
      </c>
      <c r="C385" s="3" t="s">
        <v>7816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2" t="s">
        <v>8314</v>
      </c>
      <c r="R385" t="s">
        <v>8315</v>
      </c>
      <c r="S385" s="16">
        <v>42552.048356481479</v>
      </c>
      <c r="T385" s="16">
        <v>42573.226388888885</v>
      </c>
    </row>
    <row r="386" spans="1:20" ht="112" x14ac:dyDescent="0.2">
      <c r="A386">
        <v>3708</v>
      </c>
      <c r="B386" s="9" t="s">
        <v>3704</v>
      </c>
      <c r="C386" s="3" t="s">
        <v>7817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2" t="s">
        <v>8314</v>
      </c>
      <c r="R386" t="s">
        <v>8315</v>
      </c>
      <c r="S386" s="16">
        <v>41810.142199074071</v>
      </c>
      <c r="T386" s="16">
        <v>41824.142199074071</v>
      </c>
    </row>
    <row r="387" spans="1:20" ht="64" x14ac:dyDescent="0.2">
      <c r="A387">
        <v>3710</v>
      </c>
      <c r="B387" s="9" t="s">
        <v>3706</v>
      </c>
      <c r="C387" s="3" t="s">
        <v>7819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2" t="s">
        <v>8314</v>
      </c>
      <c r="R387" t="s">
        <v>8315</v>
      </c>
      <c r="S387" s="16">
        <v>42072.576249999998</v>
      </c>
      <c r="T387" s="16">
        <v>42097.576249999998</v>
      </c>
    </row>
    <row r="388" spans="1:20" ht="64" x14ac:dyDescent="0.2">
      <c r="A388">
        <v>3711</v>
      </c>
      <c r="B388" s="9" t="s">
        <v>3707</v>
      </c>
      <c r="C388" s="3" t="s">
        <v>7820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2" t="s">
        <v>8314</v>
      </c>
      <c r="R388" t="s">
        <v>8315</v>
      </c>
      <c r="S388" s="16">
        <v>41779.724224537036</v>
      </c>
      <c r="T388" s="16">
        <v>41805.666666666664</v>
      </c>
    </row>
    <row r="389" spans="1:20" ht="96" x14ac:dyDescent="0.2">
      <c r="A389">
        <v>3712</v>
      </c>
      <c r="B389" s="9" t="s">
        <v>3708</v>
      </c>
      <c r="C389" s="3" t="s">
        <v>7821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2" t="s">
        <v>8314</v>
      </c>
      <c r="R389" t="s">
        <v>8315</v>
      </c>
      <c r="S389" s="16">
        <v>42134.172071759262</v>
      </c>
      <c r="T389" s="16">
        <v>42155.290972222225</v>
      </c>
    </row>
    <row r="390" spans="1:20" ht="96" x14ac:dyDescent="0.2">
      <c r="A390">
        <v>3713</v>
      </c>
      <c r="B390" s="9" t="s">
        <v>3709</v>
      </c>
      <c r="C390" s="3" t="s">
        <v>7822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2" t="s">
        <v>8314</v>
      </c>
      <c r="R390" t="s">
        <v>8315</v>
      </c>
      <c r="S390" s="16">
        <v>42505.738032407404</v>
      </c>
      <c r="T390" s="16">
        <v>42525.738032407404</v>
      </c>
    </row>
    <row r="391" spans="1:20" ht="96" x14ac:dyDescent="0.2">
      <c r="A391">
        <v>3714</v>
      </c>
      <c r="B391" s="9" t="s">
        <v>3710</v>
      </c>
      <c r="C391" s="3" t="s">
        <v>7823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2" t="s">
        <v>8314</v>
      </c>
      <c r="R391" t="s">
        <v>8315</v>
      </c>
      <c r="S391" s="16">
        <v>42118.556331018524</v>
      </c>
      <c r="T391" s="16">
        <v>42150.165972222225</v>
      </c>
    </row>
    <row r="392" spans="1:20" ht="96" x14ac:dyDescent="0.2">
      <c r="A392">
        <v>3716</v>
      </c>
      <c r="B392" s="9" t="s">
        <v>3712</v>
      </c>
      <c r="C392" s="3" t="s">
        <v>7825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2" t="s">
        <v>8314</v>
      </c>
      <c r="R392" t="s">
        <v>8315</v>
      </c>
      <c r="S392" s="16">
        <v>42360.887835648144</v>
      </c>
      <c r="T392" s="16">
        <v>42390.887835648144</v>
      </c>
    </row>
    <row r="393" spans="1:20" ht="48" x14ac:dyDescent="0.2">
      <c r="A393">
        <v>3720</v>
      </c>
      <c r="B393" s="9" t="s">
        <v>3716</v>
      </c>
      <c r="C393" s="3" t="s">
        <v>7829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2" t="s">
        <v>8314</v>
      </c>
      <c r="R393" t="s">
        <v>8315</v>
      </c>
      <c r="S393" s="16">
        <v>42165.993125000001</v>
      </c>
      <c r="T393" s="16">
        <v>42187.993125000001</v>
      </c>
    </row>
    <row r="394" spans="1:20" ht="112" x14ac:dyDescent="0.2">
      <c r="A394">
        <v>3721</v>
      </c>
      <c r="B394" s="9" t="s">
        <v>3717</v>
      </c>
      <c r="C394" s="3" t="s">
        <v>7830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2" t="s">
        <v>8314</v>
      </c>
      <c r="R394" t="s">
        <v>8315</v>
      </c>
      <c r="S394" s="16">
        <v>41927.936157407406</v>
      </c>
      <c r="T394" s="16">
        <v>41948.977824074071</v>
      </c>
    </row>
    <row r="395" spans="1:20" ht="96" x14ac:dyDescent="0.2">
      <c r="A395">
        <v>3726</v>
      </c>
      <c r="B395" s="9" t="s">
        <v>3722</v>
      </c>
      <c r="C395" s="3" t="s">
        <v>7835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2" t="s">
        <v>8314</v>
      </c>
      <c r="R395" t="s">
        <v>8315</v>
      </c>
      <c r="S395" s="16">
        <v>42462.140868055561</v>
      </c>
      <c r="T395" s="16">
        <v>42489.875</v>
      </c>
    </row>
    <row r="396" spans="1:20" ht="80" x14ac:dyDescent="0.2">
      <c r="A396">
        <v>3727</v>
      </c>
      <c r="B396" s="9" t="s">
        <v>3723</v>
      </c>
      <c r="C396" s="3" t="s">
        <v>7836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2" t="s">
        <v>8314</v>
      </c>
      <c r="R396" t="s">
        <v>8315</v>
      </c>
      <c r="S396" s="16">
        <v>42632.348310185189</v>
      </c>
      <c r="T396" s="16">
        <v>42663.204861111109</v>
      </c>
    </row>
    <row r="397" spans="1:20" ht="96" x14ac:dyDescent="0.2">
      <c r="A397">
        <v>3810</v>
      </c>
      <c r="B397" s="9" t="s">
        <v>3806</v>
      </c>
      <c r="C397" s="3" t="s">
        <v>7919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2" t="s">
        <v>8314</v>
      </c>
      <c r="R397" t="s">
        <v>8315</v>
      </c>
      <c r="S397" s="16">
        <v>42054.849050925928</v>
      </c>
      <c r="T397" s="16">
        <v>42084.807384259257</v>
      </c>
    </row>
    <row r="398" spans="1:20" ht="96" x14ac:dyDescent="0.2">
      <c r="A398">
        <v>3813</v>
      </c>
      <c r="B398" s="9" t="s">
        <v>3809</v>
      </c>
      <c r="C398" s="3" t="s">
        <v>7922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2" t="s">
        <v>8314</v>
      </c>
      <c r="R398" t="s">
        <v>8315</v>
      </c>
      <c r="S398" s="16">
        <v>42497.275706018518</v>
      </c>
      <c r="T398" s="16">
        <v>42535.904861111107</v>
      </c>
    </row>
    <row r="399" spans="1:20" ht="96" x14ac:dyDescent="0.2">
      <c r="A399">
        <v>3814</v>
      </c>
      <c r="B399" s="9" t="s">
        <v>3810</v>
      </c>
      <c r="C399" s="3" t="s">
        <v>7923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2" t="s">
        <v>8314</v>
      </c>
      <c r="R399" t="s">
        <v>8315</v>
      </c>
      <c r="S399" s="16">
        <v>42058.904074074075</v>
      </c>
      <c r="T399" s="16">
        <v>42095.165972222225</v>
      </c>
    </row>
    <row r="400" spans="1:20" ht="112" x14ac:dyDescent="0.2">
      <c r="A400">
        <v>3816</v>
      </c>
      <c r="B400" s="9" t="s">
        <v>3812</v>
      </c>
      <c r="C400" s="3" t="s">
        <v>7925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2" t="s">
        <v>8314</v>
      </c>
      <c r="R400" t="s">
        <v>8315</v>
      </c>
      <c r="S400" s="16">
        <v>41807.690081018518</v>
      </c>
      <c r="T400" s="16">
        <v>41837.690081018518</v>
      </c>
    </row>
    <row r="401" spans="1:20" ht="112" x14ac:dyDescent="0.2">
      <c r="A401">
        <v>3817</v>
      </c>
      <c r="B401" s="9" t="s">
        <v>3813</v>
      </c>
      <c r="C401" s="3" t="s">
        <v>7926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2" t="s">
        <v>8314</v>
      </c>
      <c r="R401" t="s">
        <v>8315</v>
      </c>
      <c r="S401" s="16">
        <v>42284.69694444444</v>
      </c>
      <c r="T401" s="16">
        <v>42301.165972222225</v>
      </c>
    </row>
    <row r="402" spans="1:20" ht="96" x14ac:dyDescent="0.2">
      <c r="A402">
        <v>3818</v>
      </c>
      <c r="B402" s="9" t="s">
        <v>3814</v>
      </c>
      <c r="C402" s="3" t="s">
        <v>7927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2" t="s">
        <v>8314</v>
      </c>
      <c r="R402" t="s">
        <v>8315</v>
      </c>
      <c r="S402" s="16">
        <v>42045.84238425926</v>
      </c>
      <c r="T402" s="16">
        <v>42075.800717592589</v>
      </c>
    </row>
    <row r="403" spans="1:20" ht="80" x14ac:dyDescent="0.2">
      <c r="A403">
        <v>3819</v>
      </c>
      <c r="B403" s="9" t="s">
        <v>3815</v>
      </c>
      <c r="C403" s="3" t="s">
        <v>7816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2" t="s">
        <v>8314</v>
      </c>
      <c r="R403" t="s">
        <v>8315</v>
      </c>
      <c r="S403" s="16">
        <v>42184.209537037037</v>
      </c>
      <c r="T403" s="16">
        <v>42202.876388888893</v>
      </c>
    </row>
    <row r="404" spans="1:20" ht="96" x14ac:dyDescent="0.2">
      <c r="A404">
        <v>3821</v>
      </c>
      <c r="B404" s="9" t="s">
        <v>3817</v>
      </c>
      <c r="C404" s="3" t="s">
        <v>7929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2" t="s">
        <v>8314</v>
      </c>
      <c r="R404" t="s">
        <v>8315</v>
      </c>
      <c r="S404" s="16">
        <v>42341.180636574078</v>
      </c>
      <c r="T404" s="16">
        <v>42373.180636574078</v>
      </c>
    </row>
    <row r="405" spans="1:20" ht="96" x14ac:dyDescent="0.2">
      <c r="A405">
        <v>3823</v>
      </c>
      <c r="B405" s="9" t="s">
        <v>3819</v>
      </c>
      <c r="C405" s="3" t="s">
        <v>7931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2" t="s">
        <v>8314</v>
      </c>
      <c r="R405" t="s">
        <v>8315</v>
      </c>
      <c r="S405" s="16">
        <v>42170.910231481481</v>
      </c>
      <c r="T405" s="16">
        <v>42205.165972222225</v>
      </c>
    </row>
    <row r="406" spans="1:20" ht="96" x14ac:dyDescent="0.2">
      <c r="A406">
        <v>3825</v>
      </c>
      <c r="B406" s="9" t="s">
        <v>3821</v>
      </c>
      <c r="C406" s="3" t="s">
        <v>7933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2" t="s">
        <v>8314</v>
      </c>
      <c r="R406" t="s">
        <v>8315</v>
      </c>
      <c r="S406" s="16">
        <v>42151.069606481484</v>
      </c>
      <c r="T406" s="16">
        <v>42172.069606481484</v>
      </c>
    </row>
    <row r="407" spans="1:20" ht="96" x14ac:dyDescent="0.2">
      <c r="A407">
        <v>3828</v>
      </c>
      <c r="B407" s="9" t="s">
        <v>3824</v>
      </c>
      <c r="C407" s="3" t="s">
        <v>7936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2" t="s">
        <v>8314</v>
      </c>
      <c r="R407" t="s">
        <v>8315</v>
      </c>
      <c r="S407" s="16">
        <v>41944.527627314819</v>
      </c>
      <c r="T407" s="16">
        <v>42004.569293981483</v>
      </c>
    </row>
    <row r="408" spans="1:20" ht="112" x14ac:dyDescent="0.2">
      <c r="A408">
        <v>3829</v>
      </c>
      <c r="B408" s="9" t="s">
        <v>3825</v>
      </c>
      <c r="C408" s="3" t="s">
        <v>7937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2" t="s">
        <v>8314</v>
      </c>
      <c r="R408" t="s">
        <v>8315</v>
      </c>
      <c r="S408" s="16">
        <v>42593.865405092598</v>
      </c>
      <c r="T408" s="16">
        <v>42613.865405092598</v>
      </c>
    </row>
    <row r="409" spans="1:20" ht="96" x14ac:dyDescent="0.2">
      <c r="A409">
        <v>3830</v>
      </c>
      <c r="B409" s="9" t="s">
        <v>3826</v>
      </c>
      <c r="C409" s="3" t="s">
        <v>7938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2" t="s">
        <v>8314</v>
      </c>
      <c r="R409" t="s">
        <v>8315</v>
      </c>
      <c r="S409" s="16">
        <v>42503.740868055553</v>
      </c>
      <c r="T409" s="16">
        <v>42517.740868055553</v>
      </c>
    </row>
    <row r="410" spans="1:20" ht="112" x14ac:dyDescent="0.2">
      <c r="A410">
        <v>3831</v>
      </c>
      <c r="B410" s="9" t="s">
        <v>3827</v>
      </c>
      <c r="C410" s="3" t="s">
        <v>7939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2" t="s">
        <v>8314</v>
      </c>
      <c r="R410" t="s">
        <v>8315</v>
      </c>
      <c r="S410" s="16">
        <v>41927.848900462966</v>
      </c>
      <c r="T410" s="16">
        <v>41948.890567129631</v>
      </c>
    </row>
    <row r="411" spans="1:20" ht="112" x14ac:dyDescent="0.2">
      <c r="A411">
        <v>3832</v>
      </c>
      <c r="B411" s="9" t="s">
        <v>3828</v>
      </c>
      <c r="C411" s="3" t="s">
        <v>7940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2" t="s">
        <v>8314</v>
      </c>
      <c r="R411" t="s">
        <v>8315</v>
      </c>
      <c r="S411" s="16">
        <v>42375.114988425921</v>
      </c>
      <c r="T411" s="16">
        <v>42420.114988425921</v>
      </c>
    </row>
    <row r="412" spans="1:20" ht="80" x14ac:dyDescent="0.2">
      <c r="A412">
        <v>3836</v>
      </c>
      <c r="B412" s="9" t="s">
        <v>3832</v>
      </c>
      <c r="C412" s="3" t="s">
        <v>7944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2" t="s">
        <v>8314</v>
      </c>
      <c r="R412" t="s">
        <v>8315</v>
      </c>
      <c r="S412" s="16">
        <v>42553.926527777774</v>
      </c>
      <c r="T412" s="16">
        <v>42585.172916666663</v>
      </c>
    </row>
    <row r="413" spans="1:20" ht="96" x14ac:dyDescent="0.2">
      <c r="A413">
        <v>3839</v>
      </c>
      <c r="B413" s="9" t="s">
        <v>3835</v>
      </c>
      <c r="C413" s="3" t="s">
        <v>7947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2" t="s">
        <v>8314</v>
      </c>
      <c r="R413" t="s">
        <v>8315</v>
      </c>
      <c r="S413" s="16">
        <v>42155.142638888887</v>
      </c>
      <c r="T413" s="16">
        <v>42215.142638888887</v>
      </c>
    </row>
  </sheetData>
  <conditionalFormatting sqref="F1:F413">
    <cfRule type="containsText" dxfId="4" priority="4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2:O413 O1:P1 R1:T1"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theme="5" tint="-0.249977111117893"/>
        <color theme="4" tint="0.39997558519241921"/>
      </colorScale>
    </cfRule>
    <cfRule type="colorScale" priority="5">
      <colorScale>
        <cfvo type="min"/>
        <cfvo type="max"/>
        <color rgb="FFFF7128"/>
        <color theme="3" tint="0.39997558519241921"/>
      </colorScale>
    </cfRule>
  </conditionalFormatting>
  <conditionalFormatting sqref="O2:O413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C031A-8EDB-FD4B-A124-EE8B9F509E19}">
  <sheetPr codeName="Sheet10"/>
  <dimension ref="A1:F6"/>
  <sheetViews>
    <sheetView zoomScale="155" zoomScaleNormal="15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baseColWidth="10" defaultRowHeight="15" x14ac:dyDescent="0.2"/>
  <cols>
    <col min="1" max="1" width="28.6640625" bestFit="1" customWidth="1"/>
    <col min="2" max="2" width="74" style="3" customWidth="1"/>
    <col min="3" max="3" width="5.1640625" bestFit="1" customWidth="1"/>
    <col min="4" max="5" width="14.5" bestFit="1" customWidth="1"/>
    <col min="6" max="6" width="15.1640625" bestFit="1" customWidth="1"/>
  </cols>
  <sheetData>
    <row r="1" spans="1:6" ht="16" x14ac:dyDescent="0.2">
      <c r="A1" s="18" t="s">
        <v>8377</v>
      </c>
      <c r="B1" s="19" t="s">
        <v>8378</v>
      </c>
      <c r="C1" s="18" t="s">
        <v>8379</v>
      </c>
      <c r="D1" s="18" t="s">
        <v>8380</v>
      </c>
      <c r="E1" s="18" t="s">
        <v>8306</v>
      </c>
      <c r="F1" s="18" t="s">
        <v>8381</v>
      </c>
    </row>
    <row r="2" spans="1:6" ht="32" x14ac:dyDescent="0.2">
      <c r="A2" t="s">
        <v>3472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32" x14ac:dyDescent="0.2">
      <c r="A3" t="s">
        <v>3615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32" x14ac:dyDescent="0.2">
      <c r="A4" t="s">
        <v>3177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32" x14ac:dyDescent="0.2">
      <c r="A5" t="s">
        <v>3328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32" x14ac:dyDescent="0.2">
      <c r="A6" t="s">
        <v>3220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Rylee Jensen</cp:lastModifiedBy>
  <dcterms:created xsi:type="dcterms:W3CDTF">2017-04-20T15:17:24Z</dcterms:created>
  <dcterms:modified xsi:type="dcterms:W3CDTF">2021-09-29T21:02:27Z</dcterms:modified>
</cp:coreProperties>
</file>