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Owner\Desktop\Simulations\"/>
    </mc:Choice>
  </mc:AlternateContent>
  <xr:revisionPtr revIDLastSave="0" documentId="13_ncr:1_{53053A0F-15CD-4A81-8C9F-F88F02194A11}" xr6:coauthVersionLast="36" xr6:coauthVersionMax="36" xr10:uidLastSave="{00000000-0000-0000-0000-000000000000}"/>
  <bookViews>
    <workbookView xWindow="0" yWindow="0" windowWidth="10120" windowHeight="10530" tabRatio="500" xr2:uid="{00000000-000D-0000-FFFF-FFFF00000000}"/>
  </bookViews>
  <sheets>
    <sheet name="sales" sheetId="1" r:id="rId1"/>
  </sheets>
  <definedNames>
    <definedName name="_xlnm._FilterDatabase" localSheetId="0" hidden="1">sales!$A$1:$B$1</definedName>
    <definedName name="_xlchart.v1.0" hidden="1">sales!$J$103:$J$105</definedName>
    <definedName name="_xlchart.v1.1" hidden="1">sales!$K$103:$K$105</definedName>
    <definedName name="_xlchart.v1.10" hidden="1">sales!$AA$103:$AA$105</definedName>
    <definedName name="_xlchart.v1.11" hidden="1">sales!$AB$103:$AB$105</definedName>
    <definedName name="_xlchart.v1.12" hidden="1">sales!$AC$103:$AC$105</definedName>
    <definedName name="_xlchart.v1.13" hidden="1">sales!$AD$103:$AD$105</definedName>
    <definedName name="_xlchart.v1.14" hidden="1">sales!$AE$103:$AE$105</definedName>
    <definedName name="_xlchart.v1.15" hidden="1">sales!$V$103:$V$105</definedName>
    <definedName name="_xlchart.v1.16" hidden="1">sales!$W$103:$W$105</definedName>
    <definedName name="_xlchart.v1.17" hidden="1">sales!$X$103:$X$105</definedName>
    <definedName name="_xlchart.v1.18" hidden="1">sales!$Y$103:$Y$105</definedName>
    <definedName name="_xlchart.v1.19" hidden="1">sales!$Z$103:$Z$105</definedName>
    <definedName name="_xlchart.v1.2" hidden="1">sales!$L$103:$L$105</definedName>
    <definedName name="_xlchart.v1.3" hidden="1">sales!$M$103:$M$105</definedName>
    <definedName name="_xlchart.v1.4" hidden="1">sales!$N$103:$N$105</definedName>
    <definedName name="_xlchart.v1.5" hidden="1">sales!$O$103:$O$105</definedName>
    <definedName name="_xlchart.v1.6" hidden="1">sales!$P$103:$P$105</definedName>
    <definedName name="_xlchart.v1.7" hidden="1">sales!$Q$103:$Q$105</definedName>
    <definedName name="_xlchart.v1.8" hidden="1">sales!$R$103:$R$105</definedName>
    <definedName name="_xlchart.v1.9" hidden="1">sales!$S$103:$S$105</definedName>
  </definedNames>
  <calcPr calcId="179021" calcMode="manual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I3" i="1"/>
  <c r="J3" i="1"/>
  <c r="W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J103" i="1"/>
  <c r="J10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W17" i="1"/>
  <c r="W16" i="1"/>
  <c r="W15" i="1"/>
  <c r="W4" i="1"/>
  <c r="W5" i="1"/>
  <c r="W6" i="1"/>
  <c r="W7" i="1"/>
  <c r="W8" i="1"/>
  <c r="W9" i="1"/>
  <c r="W10" i="1"/>
  <c r="W11" i="1"/>
  <c r="W12" i="1"/>
  <c r="W13" i="1"/>
  <c r="W14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5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5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5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5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5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5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5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5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5" i="1"/>
  <c r="V104" i="1"/>
  <c r="W104" i="1"/>
  <c r="X104" i="1"/>
  <c r="Y104" i="1"/>
  <c r="Z104" i="1"/>
  <c r="AA104" i="1"/>
  <c r="AB104" i="1"/>
  <c r="AC104" i="1"/>
  <c r="AD104" i="1"/>
  <c r="AE104" i="1"/>
  <c r="K105" i="1"/>
  <c r="L105" i="1"/>
  <c r="M105" i="1"/>
  <c r="N105" i="1"/>
  <c r="O105" i="1"/>
  <c r="P105" i="1"/>
  <c r="Q105" i="1"/>
  <c r="R105" i="1"/>
  <c r="S105" i="1"/>
  <c r="J105" i="1"/>
  <c r="E7" i="1"/>
  <c r="D7" i="1"/>
  <c r="D17" i="1"/>
  <c r="E17" i="1"/>
  <c r="D32" i="1"/>
  <c r="E32" i="1"/>
  <c r="D52" i="1"/>
  <c r="E52" i="1"/>
  <c r="D62" i="1"/>
  <c r="E62" i="1"/>
  <c r="D72" i="1"/>
  <c r="E72" i="1"/>
  <c r="D82" i="1"/>
  <c r="E82" i="1"/>
  <c r="D92" i="1"/>
  <c r="E92" i="1"/>
  <c r="E97" i="1"/>
  <c r="E2" i="1"/>
  <c r="D97" i="1"/>
  <c r="D2" i="1"/>
</calcChain>
</file>

<file path=xl/sharedStrings.xml><?xml version="1.0" encoding="utf-8"?>
<sst xmlns="http://schemas.openxmlformats.org/spreadsheetml/2006/main" count="14" uniqueCount="12">
  <si>
    <t>Event #</t>
  </si>
  <si>
    <t>Last Minute Sales</t>
  </si>
  <si>
    <t># of occurences</t>
  </si>
  <si>
    <t>Mass Probability</t>
  </si>
  <si>
    <t>Cumulative Probability</t>
  </si>
  <si>
    <t>Item #</t>
  </si>
  <si>
    <t>U(0,1)</t>
  </si>
  <si>
    <t>x̅ =</t>
  </si>
  <si>
    <t>Random Last Minute Sales</t>
  </si>
  <si>
    <t>Profit Given # of Pre-Sales b)</t>
  </si>
  <si>
    <t>Profit Given # of Pre-Sales  c)</t>
  </si>
  <si>
    <t>± x̅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</si>
</sst>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  <cx:data id="4">
      <cx:numDim type="val">
        <cx:f>_xlchart.v1.4</cx:f>
      </cx:numDim>
    </cx:data>
    <cx:data id="5">
      <cx:numDim type="val">
        <cx:f>_xlchart.v1.5</cx:f>
      </cx:numDim>
    </cx:data>
    <cx:data id="6">
      <cx:numDim type="val">
        <cx:f>_xlchart.v1.6</cx:f>
      </cx:numDim>
    </cx:data>
    <cx:data id="7">
      <cx:numDim type="val">
        <cx:f>_xlchart.v1.7</cx:f>
      </cx:numDim>
    </cx:data>
    <cx:data id="8">
      <cx:numDim type="val">
        <cx:f>_xlchart.v1.8</cx:f>
      </cx:numDim>
    </cx:data>
    <cx:data id="9">
      <cx:numDim type="val">
        <cx:f>_xlchart.v1.9</cx:f>
      </cx:numDim>
    </cx:data>
  </cx:chartData>
  <cx:chart>
    <cx:title pos="t" align="ctr" overlay="0">
      <cx:tx>
        <cx:txData>
          <cx:v>Expected Profit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/>
            </a:rPr>
            <a:t>Expected Profit</a:t>
          </a:r>
        </a:p>
      </cx:txPr>
    </cx:title>
    <cx:plotArea>
      <cx:plotAreaRegion>
        <cx:series layoutId="boxWhisker" uniqueId="{7DE4B1A8-92F7-4CCF-B273-08C8B6F933B1}">
          <cx:tx>
            <cx:txData>
              <cx:f/>
              <cx:v>7</cx:v>
            </cx:txData>
          </cx:tx>
          <cx:dataId val="0"/>
          <cx:layoutPr>
            <cx:statistics quartileMethod="exclusive"/>
          </cx:layoutPr>
        </cx:series>
        <cx:series layoutId="boxWhisker" uniqueId="{1AAB9347-399B-47BB-A750-756643A92D83}">
          <cx:tx>
            <cx:txData>
              <cx:f/>
              <cx:v>8</cx:v>
            </cx:txData>
          </cx:tx>
          <cx:dataId val="1"/>
          <cx:layoutPr>
            <cx:statistics quartileMethod="exclusive"/>
          </cx:layoutPr>
        </cx:series>
        <cx:series layoutId="boxWhisker" uniqueId="{F88AFFD4-E572-4210-A710-A24B7C8973C7}">
          <cx:tx>
            <cx:txData>
              <cx:f/>
              <cx:v>9</cx:v>
            </cx:txData>
          </cx:tx>
          <cx:dataId val="2"/>
          <cx:layoutPr>
            <cx:statistics quartileMethod="exclusive"/>
          </cx:layoutPr>
        </cx:series>
        <cx:series layoutId="boxWhisker" uniqueId="{799CD572-6363-4C8B-B7A2-351F6C0D7F13}">
          <cx:tx>
            <cx:txData>
              <cx:f/>
              <cx:v>10</cx:v>
            </cx:txData>
          </cx:tx>
          <cx:dataId val="3"/>
          <cx:layoutPr>
            <cx:statistics quartileMethod="exclusive"/>
          </cx:layoutPr>
        </cx:series>
        <cx:series layoutId="boxWhisker" uniqueId="{000A1C24-89B3-4211-8856-FC51CF2935A2}">
          <cx:tx>
            <cx:txData>
              <cx:f/>
              <cx:v>11</cx:v>
            </cx:txData>
          </cx:tx>
          <cx:dataId val="4"/>
          <cx:layoutPr>
            <cx:statistics quartileMethod="exclusive"/>
          </cx:layoutPr>
        </cx:series>
        <cx:series layoutId="boxWhisker" uniqueId="{423B48AF-FC13-456C-86CD-7F8F11B6C803}">
          <cx:tx>
            <cx:txData>
              <cx:f/>
              <cx:v>12</cx:v>
            </cx:txData>
          </cx:tx>
          <cx:dataId val="5"/>
          <cx:layoutPr>
            <cx:statistics quartileMethod="exclusive"/>
          </cx:layoutPr>
        </cx:series>
        <cx:series layoutId="boxWhisker" uniqueId="{58F26255-A36E-47F6-82E7-A9895A2752FA}">
          <cx:tx>
            <cx:txData>
              <cx:f/>
              <cx:v>13</cx:v>
            </cx:txData>
          </cx:tx>
          <cx:dataId val="6"/>
          <cx:layoutPr>
            <cx:statistics quartileMethod="exclusive"/>
          </cx:layoutPr>
        </cx:series>
        <cx:series layoutId="boxWhisker" uniqueId="{5C22A445-B579-4543-95EA-AF81298F2485}">
          <cx:tx>
            <cx:txData>
              <cx:f/>
              <cx:v>14</cx:v>
            </cx:txData>
          </cx:tx>
          <cx:dataId val="7"/>
          <cx:layoutPr>
            <cx:statistics quartileMethod="exclusive"/>
          </cx:layoutPr>
        </cx:series>
        <cx:series layoutId="boxWhisker" uniqueId="{D218BFEE-B52C-4238-890F-D55950085897}">
          <cx:tx>
            <cx:txData>
              <cx:f/>
              <cx:v>15</cx:v>
            </cx:txData>
          </cx:tx>
          <cx:dataId val="8"/>
          <cx:layoutPr>
            <cx:statistics quartileMethod="exclusive"/>
          </cx:layoutPr>
        </cx:series>
        <cx:series layoutId="boxWhisker" uniqueId="{A1CCEDD9-CC46-41C1-8AAA-78F610811BA5}">
          <cx:tx>
            <cx:txData>
              <cx:f/>
              <cx:v>16</cx:v>
            </cx:txData>
          </cx:tx>
          <cx:dataId val="9"/>
          <cx:layoutPr>
            <cx:statistics quartileMethod="exclusive"/>
          </cx:layoutPr>
        </cx:series>
      </cx:plotAreaRegion>
      <cx:axis id="0" hidden="1">
        <cx:catScaling gapWidth="1.5"/>
        <cx:title>
          <cx:tx>
            <cx:txData>
              <cx:v>Number of Pre-Sales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Number of Pre-Sales</a:t>
              </a:r>
            </a:p>
          </cx:txPr>
        </cx:title>
        <cx:tickLabels/>
      </cx:axis>
      <cx:axis id="1">
        <cx:valScaling max="180000" min="150000"/>
        <cx:title>
          <cx:tx>
            <cx:txData>
              <cx:v>Expected Profit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Expected Profit </a:t>
              </a:r>
            </a:p>
          </cx:txPr>
        </cx:title>
        <cx:majorGridlines/>
        <cx:majorTickMarks type="out"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  <cx:data id="1">
      <cx:numDim type="val">
        <cx:f>_xlchart.v1.16</cx:f>
      </cx:numDim>
    </cx:data>
    <cx:data id="2">
      <cx:numDim type="val">
        <cx:f>_xlchart.v1.17</cx:f>
      </cx:numDim>
    </cx:data>
    <cx:data id="3">
      <cx:numDim type="val">
        <cx:f>_xlchart.v1.18</cx:f>
      </cx:numDim>
    </cx:data>
    <cx:data id="4">
      <cx:numDim type="val">
        <cx:f>_xlchart.v1.19</cx:f>
      </cx:numDim>
    </cx:data>
    <cx:data id="5">
      <cx:numDim type="val">
        <cx:f>_xlchart.v1.10</cx:f>
      </cx:numDim>
    </cx:data>
    <cx:data id="6">
      <cx:numDim type="val">
        <cx:f>_xlchart.v1.11</cx:f>
      </cx:numDim>
    </cx:data>
    <cx:data id="7">
      <cx:numDim type="val">
        <cx:f>_xlchart.v1.12</cx:f>
      </cx:numDim>
    </cx:data>
    <cx:data id="8">
      <cx:numDim type="val">
        <cx:f>_xlchart.v1.13</cx:f>
      </cx:numDim>
    </cx:data>
    <cx:data id="9">
      <cx:numDim type="val">
        <cx:f>_xlchart.v1.14</cx:f>
      </cx:numDim>
    </cx:data>
  </cx:chartData>
  <cx:chart>
    <cx:title pos="t" align="ctr" overlay="0">
      <cx:tx>
        <cx:txData>
          <cx:v>Expected Profit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/>
            </a:rPr>
            <a:t>Expected Profit</a:t>
          </a:r>
        </a:p>
      </cx:txPr>
    </cx:title>
    <cx:plotArea>
      <cx:plotAreaRegion>
        <cx:series layoutId="boxWhisker" uniqueId="{B6D99FD2-3962-4947-B957-5303C7895F39}">
          <cx:tx>
            <cx:txData>
              <cx:f/>
              <cx:v>7</cx:v>
            </cx:txData>
          </cx:tx>
          <cx:dataId val="0"/>
          <cx:layoutPr>
            <cx:statistics quartileMethod="exclusive"/>
          </cx:layoutPr>
        </cx:series>
        <cx:series layoutId="boxWhisker" uniqueId="{8FC8C81A-C654-4EFB-BE89-0855EC963ED0}">
          <cx:tx>
            <cx:txData>
              <cx:f/>
              <cx:v>8</cx:v>
            </cx:txData>
          </cx:tx>
          <cx:dataId val="1"/>
          <cx:layoutPr>
            <cx:statistics quartileMethod="exclusive"/>
          </cx:layoutPr>
        </cx:series>
        <cx:series layoutId="boxWhisker" uniqueId="{0F1174F8-17B1-4B92-825E-DD1CCAC65483}">
          <cx:tx>
            <cx:txData>
              <cx:f/>
              <cx:v>9</cx:v>
            </cx:txData>
          </cx:tx>
          <cx:dataId val="2"/>
          <cx:layoutPr>
            <cx:statistics quartileMethod="exclusive"/>
          </cx:layoutPr>
        </cx:series>
        <cx:series layoutId="boxWhisker" uniqueId="{0100162A-F932-4128-8812-BFDC357533AC}">
          <cx:tx>
            <cx:txData>
              <cx:f/>
              <cx:v>10</cx:v>
            </cx:txData>
          </cx:tx>
          <cx:dataId val="3"/>
          <cx:layoutPr>
            <cx:statistics quartileMethod="exclusive"/>
          </cx:layoutPr>
        </cx:series>
        <cx:series layoutId="boxWhisker" uniqueId="{EDE819D8-92A4-4396-B324-CAC8592E7C08}">
          <cx:tx>
            <cx:txData>
              <cx:f/>
              <cx:v>11</cx:v>
            </cx:txData>
          </cx:tx>
          <cx:dataId val="4"/>
          <cx:layoutPr>
            <cx:statistics quartileMethod="exclusive"/>
          </cx:layoutPr>
        </cx:series>
        <cx:series layoutId="boxWhisker" uniqueId="{1192CF99-7568-4F54-86F9-34F6933B5CEE}">
          <cx:tx>
            <cx:txData>
              <cx:f/>
              <cx:v>12</cx:v>
            </cx:txData>
          </cx:tx>
          <cx:dataId val="5"/>
          <cx:layoutPr>
            <cx:statistics quartileMethod="exclusive"/>
          </cx:layoutPr>
        </cx:series>
        <cx:series layoutId="boxWhisker" uniqueId="{EBCAD756-5095-42F1-B278-DDA05CFBC400}">
          <cx:tx>
            <cx:txData>
              <cx:f/>
              <cx:v>13</cx:v>
            </cx:txData>
          </cx:tx>
          <cx:dataId val="6"/>
          <cx:layoutPr>
            <cx:statistics quartileMethod="exclusive"/>
          </cx:layoutPr>
        </cx:series>
        <cx:series layoutId="boxWhisker" uniqueId="{A4F05268-533D-492E-9675-9908F31A963E}">
          <cx:tx>
            <cx:txData>
              <cx:f/>
              <cx:v>14</cx:v>
            </cx:txData>
          </cx:tx>
          <cx:dataId val="7"/>
          <cx:layoutPr>
            <cx:statistics quartileMethod="exclusive"/>
          </cx:layoutPr>
        </cx:series>
        <cx:series layoutId="boxWhisker" uniqueId="{5AD4FCA2-989C-4559-9A95-335710BD1B3E}">
          <cx:tx>
            <cx:txData>
              <cx:f/>
              <cx:v>15</cx:v>
            </cx:txData>
          </cx:tx>
          <cx:dataId val="8"/>
          <cx:layoutPr>
            <cx:statistics quartileMethod="exclusive"/>
          </cx:layoutPr>
        </cx:series>
        <cx:series layoutId="boxWhisker" uniqueId="{540FD923-1576-4FF7-B800-40FF2789A3CA}">
          <cx:tx>
            <cx:txData>
              <cx:f/>
              <cx:v>16</cx:v>
            </cx:txData>
          </cx:tx>
          <cx:dataId val="9"/>
          <cx:layoutPr>
            <cx:statistics quartileMethod="exclusive"/>
          </cx:layoutPr>
        </cx:series>
      </cx:plotAreaRegion>
      <cx:axis id="0" hidden="1">
        <cx:catScaling gapWidth="1.5"/>
        <cx:title>
          <cx:tx>
            <cx:txData>
              <cx:v>Number of Pre-Sales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Number of Pre-Sales</a:t>
              </a:r>
            </a:p>
          </cx:txPr>
        </cx:title>
        <cx:tickLabels/>
      </cx:axis>
      <cx:axis id="1">
        <cx:valScaling max="180000" min="150000"/>
        <cx:title>
          <cx:tx>
            <cx:txData>
              <cx:v>Expected Profit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Expected Profit </a:t>
              </a:r>
            </a:p>
          </cx:txPr>
        </cx:title>
        <cx:majorGridlines/>
        <cx:majorTickMarks type="out"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747415</xdr:colOff>
      <xdr:row>108</xdr:row>
      <xdr:rowOff>120134</xdr:rowOff>
    </xdr:from>
    <xdr:to>
      <xdr:col>16</xdr:col>
      <xdr:colOff>798041</xdr:colOff>
      <xdr:row>133</xdr:row>
      <xdr:rowOff>68648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8BD3EE2-8A15-414F-B081-189BD055BE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18265" y="21411684"/>
              <a:ext cx="7486476" cy="48697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136098</xdr:colOff>
      <xdr:row>105</xdr:row>
      <xdr:rowOff>166643</xdr:rowOff>
    </xdr:from>
    <xdr:to>
      <xdr:col>29</xdr:col>
      <xdr:colOff>813144</xdr:colOff>
      <xdr:row>130</xdr:row>
      <xdr:rowOff>178142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AD00A62-9AD1-4ACE-9DE0-570E1505E0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706798" y="20867643"/>
              <a:ext cx="7179446" cy="49327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3"/>
  <sheetViews>
    <sheetView tabSelected="1" topLeftCell="P1" zoomScale="74" workbookViewId="0">
      <selection activeCell="H109" sqref="H109"/>
    </sheetView>
  </sheetViews>
  <sheetFormatPr defaultColWidth="10.6640625" defaultRowHeight="15.5" x14ac:dyDescent="0.35"/>
  <cols>
    <col min="2" max="2" width="15.5" bestFit="1" customWidth="1"/>
    <col min="3" max="3" width="13.5" bestFit="1" customWidth="1"/>
    <col min="4" max="4" width="14.5" bestFit="1" customWidth="1"/>
    <col min="5" max="5" width="19.75" bestFit="1" customWidth="1"/>
    <col min="9" max="9" width="22.9140625" style="1" bestFit="1" customWidth="1"/>
  </cols>
  <sheetData>
    <row r="1" spans="1:31" ht="16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G1" s="8"/>
      <c r="H1" s="2"/>
      <c r="I1" s="2"/>
      <c r="J1" s="22" t="s">
        <v>9</v>
      </c>
      <c r="K1" s="23"/>
      <c r="L1" s="23"/>
      <c r="M1" s="23"/>
      <c r="N1" s="23"/>
      <c r="O1" s="23"/>
      <c r="P1" s="23"/>
      <c r="Q1" s="23"/>
      <c r="R1" s="23"/>
      <c r="S1" s="24"/>
      <c r="T1" s="1"/>
      <c r="U1" s="1"/>
      <c r="V1" s="22" t="s">
        <v>10</v>
      </c>
      <c r="W1" s="23"/>
      <c r="X1" s="23"/>
      <c r="Y1" s="23"/>
      <c r="Z1" s="23"/>
      <c r="AA1" s="23"/>
      <c r="AB1" s="23"/>
      <c r="AC1" s="23"/>
      <c r="AD1" s="23"/>
      <c r="AE1" s="24"/>
    </row>
    <row r="2" spans="1:31" ht="16" thickBot="1" x14ac:dyDescent="0.4">
      <c r="A2">
        <v>7</v>
      </c>
      <c r="B2">
        <v>9</v>
      </c>
      <c r="C2" s="27">
        <v>5</v>
      </c>
      <c r="D2" s="27">
        <f>C2/$D$102</f>
        <v>0.05</v>
      </c>
      <c r="E2" s="27">
        <f>D2</f>
        <v>0.05</v>
      </c>
      <c r="G2" s="3" t="s">
        <v>5</v>
      </c>
      <c r="H2" s="3" t="s">
        <v>6</v>
      </c>
      <c r="I2" s="3" t="s">
        <v>8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  <c r="R2" s="3">
        <v>15</v>
      </c>
      <c r="S2" s="3">
        <v>16</v>
      </c>
      <c r="T2" s="1"/>
      <c r="U2" s="1"/>
      <c r="V2" s="3">
        <v>7</v>
      </c>
      <c r="W2" s="3">
        <v>8</v>
      </c>
      <c r="X2" s="3">
        <v>9</v>
      </c>
      <c r="Y2" s="3">
        <v>10</v>
      </c>
      <c r="Z2" s="3">
        <v>11</v>
      </c>
      <c r="AA2" s="3">
        <v>12</v>
      </c>
      <c r="AB2" s="3">
        <v>13</v>
      </c>
      <c r="AC2" s="3">
        <v>14</v>
      </c>
      <c r="AD2" s="3">
        <v>15</v>
      </c>
      <c r="AE2" s="3">
        <v>16</v>
      </c>
    </row>
    <row r="3" spans="1:31" x14ac:dyDescent="0.35">
      <c r="A3">
        <v>30</v>
      </c>
      <c r="B3">
        <v>9</v>
      </c>
      <c r="C3" s="27"/>
      <c r="D3" s="27"/>
      <c r="E3" s="27"/>
      <c r="G3" s="4">
        <v>1</v>
      </c>
      <c r="H3" s="4">
        <f ca="1">RAND()</f>
        <v>0.336695017688589</v>
      </c>
      <c r="I3" s="4">
        <f ca="1">IF(H3&lt;=$E$2,9,IF(AND(H3&gt;$E$2,H3&lt;=$E$7),10,IF(AND(H3&gt;$E$7,H3&lt;=$E$17),11,IF(AND(H3&gt;$E$17,H3&lt;=$E$32),12,IF(AND(H3&gt;$E$32,H3&lt;=$E$52),13,IF(AND(H3&gt;$E$52,H3&lt;=$E$62),14,IF(AND(H3&gt;$E$62,H3&lt;=$E$72),15,IF(AND(H3&gt;$E$72,H3&lt;=$E$82),16,IF(AND(H3&gt;$E$82,H3&lt;=$E$92),17,IF(AND(H3&gt;$E$92,H3&lt;=$E$97),18,0))))))))))</f>
        <v>12</v>
      </c>
      <c r="J3" s="4">
        <f ca="1">IF($I3+J$2&lt;=25,J$2*4000+$I3*10000,IF(AND($I3+J$2&gt;25,J$2&gt;$I3),J$2*4000+(25-J$2)*10000,IF(AND($I3+J$2&gt;25,J$2&lt;=$I3),J$2*4000+($I3-(($I3+J$2)-25))*10000,0)))</f>
        <v>148000</v>
      </c>
      <c r="K3" s="4">
        <f ca="1">IF($I3+K$2&lt;=25,K$2*4000+$I3*10000,IF(AND($I3+K$2&gt;25,K$2&gt;$I3),K$2*4000+(25-K$2)*10000,IF(AND($I3+K$2&gt;25,K$2&lt;=$I3),K$2*4000+($I3-(($I3+K$2)-25))*10000,0)))</f>
        <v>152000</v>
      </c>
      <c r="L3" s="4">
        <f t="shared" ref="L3:S18" ca="1" si="0">IF($I3+L$2&lt;=25,L$2*4000+$I3*10000,IF(AND($I3+L$2&gt;25,L$2&gt;$I3),L$2*4000+(25-L$2)*10000,IF(AND($I3+L$2&gt;25,L$2&lt;=$I3),L$2*4000+($I3-(($I3+L$2)-25))*10000,0)))</f>
        <v>156000</v>
      </c>
      <c r="M3" s="4">
        <f t="shared" ca="1" si="0"/>
        <v>160000</v>
      </c>
      <c r="N3" s="4">
        <f t="shared" ca="1" si="0"/>
        <v>164000</v>
      </c>
      <c r="O3" s="4">
        <f t="shared" ca="1" si="0"/>
        <v>168000</v>
      </c>
      <c r="P3" s="4">
        <f t="shared" ca="1" si="0"/>
        <v>172000</v>
      </c>
      <c r="Q3" s="4">
        <f t="shared" ca="1" si="0"/>
        <v>166000</v>
      </c>
      <c r="R3" s="4">
        <f ca="1">IF($I3+R$2&lt;=25,R$2*4000+$I3*10000,IF(AND($I3+R$2&gt;25,R$2&gt;$I3),R$2*4000+(25-R$2)*10000,IF(AND($I3+R$2&gt;25,R$2&lt;=$I3),R$2*4000+($I3-(($I3+R$2)-25))*10000,0)))</f>
        <v>160000</v>
      </c>
      <c r="S3" s="4">
        <f t="shared" ca="1" si="0"/>
        <v>154000</v>
      </c>
      <c r="T3" s="1"/>
      <c r="U3" s="1"/>
      <c r="V3" s="9">
        <f ca="1">IF($I3+V$2&lt;=25,V$2*4000+$I3*10000+(25-(V$2+$I3))*2500,IF(AND($I3+V$2&gt;25,V$2&gt;$I3),V$2*4000+(25-V$2)*10000,IF(AND($I3+V$2&gt;25,V$2&lt;=$I3),V$2*4000+($I3-(($I3+V$2)-25))*10000,0)))</f>
        <v>163000</v>
      </c>
      <c r="W3" s="9">
        <f ca="1">IF($I3+W$2&lt;=25,W$2*4000+$I3*10000+(25-(W$2+$I3))*2500,IF(AND($I3+W$2&gt;25,W$2&gt;$I3),W$2*4000+(25-W$2)*10000,IF(AND($I3+W$2&gt;25,W$2&lt;=$I3),W$2*4000+($I3-(($I3+W$2)-25))*10000,0)))</f>
        <v>164500</v>
      </c>
      <c r="X3" s="9">
        <f t="shared" ref="W3:AE18" ca="1" si="1">IF($I3+X$2&lt;=25,X$2*4000+$I3*10000+(25-(X$2+$I3))*2500,IF(AND($I3+X$2&gt;25,X$2&gt;$I3),X$2*4000+(25-X$2)*10000,IF(AND($I3+X$2&gt;25,X$2&lt;=$I3),X$2*4000+($I3-(($I3+X$2)-25))*10000,0)))</f>
        <v>166000</v>
      </c>
      <c r="Y3" s="9">
        <f t="shared" ca="1" si="1"/>
        <v>167500</v>
      </c>
      <c r="Z3" s="9">
        <f t="shared" ca="1" si="1"/>
        <v>169000</v>
      </c>
      <c r="AA3" s="9">
        <f t="shared" ca="1" si="1"/>
        <v>170500</v>
      </c>
      <c r="AB3" s="9">
        <f t="shared" ca="1" si="1"/>
        <v>172000</v>
      </c>
      <c r="AC3" s="9">
        <f t="shared" ca="1" si="1"/>
        <v>166000</v>
      </c>
      <c r="AD3" s="9">
        <f t="shared" ca="1" si="1"/>
        <v>160000</v>
      </c>
      <c r="AE3" s="9">
        <f t="shared" ca="1" si="1"/>
        <v>154000</v>
      </c>
    </row>
    <row r="4" spans="1:31" x14ac:dyDescent="0.35">
      <c r="A4">
        <v>38</v>
      </c>
      <c r="B4">
        <v>9</v>
      </c>
      <c r="C4" s="27"/>
      <c r="D4" s="27"/>
      <c r="E4" s="27"/>
      <c r="G4" s="4">
        <v>2</v>
      </c>
      <c r="H4" s="4">
        <f t="shared" ref="H4:H67" ca="1" si="2">RAND()</f>
        <v>2.8392712016780841E-2</v>
      </c>
      <c r="I4" s="4">
        <f ca="1">IF(H4&lt;=$E$2,9,IF(AND(H4&gt;$E$2,H4&lt;=$E$7),10,IF(AND(H4&gt;$E$7,H4&lt;=$E$17),11,IF(AND(H4&gt;$E$17,H4&lt;=$E$32),12,IF(AND(H4&gt;$E$32,H4&lt;=$E$52),13,IF(AND(H4&gt;$E$52,H4&lt;=$E$62),14,IF(AND(H4&gt;$E$62,H4&lt;=$E$72),15,IF(AND(H4&gt;$E$72,H4&lt;=$E$82),16,IF(AND(H4&gt;$E$82,H4&lt;=$E$92),17,IF(AND(H4&gt;$E$92,H4&lt;=$E$97),18,0))))))))))</f>
        <v>9</v>
      </c>
      <c r="J4" s="4">
        <f t="shared" ref="J4:N68" ca="1" si="3">IF($I4+J$2&lt;=25,J$2*4000+$I4*10000,IF(AND($I4+J$2&gt;25,J$2&gt;$I4),J$2*4000+(25-J$2)*10000,IF(AND($I4+J$2&gt;25,J$2&lt;=$I4),J$2*4000+($I4-(($I4+J$2)-25))*10000,0)))</f>
        <v>118000</v>
      </c>
      <c r="K4" s="4">
        <f t="shared" ca="1" si="3"/>
        <v>122000</v>
      </c>
      <c r="L4" s="4">
        <f t="shared" ca="1" si="0"/>
        <v>126000</v>
      </c>
      <c r="M4" s="4">
        <f t="shared" ca="1" si="0"/>
        <v>130000</v>
      </c>
      <c r="N4" s="4">
        <f t="shared" ca="1" si="0"/>
        <v>134000</v>
      </c>
      <c r="O4" s="4">
        <f t="shared" ca="1" si="0"/>
        <v>138000</v>
      </c>
      <c r="P4" s="4">
        <f t="shared" ca="1" si="0"/>
        <v>142000</v>
      </c>
      <c r="Q4" s="4">
        <f t="shared" ca="1" si="0"/>
        <v>146000</v>
      </c>
      <c r="R4" s="4">
        <f t="shared" ca="1" si="0"/>
        <v>150000</v>
      </c>
      <c r="S4" s="4">
        <f t="shared" ca="1" si="0"/>
        <v>154000</v>
      </c>
      <c r="T4" s="1"/>
      <c r="U4" s="1"/>
      <c r="V4" s="4">
        <f t="shared" ref="V4:Z67" ca="1" si="4">IF($I4+V$2&lt;=25,V$2*4000+$I4*10000+(25-(V$2+$I4))*2500,IF(AND($I4+V$2&gt;25,V$2&gt;$I4),V$2*4000+(25-V$2)*10000,IF(AND($I4+V$2&gt;25,V$2&lt;=$I4),V$2*4000+($I4-(($I4+V$2)-25))*10000,0)))</f>
        <v>140500</v>
      </c>
      <c r="W4" s="4">
        <f t="shared" ca="1" si="1"/>
        <v>142000</v>
      </c>
      <c r="X4" s="4">
        <f t="shared" ca="1" si="1"/>
        <v>143500</v>
      </c>
      <c r="Y4" s="4">
        <f t="shared" ca="1" si="1"/>
        <v>145000</v>
      </c>
      <c r="Z4" s="4">
        <f t="shared" ca="1" si="1"/>
        <v>146500</v>
      </c>
      <c r="AA4" s="4">
        <f t="shared" ca="1" si="1"/>
        <v>148000</v>
      </c>
      <c r="AB4" s="4">
        <f t="shared" ca="1" si="1"/>
        <v>149500</v>
      </c>
      <c r="AC4" s="4">
        <f t="shared" ca="1" si="1"/>
        <v>151000</v>
      </c>
      <c r="AD4" s="4">
        <f t="shared" ca="1" si="1"/>
        <v>152500</v>
      </c>
      <c r="AE4" s="4">
        <f t="shared" ca="1" si="1"/>
        <v>154000</v>
      </c>
    </row>
    <row r="5" spans="1:31" x14ac:dyDescent="0.35">
      <c r="A5">
        <v>39</v>
      </c>
      <c r="B5">
        <v>9</v>
      </c>
      <c r="C5" s="27"/>
      <c r="D5" s="27"/>
      <c r="E5" s="27"/>
      <c r="G5" s="4">
        <v>3</v>
      </c>
      <c r="H5" s="4">
        <f t="shared" ca="1" si="2"/>
        <v>0.43600847754691363</v>
      </c>
      <c r="I5" s="4">
        <f t="shared" ref="I5:I67" ca="1" si="5">IF(H5&lt;=$E$2,9,IF(AND(H5&gt;$E$2,H5&lt;=$E$7),10,IF(AND(H5&gt;$E$7,H5&lt;=$E$17),11,IF(AND(H5&gt;$E$17,H5&lt;=$E$32),12,IF(AND(H5&gt;$E$32,H5&lt;=$E$52),13,IF(AND(H5&gt;$E$52,H5&lt;=$E$62),14,IF(AND(H5&gt;$E$62,H5&lt;=$E$72),15,IF(AND(H5&gt;$E$72,H5&lt;=$E$82),16,IF(AND(H5&gt;$E$82,H5&lt;=$E$92),17,IF(AND(H5&gt;$E$92,H5&lt;=$E$97),18,0))))))))))</f>
        <v>12</v>
      </c>
      <c r="J5" s="4">
        <f t="shared" ca="1" si="3"/>
        <v>148000</v>
      </c>
      <c r="K5" s="4">
        <f ca="1">IF($I5+K$2&lt;=25,K$2*4000+$I5*10000,IF(AND($I5+K$2&gt;25,K$2&gt;$I5),K$2*4000+(25-K$2)*10000,IF(AND($I5+K$2&gt;25,K$2&lt;=$I5),K$2*4000+($I5-(($I5+K$2)-25))*10000,0)))</f>
        <v>152000</v>
      </c>
      <c r="L5" s="4">
        <f t="shared" ca="1" si="0"/>
        <v>156000</v>
      </c>
      <c r="M5" s="4">
        <f t="shared" ca="1" si="0"/>
        <v>160000</v>
      </c>
      <c r="N5" s="4">
        <f t="shared" ca="1" si="0"/>
        <v>164000</v>
      </c>
      <c r="O5" s="4">
        <f t="shared" ca="1" si="0"/>
        <v>168000</v>
      </c>
      <c r="P5" s="4">
        <f t="shared" ca="1" si="0"/>
        <v>172000</v>
      </c>
      <c r="Q5" s="4">
        <f t="shared" ca="1" si="0"/>
        <v>166000</v>
      </c>
      <c r="R5" s="4">
        <f t="shared" ca="1" si="0"/>
        <v>160000</v>
      </c>
      <c r="S5" s="4">
        <f t="shared" ca="1" si="0"/>
        <v>154000</v>
      </c>
      <c r="T5" s="1"/>
      <c r="U5" s="1"/>
      <c r="V5" s="4">
        <f t="shared" ca="1" si="4"/>
        <v>163000</v>
      </c>
      <c r="W5" s="4">
        <f t="shared" ca="1" si="1"/>
        <v>164500</v>
      </c>
      <c r="X5" s="4">
        <f t="shared" ca="1" si="1"/>
        <v>166000</v>
      </c>
      <c r="Y5" s="4">
        <f t="shared" ca="1" si="1"/>
        <v>167500</v>
      </c>
      <c r="Z5" s="4">
        <f t="shared" ca="1" si="1"/>
        <v>169000</v>
      </c>
      <c r="AA5" s="4">
        <f t="shared" ca="1" si="1"/>
        <v>170500</v>
      </c>
      <c r="AB5" s="4">
        <f t="shared" ca="1" si="1"/>
        <v>172000</v>
      </c>
      <c r="AC5" s="4">
        <f t="shared" ca="1" si="1"/>
        <v>166000</v>
      </c>
      <c r="AD5" s="4">
        <f t="shared" ca="1" si="1"/>
        <v>160000</v>
      </c>
      <c r="AE5" s="4">
        <f t="shared" ca="1" si="1"/>
        <v>154000</v>
      </c>
    </row>
    <row r="6" spans="1:31" x14ac:dyDescent="0.35">
      <c r="A6">
        <v>62</v>
      </c>
      <c r="B6">
        <v>9</v>
      </c>
      <c r="C6" s="27"/>
      <c r="D6" s="27"/>
      <c r="E6" s="27"/>
      <c r="G6" s="4">
        <v>4</v>
      </c>
      <c r="H6" s="4">
        <f t="shared" ca="1" si="2"/>
        <v>7.6432463702403752E-2</v>
      </c>
      <c r="I6" s="4">
        <f t="shared" ca="1" si="5"/>
        <v>10</v>
      </c>
      <c r="J6" s="4">
        <f t="shared" ca="1" si="3"/>
        <v>128000</v>
      </c>
      <c r="K6" s="4">
        <f t="shared" ca="1" si="3"/>
        <v>132000</v>
      </c>
      <c r="L6" s="4">
        <f t="shared" ca="1" si="0"/>
        <v>136000</v>
      </c>
      <c r="M6" s="4">
        <f t="shared" ca="1" si="0"/>
        <v>140000</v>
      </c>
      <c r="N6" s="4">
        <f t="shared" ca="1" si="0"/>
        <v>144000</v>
      </c>
      <c r="O6" s="4">
        <f t="shared" ca="1" si="0"/>
        <v>148000</v>
      </c>
      <c r="P6" s="4">
        <f t="shared" ca="1" si="0"/>
        <v>152000</v>
      </c>
      <c r="Q6" s="4">
        <f t="shared" ca="1" si="0"/>
        <v>156000</v>
      </c>
      <c r="R6" s="4">
        <f t="shared" ca="1" si="0"/>
        <v>160000</v>
      </c>
      <c r="S6" s="4">
        <f t="shared" ca="1" si="0"/>
        <v>154000</v>
      </c>
      <c r="T6" s="1"/>
      <c r="U6" s="1"/>
      <c r="V6" s="4">
        <f t="shared" ca="1" si="4"/>
        <v>148000</v>
      </c>
      <c r="W6" s="4">
        <f t="shared" ca="1" si="1"/>
        <v>149500</v>
      </c>
      <c r="X6" s="4">
        <f t="shared" ca="1" si="1"/>
        <v>151000</v>
      </c>
      <c r="Y6" s="4">
        <f t="shared" ca="1" si="1"/>
        <v>152500</v>
      </c>
      <c r="Z6" s="4">
        <f t="shared" ca="1" si="1"/>
        <v>154000</v>
      </c>
      <c r="AA6" s="4">
        <f t="shared" ca="1" si="1"/>
        <v>155500</v>
      </c>
      <c r="AB6" s="4">
        <f t="shared" ca="1" si="1"/>
        <v>157000</v>
      </c>
      <c r="AC6" s="4">
        <f t="shared" ca="1" si="1"/>
        <v>158500</v>
      </c>
      <c r="AD6" s="4">
        <f t="shared" ca="1" si="1"/>
        <v>160000</v>
      </c>
      <c r="AE6" s="4">
        <f t="shared" ca="1" si="1"/>
        <v>154000</v>
      </c>
    </row>
    <row r="7" spans="1:31" x14ac:dyDescent="0.35">
      <c r="A7">
        <v>8</v>
      </c>
      <c r="B7">
        <v>10</v>
      </c>
      <c r="C7" s="27">
        <v>10</v>
      </c>
      <c r="D7" s="27">
        <f>C7/$D$102</f>
        <v>0.1</v>
      </c>
      <c r="E7" s="27">
        <f>E2+D7</f>
        <v>0.15000000000000002</v>
      </c>
      <c r="G7" s="4">
        <v>5</v>
      </c>
      <c r="H7" s="4">
        <f t="shared" ca="1" si="2"/>
        <v>8.0457779511817429E-2</v>
      </c>
      <c r="I7" s="4">
        <f t="shared" ca="1" si="5"/>
        <v>10</v>
      </c>
      <c r="J7" s="4">
        <f t="shared" ca="1" si="3"/>
        <v>128000</v>
      </c>
      <c r="K7" s="4">
        <f t="shared" ca="1" si="3"/>
        <v>132000</v>
      </c>
      <c r="L7" s="4">
        <f t="shared" ca="1" si="0"/>
        <v>136000</v>
      </c>
      <c r="M7" s="4">
        <f t="shared" ca="1" si="0"/>
        <v>140000</v>
      </c>
      <c r="N7" s="4">
        <f t="shared" ca="1" si="0"/>
        <v>144000</v>
      </c>
      <c r="O7" s="4">
        <f t="shared" ca="1" si="0"/>
        <v>148000</v>
      </c>
      <c r="P7" s="4">
        <f t="shared" ca="1" si="0"/>
        <v>152000</v>
      </c>
      <c r="Q7" s="4">
        <f t="shared" ca="1" si="0"/>
        <v>156000</v>
      </c>
      <c r="R7" s="4">
        <f t="shared" ca="1" si="0"/>
        <v>160000</v>
      </c>
      <c r="S7" s="4">
        <f t="shared" ca="1" si="0"/>
        <v>154000</v>
      </c>
      <c r="T7" s="1"/>
      <c r="U7" s="1"/>
      <c r="V7" s="4">
        <f t="shared" ca="1" si="4"/>
        <v>148000</v>
      </c>
      <c r="W7" s="4">
        <f t="shared" ca="1" si="1"/>
        <v>149500</v>
      </c>
      <c r="X7" s="4">
        <f t="shared" ca="1" si="1"/>
        <v>151000</v>
      </c>
      <c r="Y7" s="4">
        <f t="shared" ca="1" si="1"/>
        <v>152500</v>
      </c>
      <c r="Z7" s="4">
        <f t="shared" ca="1" si="1"/>
        <v>154000</v>
      </c>
      <c r="AA7" s="4">
        <f t="shared" ca="1" si="1"/>
        <v>155500</v>
      </c>
      <c r="AB7" s="4">
        <f t="shared" ca="1" si="1"/>
        <v>157000</v>
      </c>
      <c r="AC7" s="4">
        <f t="shared" ca="1" si="1"/>
        <v>158500</v>
      </c>
      <c r="AD7" s="4">
        <f t="shared" ca="1" si="1"/>
        <v>160000</v>
      </c>
      <c r="AE7" s="4">
        <f t="shared" ca="1" si="1"/>
        <v>154000</v>
      </c>
    </row>
    <row r="8" spans="1:31" x14ac:dyDescent="0.35">
      <c r="A8">
        <v>11</v>
      </c>
      <c r="B8">
        <v>10</v>
      </c>
      <c r="C8" s="27"/>
      <c r="D8" s="27"/>
      <c r="E8" s="27"/>
      <c r="G8" s="4">
        <v>6</v>
      </c>
      <c r="H8" s="4">
        <f t="shared" ca="1" si="2"/>
        <v>0.92943997252313448</v>
      </c>
      <c r="I8" s="4">
        <f t="shared" ca="1" si="5"/>
        <v>17</v>
      </c>
      <c r="J8" s="4">
        <f t="shared" ca="1" si="3"/>
        <v>198000</v>
      </c>
      <c r="K8" s="4">
        <f ca="1">IF($I8+K$2&lt;=25,K$2*4000+$I8*10000,IF(AND($I8+K$2&gt;25,K$2&gt;$I8),K$2*4000+(25-K$2)*10000,IF(AND($I8+K$2&gt;25,K$2&lt;=$I8),K$2*4000+($I8-(($I8+K$2)-25))*10000,0)))</f>
        <v>202000</v>
      </c>
      <c r="L8" s="4">
        <f ca="1">IF($I8+L$2&lt;=25,L$2*4000+$I8*10000,IF(AND($I8+L$2&gt;25,L$2&gt;$I8),L$2*4000+(25-L$2)*10000,IF(AND($I8+L$2&gt;25,L$2&lt;=$I8),L$2*4000+($I8-(($I8+L$2)-25))*10000,0)))</f>
        <v>196000</v>
      </c>
      <c r="M8" s="4">
        <f ca="1">IF($I8+M$2&lt;=25,M$2*4000+$I8*10000,IF(AND($I8+M$2&gt;25,M$2&gt;$I8),M$2*4000+(25-M$2)*10000,IF(AND($I8+M$2&gt;25,M$2&lt;=$I8),M$2*4000+($I8-(($I8+M$2)-25))*10000,0)))</f>
        <v>190000</v>
      </c>
      <c r="N8" s="4">
        <f t="shared" ca="1" si="0"/>
        <v>184000</v>
      </c>
      <c r="O8" s="4">
        <f t="shared" ca="1" si="0"/>
        <v>178000</v>
      </c>
      <c r="P8" s="4">
        <f t="shared" ca="1" si="0"/>
        <v>172000</v>
      </c>
      <c r="Q8" s="4">
        <f t="shared" ca="1" si="0"/>
        <v>166000</v>
      </c>
      <c r="R8" s="4">
        <f t="shared" ca="1" si="0"/>
        <v>160000</v>
      </c>
      <c r="S8" s="4">
        <f t="shared" ca="1" si="0"/>
        <v>154000</v>
      </c>
      <c r="T8" s="1"/>
      <c r="U8" s="1"/>
      <c r="V8" s="4">
        <f t="shared" ca="1" si="4"/>
        <v>200500</v>
      </c>
      <c r="W8" s="4">
        <f t="shared" ca="1" si="1"/>
        <v>202000</v>
      </c>
      <c r="X8" s="4">
        <f t="shared" ca="1" si="1"/>
        <v>196000</v>
      </c>
      <c r="Y8" s="4">
        <f t="shared" ca="1" si="1"/>
        <v>190000</v>
      </c>
      <c r="Z8" s="4">
        <f t="shared" ca="1" si="1"/>
        <v>184000</v>
      </c>
      <c r="AA8" s="4">
        <f t="shared" ca="1" si="1"/>
        <v>178000</v>
      </c>
      <c r="AB8" s="4">
        <f t="shared" ca="1" si="1"/>
        <v>172000</v>
      </c>
      <c r="AC8" s="4">
        <f t="shared" ca="1" si="1"/>
        <v>166000</v>
      </c>
      <c r="AD8" s="4">
        <f t="shared" ca="1" si="1"/>
        <v>160000</v>
      </c>
      <c r="AE8" s="4">
        <f t="shared" ca="1" si="1"/>
        <v>154000</v>
      </c>
    </row>
    <row r="9" spans="1:31" x14ac:dyDescent="0.35">
      <c r="A9">
        <v>23</v>
      </c>
      <c r="B9">
        <v>10</v>
      </c>
      <c r="C9" s="27"/>
      <c r="D9" s="27"/>
      <c r="E9" s="27"/>
      <c r="G9" s="4">
        <v>7</v>
      </c>
      <c r="H9" s="4">
        <f t="shared" ca="1" si="2"/>
        <v>3.6938028734867401E-2</v>
      </c>
      <c r="I9" s="4">
        <f t="shared" ca="1" si="5"/>
        <v>9</v>
      </c>
      <c r="J9" s="4">
        <f t="shared" ca="1" si="3"/>
        <v>118000</v>
      </c>
      <c r="K9" s="4">
        <f t="shared" ca="1" si="3"/>
        <v>122000</v>
      </c>
      <c r="L9" s="4">
        <f t="shared" ca="1" si="0"/>
        <v>126000</v>
      </c>
      <c r="M9" s="4">
        <f t="shared" ca="1" si="0"/>
        <v>130000</v>
      </c>
      <c r="N9" s="4">
        <f t="shared" ca="1" si="0"/>
        <v>134000</v>
      </c>
      <c r="O9" s="4">
        <f t="shared" ca="1" si="0"/>
        <v>138000</v>
      </c>
      <c r="P9" s="4">
        <f t="shared" ca="1" si="0"/>
        <v>142000</v>
      </c>
      <c r="Q9" s="4">
        <f t="shared" ca="1" si="0"/>
        <v>146000</v>
      </c>
      <c r="R9" s="4">
        <f t="shared" ca="1" si="0"/>
        <v>150000</v>
      </c>
      <c r="S9" s="4">
        <f t="shared" ca="1" si="0"/>
        <v>154000</v>
      </c>
      <c r="T9" s="1"/>
      <c r="U9" s="1"/>
      <c r="V9" s="4">
        <f t="shared" ca="1" si="4"/>
        <v>140500</v>
      </c>
      <c r="W9" s="4">
        <f t="shared" ca="1" si="1"/>
        <v>142000</v>
      </c>
      <c r="X9" s="4">
        <f t="shared" ca="1" si="1"/>
        <v>143500</v>
      </c>
      <c r="Y9" s="4">
        <f t="shared" ca="1" si="1"/>
        <v>145000</v>
      </c>
      <c r="Z9" s="4">
        <f t="shared" ca="1" si="1"/>
        <v>146500</v>
      </c>
      <c r="AA9" s="4">
        <f t="shared" ca="1" si="1"/>
        <v>148000</v>
      </c>
      <c r="AB9" s="4">
        <f t="shared" ca="1" si="1"/>
        <v>149500</v>
      </c>
      <c r="AC9" s="4">
        <f t="shared" ca="1" si="1"/>
        <v>151000</v>
      </c>
      <c r="AD9" s="4">
        <f t="shared" ca="1" si="1"/>
        <v>152500</v>
      </c>
      <c r="AE9" s="4">
        <f t="shared" ca="1" si="1"/>
        <v>154000</v>
      </c>
    </row>
    <row r="10" spans="1:31" x14ac:dyDescent="0.35">
      <c r="A10">
        <v>25</v>
      </c>
      <c r="B10">
        <v>10</v>
      </c>
      <c r="C10" s="27"/>
      <c r="D10" s="27"/>
      <c r="E10" s="27"/>
      <c r="G10" s="4">
        <v>8</v>
      </c>
      <c r="H10" s="4">
        <f t="shared" ca="1" si="2"/>
        <v>0.40076908977868164</v>
      </c>
      <c r="I10" s="4">
        <f t="shared" ca="1" si="5"/>
        <v>12</v>
      </c>
      <c r="J10" s="4">
        <f t="shared" ca="1" si="3"/>
        <v>148000</v>
      </c>
      <c r="K10" s="4">
        <f t="shared" ca="1" si="3"/>
        <v>152000</v>
      </c>
      <c r="L10" s="4">
        <f t="shared" ca="1" si="0"/>
        <v>156000</v>
      </c>
      <c r="M10" s="4">
        <f t="shared" ca="1" si="0"/>
        <v>160000</v>
      </c>
      <c r="N10" s="4">
        <f t="shared" ca="1" si="0"/>
        <v>164000</v>
      </c>
      <c r="O10" s="4">
        <f t="shared" ca="1" si="0"/>
        <v>168000</v>
      </c>
      <c r="P10" s="4">
        <f t="shared" ca="1" si="0"/>
        <v>172000</v>
      </c>
      <c r="Q10" s="4">
        <f t="shared" ca="1" si="0"/>
        <v>166000</v>
      </c>
      <c r="R10" s="4">
        <f t="shared" ca="1" si="0"/>
        <v>160000</v>
      </c>
      <c r="S10" s="4">
        <f t="shared" ca="1" si="0"/>
        <v>154000</v>
      </c>
      <c r="T10" s="1"/>
      <c r="U10" s="1"/>
      <c r="V10" s="4">
        <f t="shared" ca="1" si="4"/>
        <v>163000</v>
      </c>
      <c r="W10" s="4">
        <f t="shared" ca="1" si="1"/>
        <v>164500</v>
      </c>
      <c r="X10" s="4">
        <f t="shared" ca="1" si="1"/>
        <v>166000</v>
      </c>
      <c r="Y10" s="4">
        <f t="shared" ca="1" si="1"/>
        <v>167500</v>
      </c>
      <c r="Z10" s="4">
        <f t="shared" ca="1" si="1"/>
        <v>169000</v>
      </c>
      <c r="AA10" s="4">
        <f t="shared" ca="1" si="1"/>
        <v>170500</v>
      </c>
      <c r="AB10" s="4">
        <f t="shared" ca="1" si="1"/>
        <v>172000</v>
      </c>
      <c r="AC10" s="4">
        <f t="shared" ca="1" si="1"/>
        <v>166000</v>
      </c>
      <c r="AD10" s="4">
        <f t="shared" ca="1" si="1"/>
        <v>160000</v>
      </c>
      <c r="AE10" s="4">
        <f t="shared" ca="1" si="1"/>
        <v>154000</v>
      </c>
    </row>
    <row r="11" spans="1:31" x14ac:dyDescent="0.35">
      <c r="A11">
        <v>54</v>
      </c>
      <c r="B11">
        <v>10</v>
      </c>
      <c r="C11" s="27"/>
      <c r="D11" s="27"/>
      <c r="E11" s="27"/>
      <c r="G11" s="4">
        <v>9</v>
      </c>
      <c r="H11" s="4">
        <f t="shared" ca="1" si="2"/>
        <v>4.6211839128562193E-2</v>
      </c>
      <c r="I11" s="4">
        <f t="shared" ca="1" si="5"/>
        <v>9</v>
      </c>
      <c r="J11" s="4">
        <f t="shared" ca="1" si="3"/>
        <v>118000</v>
      </c>
      <c r="K11" s="4">
        <f t="shared" ca="1" si="3"/>
        <v>122000</v>
      </c>
      <c r="L11" s="4">
        <f t="shared" ca="1" si="0"/>
        <v>126000</v>
      </c>
      <c r="M11" s="4">
        <f t="shared" ca="1" si="0"/>
        <v>130000</v>
      </c>
      <c r="N11" s="4">
        <f t="shared" ca="1" si="0"/>
        <v>134000</v>
      </c>
      <c r="O11" s="4">
        <f t="shared" ca="1" si="0"/>
        <v>138000</v>
      </c>
      <c r="P11" s="4">
        <f t="shared" ca="1" si="0"/>
        <v>142000</v>
      </c>
      <c r="Q11" s="4">
        <f t="shared" ca="1" si="0"/>
        <v>146000</v>
      </c>
      <c r="R11" s="4">
        <f t="shared" ca="1" si="0"/>
        <v>150000</v>
      </c>
      <c r="S11" s="4">
        <f t="shared" ca="1" si="0"/>
        <v>154000</v>
      </c>
      <c r="T11" s="1"/>
      <c r="U11" s="1"/>
      <c r="V11" s="4">
        <f t="shared" ca="1" si="4"/>
        <v>140500</v>
      </c>
      <c r="W11" s="4">
        <f ca="1">IF($I11+W$2&lt;=25,W$2*4000+$I11*10000+(25-(W$2+$I11))*2500,IF(AND($I11+W$2&gt;25,W$2&gt;$I11),W$2*4000+(25-W$2)*10000,IF(AND($I11+W$2&gt;25,W$2&lt;=$I11),W$2*4000+($I11-(($I11+W$2)-25))*10000,0)))</f>
        <v>142000</v>
      </c>
      <c r="X11" s="4">
        <f t="shared" ca="1" si="1"/>
        <v>143500</v>
      </c>
      <c r="Y11" s="4">
        <f t="shared" ca="1" si="1"/>
        <v>145000</v>
      </c>
      <c r="Z11" s="4">
        <f t="shared" ca="1" si="1"/>
        <v>146500</v>
      </c>
      <c r="AA11" s="4">
        <f t="shared" ca="1" si="1"/>
        <v>148000</v>
      </c>
      <c r="AB11" s="4">
        <f t="shared" ca="1" si="1"/>
        <v>149500</v>
      </c>
      <c r="AC11" s="4">
        <f t="shared" ca="1" si="1"/>
        <v>151000</v>
      </c>
      <c r="AD11" s="4">
        <f t="shared" ca="1" si="1"/>
        <v>152500</v>
      </c>
      <c r="AE11" s="4">
        <f t="shared" ca="1" si="1"/>
        <v>154000</v>
      </c>
    </row>
    <row r="12" spans="1:31" x14ac:dyDescent="0.35">
      <c r="A12">
        <v>68</v>
      </c>
      <c r="B12">
        <v>10</v>
      </c>
      <c r="C12" s="27"/>
      <c r="D12" s="27"/>
      <c r="E12" s="27"/>
      <c r="G12" s="4">
        <v>10</v>
      </c>
      <c r="H12" s="4">
        <f t="shared" ca="1" si="2"/>
        <v>0.62960304356407415</v>
      </c>
      <c r="I12" s="4">
        <f t="shared" ca="1" si="5"/>
        <v>14</v>
      </c>
      <c r="J12" s="4">
        <f t="shared" ca="1" si="3"/>
        <v>168000</v>
      </c>
      <c r="K12" s="4">
        <f t="shared" ca="1" si="3"/>
        <v>172000</v>
      </c>
      <c r="L12" s="4">
        <f t="shared" ca="1" si="0"/>
        <v>176000</v>
      </c>
      <c r="M12" s="4">
        <f t="shared" ca="1" si="0"/>
        <v>180000</v>
      </c>
      <c r="N12" s="4">
        <f t="shared" ca="1" si="0"/>
        <v>184000</v>
      </c>
      <c r="O12" s="4">
        <f t="shared" ca="1" si="0"/>
        <v>178000</v>
      </c>
      <c r="P12" s="4">
        <f t="shared" ca="1" si="0"/>
        <v>172000</v>
      </c>
      <c r="Q12" s="4">
        <f t="shared" ca="1" si="0"/>
        <v>166000</v>
      </c>
      <c r="R12" s="4">
        <f t="shared" ca="1" si="0"/>
        <v>160000</v>
      </c>
      <c r="S12" s="4">
        <f t="shared" ca="1" si="0"/>
        <v>154000</v>
      </c>
      <c r="T12" s="1"/>
      <c r="U12" s="1"/>
      <c r="V12" s="4">
        <f t="shared" ca="1" si="4"/>
        <v>178000</v>
      </c>
      <c r="W12" s="4">
        <f t="shared" ca="1" si="1"/>
        <v>179500</v>
      </c>
      <c r="X12" s="4">
        <f t="shared" ca="1" si="1"/>
        <v>181000</v>
      </c>
      <c r="Y12" s="4">
        <f t="shared" ca="1" si="1"/>
        <v>182500</v>
      </c>
      <c r="Z12" s="4">
        <f t="shared" ca="1" si="1"/>
        <v>184000</v>
      </c>
      <c r="AA12" s="4">
        <f t="shared" ca="1" si="1"/>
        <v>178000</v>
      </c>
      <c r="AB12" s="4">
        <f t="shared" ca="1" si="1"/>
        <v>172000</v>
      </c>
      <c r="AC12" s="4">
        <f t="shared" ca="1" si="1"/>
        <v>166000</v>
      </c>
      <c r="AD12" s="4">
        <f t="shared" ca="1" si="1"/>
        <v>160000</v>
      </c>
      <c r="AE12" s="4">
        <f t="shared" ca="1" si="1"/>
        <v>154000</v>
      </c>
    </row>
    <row r="13" spans="1:31" x14ac:dyDescent="0.35">
      <c r="A13">
        <v>72</v>
      </c>
      <c r="B13">
        <v>10</v>
      </c>
      <c r="C13" s="27"/>
      <c r="D13" s="27"/>
      <c r="E13" s="27"/>
      <c r="G13" s="4">
        <v>11</v>
      </c>
      <c r="H13" s="4">
        <f t="shared" ca="1" si="2"/>
        <v>0.92952032979987742</v>
      </c>
      <c r="I13" s="4">
        <f t="shared" ca="1" si="5"/>
        <v>17</v>
      </c>
      <c r="J13" s="4">
        <f t="shared" ca="1" si="3"/>
        <v>198000</v>
      </c>
      <c r="K13" s="4">
        <f t="shared" ca="1" si="3"/>
        <v>202000</v>
      </c>
      <c r="L13" s="4">
        <f t="shared" ca="1" si="0"/>
        <v>196000</v>
      </c>
      <c r="M13" s="4">
        <f t="shared" ca="1" si="0"/>
        <v>190000</v>
      </c>
      <c r="N13" s="4">
        <f t="shared" ca="1" si="0"/>
        <v>184000</v>
      </c>
      <c r="O13" s="4">
        <f t="shared" ca="1" si="0"/>
        <v>178000</v>
      </c>
      <c r="P13" s="4">
        <f t="shared" ca="1" si="0"/>
        <v>172000</v>
      </c>
      <c r="Q13" s="4">
        <f t="shared" ca="1" si="0"/>
        <v>166000</v>
      </c>
      <c r="R13" s="4">
        <f t="shared" ca="1" si="0"/>
        <v>160000</v>
      </c>
      <c r="S13" s="4">
        <f t="shared" ca="1" si="0"/>
        <v>154000</v>
      </c>
      <c r="T13" s="1"/>
      <c r="U13" s="1"/>
      <c r="V13" s="4">
        <f t="shared" ca="1" si="4"/>
        <v>200500</v>
      </c>
      <c r="W13" s="4">
        <f t="shared" ca="1" si="1"/>
        <v>202000</v>
      </c>
      <c r="X13" s="4">
        <f t="shared" ca="1" si="1"/>
        <v>196000</v>
      </c>
      <c r="Y13" s="4">
        <f t="shared" ca="1" si="1"/>
        <v>190000</v>
      </c>
      <c r="Z13" s="4">
        <f t="shared" ca="1" si="1"/>
        <v>184000</v>
      </c>
      <c r="AA13" s="4">
        <f t="shared" ca="1" si="1"/>
        <v>178000</v>
      </c>
      <c r="AB13" s="4">
        <f t="shared" ca="1" si="1"/>
        <v>172000</v>
      </c>
      <c r="AC13" s="4">
        <f t="shared" ca="1" si="1"/>
        <v>166000</v>
      </c>
      <c r="AD13" s="4">
        <f t="shared" ca="1" si="1"/>
        <v>160000</v>
      </c>
      <c r="AE13" s="4">
        <f t="shared" ca="1" si="1"/>
        <v>154000</v>
      </c>
    </row>
    <row r="14" spans="1:31" x14ac:dyDescent="0.35">
      <c r="A14">
        <v>89</v>
      </c>
      <c r="B14">
        <v>10</v>
      </c>
      <c r="C14" s="27"/>
      <c r="D14" s="27"/>
      <c r="E14" s="27"/>
      <c r="G14" s="4">
        <v>12</v>
      </c>
      <c r="H14" s="4">
        <f t="shared" ca="1" si="2"/>
        <v>0.67907504353156078</v>
      </c>
      <c r="I14" s="4">
        <f ca="1">IF(H14&lt;=$E$2,9,IF(AND(H14&gt;$E$2,H14&lt;=$E$7),10,IF(AND(H14&gt;$E$7,H14&lt;=$E$17),11,IF(AND(H14&gt;$E$17,H14&lt;=$E$32),12,IF(AND(H14&gt;$E$32,H14&lt;=$E$52),13,IF(AND(H14&gt;$E$52,H14&lt;=$E$62),14,IF(AND(H14&gt;$E$62,H14&lt;=$E$72),15,IF(AND(H14&gt;$E$72,H14&lt;=$E$82),16,IF(AND(H14&gt;$E$82,H14&lt;=$E$92),17,IF(AND(H14&gt;$E$92,H14&lt;=$E$97),18,0))))))))))</f>
        <v>14</v>
      </c>
      <c r="J14" s="4">
        <f t="shared" ca="1" si="3"/>
        <v>168000</v>
      </c>
      <c r="K14" s="4">
        <f t="shared" ca="1" si="3"/>
        <v>172000</v>
      </c>
      <c r="L14" s="4">
        <f t="shared" ca="1" si="0"/>
        <v>176000</v>
      </c>
      <c r="M14" s="4">
        <f t="shared" ca="1" si="0"/>
        <v>180000</v>
      </c>
      <c r="N14" s="4">
        <f t="shared" ca="1" si="0"/>
        <v>184000</v>
      </c>
      <c r="O14" s="4">
        <f t="shared" ca="1" si="0"/>
        <v>178000</v>
      </c>
      <c r="P14" s="4">
        <f t="shared" ca="1" si="0"/>
        <v>172000</v>
      </c>
      <c r="Q14" s="4">
        <f t="shared" ca="1" si="0"/>
        <v>166000</v>
      </c>
      <c r="R14" s="4">
        <f t="shared" ca="1" si="0"/>
        <v>160000</v>
      </c>
      <c r="S14" s="4">
        <f t="shared" ca="1" si="0"/>
        <v>154000</v>
      </c>
      <c r="T14" s="1"/>
      <c r="U14" s="1"/>
      <c r="V14" s="4">
        <f t="shared" ca="1" si="4"/>
        <v>178000</v>
      </c>
      <c r="W14" s="4">
        <f t="shared" ca="1" si="1"/>
        <v>179500</v>
      </c>
      <c r="X14" s="4">
        <f t="shared" ca="1" si="1"/>
        <v>181000</v>
      </c>
      <c r="Y14" s="4">
        <f t="shared" ca="1" si="1"/>
        <v>182500</v>
      </c>
      <c r="Z14" s="4">
        <f t="shared" ca="1" si="1"/>
        <v>184000</v>
      </c>
      <c r="AA14" s="4">
        <f t="shared" ca="1" si="1"/>
        <v>178000</v>
      </c>
      <c r="AB14" s="4">
        <f t="shared" ca="1" si="1"/>
        <v>172000</v>
      </c>
      <c r="AC14" s="4">
        <f t="shared" ca="1" si="1"/>
        <v>166000</v>
      </c>
      <c r="AD14" s="4">
        <f t="shared" ca="1" si="1"/>
        <v>160000</v>
      </c>
      <c r="AE14" s="4">
        <f t="shared" ca="1" si="1"/>
        <v>154000</v>
      </c>
    </row>
    <row r="15" spans="1:31" x14ac:dyDescent="0.35">
      <c r="A15">
        <v>92</v>
      </c>
      <c r="B15">
        <v>10</v>
      </c>
      <c r="C15" s="27"/>
      <c r="D15" s="27"/>
      <c r="E15" s="27"/>
      <c r="G15" s="4">
        <v>13</v>
      </c>
      <c r="H15" s="4">
        <f t="shared" ca="1" si="2"/>
        <v>0.92897578550597437</v>
      </c>
      <c r="I15" s="4">
        <f t="shared" ca="1" si="5"/>
        <v>17</v>
      </c>
      <c r="J15" s="4">
        <f t="shared" ca="1" si="3"/>
        <v>198000</v>
      </c>
      <c r="K15" s="4">
        <f ca="1">IF($I15+K$2&lt;=25,K$2*4000+$I15*10000,IF(AND($I15+K$2&gt;25,K$2&gt;$I15),K$2*4000+(25-K$2)*10000,IF(AND($I15+K$2&gt;25,K$2&lt;=$I15),K$2*4000+($I15-(($I15+K$2)-25))*10000,0)))</f>
        <v>202000</v>
      </c>
      <c r="L15" s="4">
        <f t="shared" ca="1" si="0"/>
        <v>196000</v>
      </c>
      <c r="M15" s="4">
        <f t="shared" ca="1" si="0"/>
        <v>190000</v>
      </c>
      <c r="N15" s="4">
        <f t="shared" ca="1" si="0"/>
        <v>184000</v>
      </c>
      <c r="O15" s="4">
        <f t="shared" ca="1" si="0"/>
        <v>178000</v>
      </c>
      <c r="P15" s="4">
        <f t="shared" ca="1" si="0"/>
        <v>172000</v>
      </c>
      <c r="Q15" s="4">
        <f t="shared" ca="1" si="0"/>
        <v>166000</v>
      </c>
      <c r="R15" s="4">
        <f t="shared" ca="1" si="0"/>
        <v>160000</v>
      </c>
      <c r="S15" s="4">
        <f t="shared" ca="1" si="0"/>
        <v>154000</v>
      </c>
      <c r="T15" s="1"/>
      <c r="U15" s="1"/>
      <c r="V15" s="4">
        <f t="shared" ca="1" si="4"/>
        <v>200500</v>
      </c>
      <c r="W15" s="4">
        <f ca="1">IF($I15+W$2&lt;=25,W$2*4000+$I15*10000+(25-(W$2+$I15))*2500,IF(AND($I15+W$2&gt;25,W$2&gt;$I15),W$2*4000+(25-W$2)*10000,IF(AND($I15+W$2&gt;25,W$2&lt;=$I15),W$2*4000+($I15-(($I15+W$2)-25))*10000,0)))</f>
        <v>202000</v>
      </c>
      <c r="X15" s="4">
        <f t="shared" ca="1" si="1"/>
        <v>196000</v>
      </c>
      <c r="Y15" s="4">
        <f t="shared" ca="1" si="1"/>
        <v>190000</v>
      </c>
      <c r="Z15" s="4">
        <f t="shared" ca="1" si="1"/>
        <v>184000</v>
      </c>
      <c r="AA15" s="4">
        <f t="shared" ca="1" si="1"/>
        <v>178000</v>
      </c>
      <c r="AB15" s="4">
        <f t="shared" ca="1" si="1"/>
        <v>172000</v>
      </c>
      <c r="AC15" s="4">
        <f t="shared" ca="1" si="1"/>
        <v>166000</v>
      </c>
      <c r="AD15" s="4">
        <f t="shared" ca="1" si="1"/>
        <v>160000</v>
      </c>
      <c r="AE15" s="4">
        <f t="shared" ca="1" si="1"/>
        <v>154000</v>
      </c>
    </row>
    <row r="16" spans="1:31" x14ac:dyDescent="0.35">
      <c r="A16">
        <v>93</v>
      </c>
      <c r="B16">
        <v>10</v>
      </c>
      <c r="C16" s="27"/>
      <c r="D16" s="27"/>
      <c r="E16" s="27"/>
      <c r="G16" s="4">
        <v>14</v>
      </c>
      <c r="H16" s="4">
        <f t="shared" ca="1" si="2"/>
        <v>8.3539274074309056E-3</v>
      </c>
      <c r="I16" s="4">
        <f t="shared" ca="1" si="5"/>
        <v>9</v>
      </c>
      <c r="J16" s="4">
        <f t="shared" ca="1" si="3"/>
        <v>118000</v>
      </c>
      <c r="K16" s="4">
        <f t="shared" ca="1" si="3"/>
        <v>122000</v>
      </c>
      <c r="L16" s="4">
        <f t="shared" ca="1" si="0"/>
        <v>126000</v>
      </c>
      <c r="M16" s="4">
        <f t="shared" ca="1" si="0"/>
        <v>130000</v>
      </c>
      <c r="N16" s="4">
        <f t="shared" ca="1" si="0"/>
        <v>134000</v>
      </c>
      <c r="O16" s="4">
        <f t="shared" ca="1" si="0"/>
        <v>138000</v>
      </c>
      <c r="P16" s="4">
        <f t="shared" ca="1" si="0"/>
        <v>142000</v>
      </c>
      <c r="Q16" s="4">
        <f t="shared" ca="1" si="0"/>
        <v>146000</v>
      </c>
      <c r="R16" s="4">
        <f t="shared" ca="1" si="0"/>
        <v>150000</v>
      </c>
      <c r="S16" s="4">
        <f t="shared" ca="1" si="0"/>
        <v>154000</v>
      </c>
      <c r="T16" s="1"/>
      <c r="U16" s="1"/>
      <c r="V16" s="4">
        <f t="shared" ca="1" si="4"/>
        <v>140500</v>
      </c>
      <c r="W16" s="4">
        <f ca="1">IF($I16+W$2&lt;=25,W$2*4000+$I16*10000+(25-(W$2+$I16))*2500,IF(AND($I16+W$2&gt;25,W$2&gt;$I16),W$2*4000+(25-W$2)*10000,IF(AND($I16+W$2&gt;25,W$2&lt;=$I16),W$2*4000+($I16-(($I16+W$2)-25))*10000,0)))</f>
        <v>142000</v>
      </c>
      <c r="X16" s="4">
        <f t="shared" ca="1" si="1"/>
        <v>143500</v>
      </c>
      <c r="Y16" s="4">
        <f t="shared" ca="1" si="1"/>
        <v>145000</v>
      </c>
      <c r="Z16" s="4">
        <f t="shared" ca="1" si="1"/>
        <v>146500</v>
      </c>
      <c r="AA16" s="4">
        <f t="shared" ca="1" si="1"/>
        <v>148000</v>
      </c>
      <c r="AB16" s="4">
        <f t="shared" ca="1" si="1"/>
        <v>149500</v>
      </c>
      <c r="AC16" s="4">
        <f t="shared" ca="1" si="1"/>
        <v>151000</v>
      </c>
      <c r="AD16" s="4">
        <f t="shared" ca="1" si="1"/>
        <v>152500</v>
      </c>
      <c r="AE16" s="4">
        <f t="shared" ca="1" si="1"/>
        <v>154000</v>
      </c>
    </row>
    <row r="17" spans="1:31" x14ac:dyDescent="0.35">
      <c r="A17">
        <v>1</v>
      </c>
      <c r="B17">
        <v>11</v>
      </c>
      <c r="C17" s="27">
        <v>15</v>
      </c>
      <c r="D17" s="27">
        <f>C17/$D$102</f>
        <v>0.15</v>
      </c>
      <c r="E17" s="27">
        <f>E7+D17</f>
        <v>0.30000000000000004</v>
      </c>
      <c r="G17" s="4">
        <v>15</v>
      </c>
      <c r="H17" s="4">
        <f t="shared" ca="1" si="2"/>
        <v>0.52019756400639172</v>
      </c>
      <c r="I17" s="4">
        <f ca="1">IF(H17&lt;=$E$2,9,IF(AND(H17&gt;$E$2,H17&lt;=$E$7),10,IF(AND(H17&gt;$E$7,H17&lt;=$E$17),11,IF(AND(H17&gt;$E$17,H17&lt;=$E$32),12,IF(AND(H17&gt;$E$32,H17&lt;=$E$52),13,IF(AND(H17&gt;$E$52,H17&lt;=$E$62),14,IF(AND(H17&gt;$E$62,H17&lt;=$E$72),15,IF(AND(H17&gt;$E$72,H17&lt;=$E$82),16,IF(AND(H17&gt;$E$82,H17&lt;=$E$92),17,IF(AND(H17&gt;$E$92,H17&lt;=$E$97),18,0))))))))))</f>
        <v>13</v>
      </c>
      <c r="J17" s="4">
        <f t="shared" ca="1" si="3"/>
        <v>158000</v>
      </c>
      <c r="K17" s="4">
        <f t="shared" ca="1" si="3"/>
        <v>162000</v>
      </c>
      <c r="L17" s="4">
        <f t="shared" ca="1" si="0"/>
        <v>166000</v>
      </c>
      <c r="M17" s="4">
        <f t="shared" ca="1" si="0"/>
        <v>170000</v>
      </c>
      <c r="N17" s="4">
        <f t="shared" ca="1" si="0"/>
        <v>174000</v>
      </c>
      <c r="O17" s="4">
        <f t="shared" ca="1" si="0"/>
        <v>178000</v>
      </c>
      <c r="P17" s="4">
        <f t="shared" ca="1" si="0"/>
        <v>172000</v>
      </c>
      <c r="Q17" s="4">
        <f t="shared" ca="1" si="0"/>
        <v>166000</v>
      </c>
      <c r="R17" s="4">
        <f t="shared" ca="1" si="0"/>
        <v>160000</v>
      </c>
      <c r="S17" s="4">
        <f t="shared" ca="1" si="0"/>
        <v>154000</v>
      </c>
      <c r="T17" s="1"/>
      <c r="U17" s="1"/>
      <c r="V17" s="4">
        <f t="shared" ca="1" si="4"/>
        <v>170500</v>
      </c>
      <c r="W17" s="4">
        <f ca="1">IF($I17+W$2&lt;=25,W$2*4000+$I17*10000+(25-(W$2+$I17))*2500,IF(AND($I17+W$2&gt;25,W$2&gt;$I17),W$2*4000+(25-W$2)*10000,IF(AND($I17+W$2&gt;25,W$2&lt;=$I17),W$2*4000+($I17-(($I17+W$2)-25))*10000,0)))</f>
        <v>172000</v>
      </c>
      <c r="X17" s="4">
        <f t="shared" ca="1" si="1"/>
        <v>173500</v>
      </c>
      <c r="Y17" s="4">
        <f t="shared" ca="1" si="1"/>
        <v>175000</v>
      </c>
      <c r="Z17" s="4">
        <f t="shared" ca="1" si="1"/>
        <v>176500</v>
      </c>
      <c r="AA17" s="4">
        <f t="shared" ca="1" si="1"/>
        <v>178000</v>
      </c>
      <c r="AB17" s="4">
        <f t="shared" ca="1" si="1"/>
        <v>172000</v>
      </c>
      <c r="AC17" s="4">
        <f ca="1">IF($I17+AC$2&lt;=25,AC$2*4000+$I17*10000+(25-(AC$2+$I17))*2500,IF(AND($I17+AC$2&gt;25,AC$2&gt;$I17),AC$2*4000+(25-AC$2)*10000,IF(AND($I17+AC$2&gt;25,AC$2&lt;=$I17),AC$2*4000+($I17-(($I17+AC$2)-25))*10000,0)))</f>
        <v>166000</v>
      </c>
      <c r="AD17" s="4">
        <f t="shared" ca="1" si="1"/>
        <v>160000</v>
      </c>
      <c r="AE17" s="4">
        <f t="shared" ca="1" si="1"/>
        <v>154000</v>
      </c>
    </row>
    <row r="18" spans="1:31" x14ac:dyDescent="0.35">
      <c r="A18">
        <v>9</v>
      </c>
      <c r="B18">
        <v>11</v>
      </c>
      <c r="C18" s="27"/>
      <c r="D18" s="27"/>
      <c r="E18" s="27"/>
      <c r="G18" s="4">
        <v>16</v>
      </c>
      <c r="H18" s="4">
        <f t="shared" ca="1" si="2"/>
        <v>0.13631624050318547</v>
      </c>
      <c r="I18" s="4">
        <f t="shared" ca="1" si="5"/>
        <v>10</v>
      </c>
      <c r="J18" s="4">
        <f t="shared" ca="1" si="3"/>
        <v>128000</v>
      </c>
      <c r="K18" s="4">
        <f t="shared" ca="1" si="3"/>
        <v>132000</v>
      </c>
      <c r="L18" s="4">
        <f t="shared" ca="1" si="0"/>
        <v>136000</v>
      </c>
      <c r="M18" s="4">
        <f t="shared" ca="1" si="0"/>
        <v>140000</v>
      </c>
      <c r="N18" s="4">
        <f t="shared" ca="1" si="0"/>
        <v>144000</v>
      </c>
      <c r="O18" s="4">
        <f t="shared" ca="1" si="0"/>
        <v>148000</v>
      </c>
      <c r="P18" s="4">
        <f t="shared" ca="1" si="0"/>
        <v>152000</v>
      </c>
      <c r="Q18" s="4">
        <f t="shared" ca="1" si="0"/>
        <v>156000</v>
      </c>
      <c r="R18" s="4">
        <f t="shared" ca="1" si="0"/>
        <v>160000</v>
      </c>
      <c r="S18" s="4">
        <f t="shared" ca="1" si="0"/>
        <v>154000</v>
      </c>
      <c r="T18" s="1"/>
      <c r="U18" s="1"/>
      <c r="V18" s="4">
        <f t="shared" ca="1" si="4"/>
        <v>148000</v>
      </c>
      <c r="W18" s="4">
        <f t="shared" ca="1" si="1"/>
        <v>149500</v>
      </c>
      <c r="X18" s="4">
        <f t="shared" ca="1" si="1"/>
        <v>151000</v>
      </c>
      <c r="Y18" s="4">
        <f t="shared" ca="1" si="1"/>
        <v>152500</v>
      </c>
      <c r="Z18" s="4">
        <f t="shared" ca="1" si="1"/>
        <v>154000</v>
      </c>
      <c r="AA18" s="4">
        <f t="shared" ca="1" si="1"/>
        <v>155500</v>
      </c>
      <c r="AB18" s="4">
        <f t="shared" ca="1" si="1"/>
        <v>157000</v>
      </c>
      <c r="AC18" s="4">
        <f t="shared" ca="1" si="1"/>
        <v>158500</v>
      </c>
      <c r="AD18" s="4">
        <f t="shared" ca="1" si="1"/>
        <v>160000</v>
      </c>
      <c r="AE18" s="4">
        <f t="shared" ca="1" si="1"/>
        <v>154000</v>
      </c>
    </row>
    <row r="19" spans="1:31" x14ac:dyDescent="0.35">
      <c r="A19">
        <v>10</v>
      </c>
      <c r="B19">
        <v>11</v>
      </c>
      <c r="C19" s="27"/>
      <c r="D19" s="27"/>
      <c r="E19" s="27"/>
      <c r="G19" s="4">
        <v>17</v>
      </c>
      <c r="H19" s="4">
        <f t="shared" ca="1" si="2"/>
        <v>0.33212897498775396</v>
      </c>
      <c r="I19" s="4">
        <f t="shared" ca="1" si="5"/>
        <v>12</v>
      </c>
      <c r="J19" s="4">
        <f t="shared" ca="1" si="3"/>
        <v>148000</v>
      </c>
      <c r="K19" s="4">
        <f t="shared" ca="1" si="3"/>
        <v>152000</v>
      </c>
      <c r="L19" s="4">
        <f t="shared" ca="1" si="3"/>
        <v>156000</v>
      </c>
      <c r="M19" s="4">
        <f t="shared" ca="1" si="3"/>
        <v>160000</v>
      </c>
      <c r="N19" s="4">
        <f t="shared" ca="1" si="3"/>
        <v>164000</v>
      </c>
      <c r="O19" s="4">
        <f t="shared" ref="O19:R82" ca="1" si="6">IF($I19+O$2&lt;=25,O$2*4000+$I19*10000,IF(AND($I19+O$2&gt;25,O$2&gt;$I19),O$2*4000+(25-O$2)*10000,IF(AND($I19+O$2&gt;25,O$2&lt;=$I19),O$2*4000+($I19-(($I19+O$2)-25))*10000,0)))</f>
        <v>168000</v>
      </c>
      <c r="P19" s="4">
        <f t="shared" ca="1" si="6"/>
        <v>172000</v>
      </c>
      <c r="Q19" s="4">
        <f t="shared" ca="1" si="6"/>
        <v>166000</v>
      </c>
      <c r="R19" s="4">
        <f ca="1">IF($I19+R$2&lt;=25,R$2*4000+$I19*10000,IF(AND($I19+R$2&gt;25,R$2&gt;$I19),R$2*4000+(25-R$2)*10000,IF(AND($I19+R$2&gt;25,R$2&lt;=$I19),R$2*4000+($I19-(($I19+R$2)-25))*10000,0)))</f>
        <v>160000</v>
      </c>
      <c r="S19" s="4">
        <f t="shared" ref="S19:S82" ca="1" si="7">IF($I19+S$2&lt;=25,S$2*4000+$I19*10000,IF(AND($I19+S$2&gt;25,S$2&gt;$I19),S$2*4000+(25-S$2)*10000,IF(AND($I19+S$2&gt;25,S$2&lt;=$I19),S$2*4000+($I19-(($I19+S$2)-25))*10000,0)))</f>
        <v>154000</v>
      </c>
      <c r="T19" s="1"/>
      <c r="U19" s="1"/>
      <c r="V19" s="4">
        <f t="shared" ca="1" si="4"/>
        <v>163000</v>
      </c>
      <c r="W19" s="4">
        <f t="shared" ca="1" si="4"/>
        <v>164500</v>
      </c>
      <c r="X19" s="4">
        <f t="shared" ca="1" si="4"/>
        <v>166000</v>
      </c>
      <c r="Y19" s="4">
        <f t="shared" ca="1" si="4"/>
        <v>167500</v>
      </c>
      <c r="Z19" s="4">
        <f t="shared" ca="1" si="4"/>
        <v>169000</v>
      </c>
      <c r="AA19" s="4">
        <f t="shared" ref="AA19:AD82" ca="1" si="8">IF($I19+AA$2&lt;=25,AA$2*4000+$I19*10000+(25-(AA$2+$I19))*2500,IF(AND($I19+AA$2&gt;25,AA$2&gt;$I19),AA$2*4000+(25-AA$2)*10000,IF(AND($I19+AA$2&gt;25,AA$2&lt;=$I19),AA$2*4000+($I19-(($I19+AA$2)-25))*10000,0)))</f>
        <v>170500</v>
      </c>
      <c r="AB19" s="4">
        <f t="shared" ca="1" si="8"/>
        <v>172000</v>
      </c>
      <c r="AC19" s="4">
        <f t="shared" ca="1" si="8"/>
        <v>166000</v>
      </c>
      <c r="AD19" s="4">
        <f t="shared" ca="1" si="8"/>
        <v>160000</v>
      </c>
      <c r="AE19" s="4">
        <f t="shared" ref="AE19:AE82" ca="1" si="9">IF($I19+AE$2&lt;=25,AE$2*4000+$I19*10000+(25-(AE$2+$I19))*2500,IF(AND($I19+AE$2&gt;25,AE$2&gt;$I19),AE$2*4000+(25-AE$2)*10000,IF(AND($I19+AE$2&gt;25,AE$2&lt;=$I19),AE$2*4000+($I19-(($I19+AE$2)-25))*10000,0)))</f>
        <v>154000</v>
      </c>
    </row>
    <row r="20" spans="1:31" x14ac:dyDescent="0.35">
      <c r="A20">
        <v>16</v>
      </c>
      <c r="B20">
        <v>11</v>
      </c>
      <c r="C20" s="27"/>
      <c r="D20" s="27"/>
      <c r="E20" s="27"/>
      <c r="G20" s="4">
        <v>18</v>
      </c>
      <c r="H20" s="4">
        <f t="shared" ca="1" si="2"/>
        <v>2.169574641545835E-2</v>
      </c>
      <c r="I20" s="4">
        <f t="shared" ca="1" si="5"/>
        <v>9</v>
      </c>
      <c r="J20" s="4">
        <f t="shared" ca="1" si="3"/>
        <v>118000</v>
      </c>
      <c r="K20" s="4">
        <f t="shared" ca="1" si="3"/>
        <v>122000</v>
      </c>
      <c r="L20" s="4">
        <f t="shared" ca="1" si="3"/>
        <v>126000</v>
      </c>
      <c r="M20" s="4">
        <f t="shared" ca="1" si="3"/>
        <v>130000</v>
      </c>
      <c r="N20" s="4">
        <f t="shared" ca="1" si="3"/>
        <v>134000</v>
      </c>
      <c r="O20" s="4">
        <f t="shared" ca="1" si="6"/>
        <v>138000</v>
      </c>
      <c r="P20" s="4">
        <f t="shared" ca="1" si="6"/>
        <v>142000</v>
      </c>
      <c r="Q20" s="4">
        <f t="shared" ca="1" si="6"/>
        <v>146000</v>
      </c>
      <c r="R20" s="4">
        <f t="shared" ca="1" si="6"/>
        <v>150000</v>
      </c>
      <c r="S20" s="4">
        <f t="shared" ca="1" si="7"/>
        <v>154000</v>
      </c>
      <c r="T20" s="1"/>
      <c r="U20" s="1"/>
      <c r="V20" s="4">
        <f t="shared" ca="1" si="4"/>
        <v>140500</v>
      </c>
      <c r="W20" s="4">
        <f t="shared" ca="1" si="4"/>
        <v>142000</v>
      </c>
      <c r="X20" s="4">
        <f t="shared" ca="1" si="4"/>
        <v>143500</v>
      </c>
      <c r="Y20" s="4">
        <f t="shared" ca="1" si="4"/>
        <v>145000</v>
      </c>
      <c r="Z20" s="4">
        <f t="shared" ca="1" si="4"/>
        <v>146500</v>
      </c>
      <c r="AA20" s="4">
        <f t="shared" ca="1" si="8"/>
        <v>148000</v>
      </c>
      <c r="AB20" s="4">
        <f t="shared" ca="1" si="8"/>
        <v>149500</v>
      </c>
      <c r="AC20" s="4">
        <f t="shared" ca="1" si="8"/>
        <v>151000</v>
      </c>
      <c r="AD20" s="4">
        <f t="shared" ca="1" si="8"/>
        <v>152500</v>
      </c>
      <c r="AE20" s="4">
        <f t="shared" ca="1" si="9"/>
        <v>154000</v>
      </c>
    </row>
    <row r="21" spans="1:31" x14ac:dyDescent="0.35">
      <c r="A21">
        <v>24</v>
      </c>
      <c r="B21">
        <v>11</v>
      </c>
      <c r="C21" s="27"/>
      <c r="D21" s="27"/>
      <c r="E21" s="27"/>
      <c r="G21" s="4">
        <v>19</v>
      </c>
      <c r="H21" s="4">
        <f t="shared" ca="1" si="2"/>
        <v>0.31006315207908564</v>
      </c>
      <c r="I21" s="4">
        <f t="shared" ca="1" si="5"/>
        <v>12</v>
      </c>
      <c r="J21" s="4">
        <f t="shared" ca="1" si="3"/>
        <v>148000</v>
      </c>
      <c r="K21" s="4">
        <f t="shared" ca="1" si="3"/>
        <v>152000</v>
      </c>
      <c r="L21" s="4">
        <f t="shared" ca="1" si="3"/>
        <v>156000</v>
      </c>
      <c r="M21" s="4">
        <f t="shared" ca="1" si="3"/>
        <v>160000</v>
      </c>
      <c r="N21" s="4">
        <f t="shared" ca="1" si="3"/>
        <v>164000</v>
      </c>
      <c r="O21" s="4">
        <f t="shared" ca="1" si="6"/>
        <v>168000</v>
      </c>
      <c r="P21" s="4">
        <f t="shared" ca="1" si="6"/>
        <v>172000</v>
      </c>
      <c r="Q21" s="4">
        <f t="shared" ca="1" si="6"/>
        <v>166000</v>
      </c>
      <c r="R21" s="4">
        <f t="shared" ca="1" si="6"/>
        <v>160000</v>
      </c>
      <c r="S21" s="4">
        <f t="shared" ca="1" si="7"/>
        <v>154000</v>
      </c>
      <c r="T21" s="1"/>
      <c r="U21" s="1"/>
      <c r="V21" s="4">
        <f t="shared" ca="1" si="4"/>
        <v>163000</v>
      </c>
      <c r="W21" s="4">
        <f t="shared" ca="1" si="4"/>
        <v>164500</v>
      </c>
      <c r="X21" s="4">
        <f t="shared" ca="1" si="4"/>
        <v>166000</v>
      </c>
      <c r="Y21" s="4">
        <f t="shared" ca="1" si="4"/>
        <v>167500</v>
      </c>
      <c r="Z21" s="4">
        <f t="shared" ca="1" si="4"/>
        <v>169000</v>
      </c>
      <c r="AA21" s="4">
        <f t="shared" ca="1" si="8"/>
        <v>170500</v>
      </c>
      <c r="AB21" s="4">
        <f t="shared" ca="1" si="8"/>
        <v>172000</v>
      </c>
      <c r="AC21" s="4">
        <f t="shared" ca="1" si="8"/>
        <v>166000</v>
      </c>
      <c r="AD21" s="4">
        <f t="shared" ca="1" si="8"/>
        <v>160000</v>
      </c>
      <c r="AE21" s="4">
        <f t="shared" ca="1" si="9"/>
        <v>154000</v>
      </c>
    </row>
    <row r="22" spans="1:31" x14ac:dyDescent="0.35">
      <c r="A22">
        <v>26</v>
      </c>
      <c r="B22">
        <v>11</v>
      </c>
      <c r="C22" s="27"/>
      <c r="D22" s="27"/>
      <c r="E22" s="27"/>
      <c r="G22" s="4">
        <v>20</v>
      </c>
      <c r="H22" s="4">
        <f t="shared" ca="1" si="2"/>
        <v>0.43074765337510235</v>
      </c>
      <c r="I22" s="4">
        <f t="shared" ca="1" si="5"/>
        <v>12</v>
      </c>
      <c r="J22" s="4">
        <f t="shared" ca="1" si="3"/>
        <v>148000</v>
      </c>
      <c r="K22" s="4">
        <f t="shared" ca="1" si="3"/>
        <v>152000</v>
      </c>
      <c r="L22" s="4">
        <f t="shared" ca="1" si="3"/>
        <v>156000</v>
      </c>
      <c r="M22" s="4">
        <f t="shared" ca="1" si="3"/>
        <v>160000</v>
      </c>
      <c r="N22" s="4">
        <f t="shared" ca="1" si="3"/>
        <v>164000</v>
      </c>
      <c r="O22" s="4">
        <f t="shared" ca="1" si="6"/>
        <v>168000</v>
      </c>
      <c r="P22" s="4">
        <f t="shared" ca="1" si="6"/>
        <v>172000</v>
      </c>
      <c r="Q22" s="4">
        <f t="shared" ca="1" si="6"/>
        <v>166000</v>
      </c>
      <c r="R22" s="4">
        <f t="shared" ca="1" si="6"/>
        <v>160000</v>
      </c>
      <c r="S22" s="4">
        <f t="shared" ca="1" si="7"/>
        <v>154000</v>
      </c>
      <c r="T22" s="1"/>
      <c r="U22" s="1"/>
      <c r="V22" s="4">
        <f t="shared" ca="1" si="4"/>
        <v>163000</v>
      </c>
      <c r="W22" s="4">
        <f t="shared" ca="1" si="4"/>
        <v>164500</v>
      </c>
      <c r="X22" s="4">
        <f t="shared" ca="1" si="4"/>
        <v>166000</v>
      </c>
      <c r="Y22" s="4">
        <f t="shared" ca="1" si="4"/>
        <v>167500</v>
      </c>
      <c r="Z22" s="4">
        <f t="shared" ca="1" si="4"/>
        <v>169000</v>
      </c>
      <c r="AA22" s="4">
        <f t="shared" ca="1" si="8"/>
        <v>170500</v>
      </c>
      <c r="AB22" s="4">
        <f t="shared" ca="1" si="8"/>
        <v>172000</v>
      </c>
      <c r="AC22" s="4">
        <f t="shared" ca="1" si="8"/>
        <v>166000</v>
      </c>
      <c r="AD22" s="4">
        <f t="shared" ca="1" si="8"/>
        <v>160000</v>
      </c>
      <c r="AE22" s="4">
        <f t="shared" ca="1" si="9"/>
        <v>154000</v>
      </c>
    </row>
    <row r="23" spans="1:31" x14ac:dyDescent="0.35">
      <c r="A23">
        <v>51</v>
      </c>
      <c r="B23">
        <v>11</v>
      </c>
      <c r="C23" s="27"/>
      <c r="D23" s="27"/>
      <c r="E23" s="27"/>
      <c r="G23" s="4">
        <v>21</v>
      </c>
      <c r="H23" s="4">
        <f t="shared" ca="1" si="2"/>
        <v>0.95319933067463936</v>
      </c>
      <c r="I23" s="4">
        <f t="shared" ca="1" si="5"/>
        <v>18</v>
      </c>
      <c r="J23" s="4">
        <f t="shared" ca="1" si="3"/>
        <v>208000</v>
      </c>
      <c r="K23" s="4">
        <f t="shared" ca="1" si="3"/>
        <v>202000</v>
      </c>
      <c r="L23" s="4">
        <f t="shared" ca="1" si="3"/>
        <v>196000</v>
      </c>
      <c r="M23" s="4">
        <f t="shared" ca="1" si="3"/>
        <v>190000</v>
      </c>
      <c r="N23" s="4">
        <f t="shared" ca="1" si="3"/>
        <v>184000</v>
      </c>
      <c r="O23" s="4">
        <f t="shared" ca="1" si="6"/>
        <v>178000</v>
      </c>
      <c r="P23" s="4">
        <f t="shared" ca="1" si="6"/>
        <v>172000</v>
      </c>
      <c r="Q23" s="4">
        <f t="shared" ca="1" si="6"/>
        <v>166000</v>
      </c>
      <c r="R23" s="4">
        <f t="shared" ca="1" si="6"/>
        <v>160000</v>
      </c>
      <c r="S23" s="4">
        <f t="shared" ca="1" si="7"/>
        <v>154000</v>
      </c>
      <c r="T23" s="1"/>
      <c r="U23" s="1"/>
      <c r="V23" s="4">
        <f t="shared" ca="1" si="4"/>
        <v>208000</v>
      </c>
      <c r="W23" s="4">
        <f t="shared" ca="1" si="4"/>
        <v>202000</v>
      </c>
      <c r="X23" s="4">
        <f t="shared" ca="1" si="4"/>
        <v>196000</v>
      </c>
      <c r="Y23" s="4">
        <f t="shared" ca="1" si="4"/>
        <v>190000</v>
      </c>
      <c r="Z23" s="4">
        <f t="shared" ca="1" si="4"/>
        <v>184000</v>
      </c>
      <c r="AA23" s="4">
        <f t="shared" ca="1" si="8"/>
        <v>178000</v>
      </c>
      <c r="AB23" s="4">
        <f t="shared" ca="1" si="8"/>
        <v>172000</v>
      </c>
      <c r="AC23" s="4">
        <f t="shared" ca="1" si="8"/>
        <v>166000</v>
      </c>
      <c r="AD23" s="4">
        <f t="shared" ca="1" si="8"/>
        <v>160000</v>
      </c>
      <c r="AE23" s="4">
        <f t="shared" ca="1" si="9"/>
        <v>154000</v>
      </c>
    </row>
    <row r="24" spans="1:31" x14ac:dyDescent="0.35">
      <c r="A24">
        <v>53</v>
      </c>
      <c r="B24">
        <v>11</v>
      </c>
      <c r="C24" s="27"/>
      <c r="D24" s="27"/>
      <c r="E24" s="27"/>
      <c r="G24" s="4">
        <v>22</v>
      </c>
      <c r="H24" s="4">
        <f t="shared" ca="1" si="2"/>
        <v>0.40242734968744598</v>
      </c>
      <c r="I24" s="4">
        <f t="shared" ca="1" si="5"/>
        <v>12</v>
      </c>
      <c r="J24" s="4">
        <f ca="1">IF($I24+J$2&lt;=25,J$2*4000+$I24*10000,IF(AND($I24+J$2&gt;25,J$2&gt;$I24),J$2*4000+(25-J$2)*10000,IF(AND($I24+J$2&gt;25,J$2&lt;=$I24),J$2*4000+($I24-(($I24+J$2)-25))*10000,0)))</f>
        <v>148000</v>
      </c>
      <c r="K24" s="4">
        <f t="shared" ca="1" si="3"/>
        <v>152000</v>
      </c>
      <c r="L24" s="4">
        <f t="shared" ca="1" si="3"/>
        <v>156000</v>
      </c>
      <c r="M24" s="4">
        <f t="shared" ca="1" si="3"/>
        <v>160000</v>
      </c>
      <c r="N24" s="4">
        <f t="shared" ca="1" si="3"/>
        <v>164000</v>
      </c>
      <c r="O24" s="4">
        <f t="shared" ca="1" si="6"/>
        <v>168000</v>
      </c>
      <c r="P24" s="4">
        <f t="shared" ca="1" si="6"/>
        <v>172000</v>
      </c>
      <c r="Q24" s="4">
        <f t="shared" ca="1" si="6"/>
        <v>166000</v>
      </c>
      <c r="R24" s="4">
        <f t="shared" ca="1" si="6"/>
        <v>160000</v>
      </c>
      <c r="S24" s="4">
        <f t="shared" ca="1" si="7"/>
        <v>154000</v>
      </c>
      <c r="T24" s="1"/>
      <c r="U24" s="1"/>
      <c r="V24" s="4">
        <f t="shared" ca="1" si="4"/>
        <v>163000</v>
      </c>
      <c r="W24" s="4">
        <f t="shared" ca="1" si="4"/>
        <v>164500</v>
      </c>
      <c r="X24" s="4">
        <f t="shared" ca="1" si="4"/>
        <v>166000</v>
      </c>
      <c r="Y24" s="4">
        <f t="shared" ca="1" si="4"/>
        <v>167500</v>
      </c>
      <c r="Z24" s="4">
        <f t="shared" ca="1" si="4"/>
        <v>169000</v>
      </c>
      <c r="AA24" s="4">
        <f t="shared" ca="1" si="8"/>
        <v>170500</v>
      </c>
      <c r="AB24" s="4">
        <f t="shared" ca="1" si="8"/>
        <v>172000</v>
      </c>
      <c r="AC24" s="4">
        <f t="shared" ca="1" si="8"/>
        <v>166000</v>
      </c>
      <c r="AD24" s="4">
        <f t="shared" ca="1" si="8"/>
        <v>160000</v>
      </c>
      <c r="AE24" s="4">
        <f t="shared" ca="1" si="9"/>
        <v>154000</v>
      </c>
    </row>
    <row r="25" spans="1:31" x14ac:dyDescent="0.35">
      <c r="A25">
        <v>64</v>
      </c>
      <c r="B25">
        <v>11</v>
      </c>
      <c r="C25" s="27"/>
      <c r="D25" s="27"/>
      <c r="E25" s="27"/>
      <c r="G25" s="4">
        <v>23</v>
      </c>
      <c r="H25" s="4">
        <f t="shared" ca="1" si="2"/>
        <v>0.69491299246786598</v>
      </c>
      <c r="I25" s="4">
        <f t="shared" ca="1" si="5"/>
        <v>14</v>
      </c>
      <c r="J25" s="4">
        <f ca="1">IF($I25+J$2&lt;=25,J$2*4000+$I25*10000,IF(AND($I25+J$2&gt;25,J$2&gt;$I25),J$2*4000+(25-J$2)*10000,IF(AND($I25+J$2&gt;25,J$2&lt;=$I25),J$2*4000+($I25-(($I25+J$2)-25))*10000,0)))</f>
        <v>168000</v>
      </c>
      <c r="K25" s="4">
        <f t="shared" ca="1" si="3"/>
        <v>172000</v>
      </c>
      <c r="L25" s="4">
        <f t="shared" ca="1" si="3"/>
        <v>176000</v>
      </c>
      <c r="M25" s="4">
        <f t="shared" ca="1" si="3"/>
        <v>180000</v>
      </c>
      <c r="N25" s="4">
        <f t="shared" ca="1" si="3"/>
        <v>184000</v>
      </c>
      <c r="O25" s="4">
        <f t="shared" ca="1" si="6"/>
        <v>178000</v>
      </c>
      <c r="P25" s="4">
        <f t="shared" ca="1" si="6"/>
        <v>172000</v>
      </c>
      <c r="Q25" s="4">
        <f t="shared" ca="1" si="6"/>
        <v>166000</v>
      </c>
      <c r="R25" s="4">
        <f t="shared" ca="1" si="6"/>
        <v>160000</v>
      </c>
      <c r="S25" s="4">
        <f t="shared" ca="1" si="7"/>
        <v>154000</v>
      </c>
      <c r="T25" s="1"/>
      <c r="U25" s="1"/>
      <c r="V25" s="4">
        <f t="shared" ca="1" si="4"/>
        <v>178000</v>
      </c>
      <c r="W25" s="4">
        <f t="shared" ca="1" si="4"/>
        <v>179500</v>
      </c>
      <c r="X25" s="4">
        <f t="shared" ca="1" si="4"/>
        <v>181000</v>
      </c>
      <c r="Y25" s="4">
        <f t="shared" ca="1" si="4"/>
        <v>182500</v>
      </c>
      <c r="Z25" s="4">
        <f t="shared" ca="1" si="4"/>
        <v>184000</v>
      </c>
      <c r="AA25" s="4">
        <f t="shared" ca="1" si="8"/>
        <v>178000</v>
      </c>
      <c r="AB25" s="4">
        <f t="shared" ca="1" si="8"/>
        <v>172000</v>
      </c>
      <c r="AC25" s="4">
        <f t="shared" ca="1" si="8"/>
        <v>166000</v>
      </c>
      <c r="AD25" s="4">
        <f t="shared" ca="1" si="8"/>
        <v>160000</v>
      </c>
      <c r="AE25" s="4">
        <f t="shared" ca="1" si="9"/>
        <v>154000</v>
      </c>
    </row>
    <row r="26" spans="1:31" x14ac:dyDescent="0.35">
      <c r="A26">
        <v>76</v>
      </c>
      <c r="B26">
        <v>11</v>
      </c>
      <c r="C26" s="27"/>
      <c r="D26" s="27"/>
      <c r="E26" s="27"/>
      <c r="G26" s="4">
        <v>24</v>
      </c>
      <c r="H26" s="4">
        <f t="shared" ca="1" si="2"/>
        <v>0.77000288210903944</v>
      </c>
      <c r="I26" s="4">
        <f t="shared" ca="1" si="5"/>
        <v>15</v>
      </c>
      <c r="J26" s="4">
        <f t="shared" ca="1" si="3"/>
        <v>178000</v>
      </c>
      <c r="K26" s="4">
        <f t="shared" ca="1" si="3"/>
        <v>182000</v>
      </c>
      <c r="L26" s="4">
        <f t="shared" ca="1" si="3"/>
        <v>186000</v>
      </c>
      <c r="M26" s="4">
        <f t="shared" ca="1" si="3"/>
        <v>190000</v>
      </c>
      <c r="N26" s="4">
        <f t="shared" ca="1" si="3"/>
        <v>184000</v>
      </c>
      <c r="O26" s="4">
        <f t="shared" ca="1" si="6"/>
        <v>178000</v>
      </c>
      <c r="P26" s="4">
        <f t="shared" ca="1" si="6"/>
        <v>172000</v>
      </c>
      <c r="Q26" s="4">
        <f t="shared" ca="1" si="6"/>
        <v>166000</v>
      </c>
      <c r="R26" s="4">
        <f t="shared" ca="1" si="6"/>
        <v>160000</v>
      </c>
      <c r="S26" s="4">
        <f t="shared" ca="1" si="7"/>
        <v>154000</v>
      </c>
      <c r="T26" s="1"/>
      <c r="U26" s="1"/>
      <c r="V26" s="4">
        <f t="shared" ca="1" si="4"/>
        <v>185500</v>
      </c>
      <c r="W26" s="4">
        <f t="shared" ca="1" si="4"/>
        <v>187000</v>
      </c>
      <c r="X26" s="4">
        <f t="shared" ca="1" si="4"/>
        <v>188500</v>
      </c>
      <c r="Y26" s="4">
        <f t="shared" ca="1" si="4"/>
        <v>190000</v>
      </c>
      <c r="Z26" s="4">
        <f t="shared" ca="1" si="4"/>
        <v>184000</v>
      </c>
      <c r="AA26" s="4">
        <f t="shared" ca="1" si="8"/>
        <v>178000</v>
      </c>
      <c r="AB26" s="4">
        <f t="shared" ca="1" si="8"/>
        <v>172000</v>
      </c>
      <c r="AC26" s="4">
        <f t="shared" ca="1" si="8"/>
        <v>166000</v>
      </c>
      <c r="AD26" s="4">
        <f t="shared" ca="1" si="8"/>
        <v>160000</v>
      </c>
      <c r="AE26" s="4">
        <f t="shared" ca="1" si="9"/>
        <v>154000</v>
      </c>
    </row>
    <row r="27" spans="1:31" x14ac:dyDescent="0.35">
      <c r="A27">
        <v>79</v>
      </c>
      <c r="B27">
        <v>11</v>
      </c>
      <c r="C27" s="27"/>
      <c r="D27" s="27"/>
      <c r="E27" s="27"/>
      <c r="G27" s="4">
        <v>25</v>
      </c>
      <c r="H27" s="4">
        <f t="shared" ca="1" si="2"/>
        <v>0.84425423685127399</v>
      </c>
      <c r="I27" s="4">
        <f t="shared" ca="1" si="5"/>
        <v>16</v>
      </c>
      <c r="J27" s="4">
        <f t="shared" ca="1" si="3"/>
        <v>188000</v>
      </c>
      <c r="K27" s="4">
        <f t="shared" ca="1" si="3"/>
        <v>192000</v>
      </c>
      <c r="L27" s="4">
        <f t="shared" ca="1" si="3"/>
        <v>196000</v>
      </c>
      <c r="M27" s="4">
        <f t="shared" ca="1" si="3"/>
        <v>190000</v>
      </c>
      <c r="N27" s="4">
        <f t="shared" ca="1" si="3"/>
        <v>184000</v>
      </c>
      <c r="O27" s="4">
        <f t="shared" ca="1" si="6"/>
        <v>178000</v>
      </c>
      <c r="P27" s="4">
        <f t="shared" ca="1" si="6"/>
        <v>172000</v>
      </c>
      <c r="Q27" s="4">
        <f t="shared" ca="1" si="6"/>
        <v>166000</v>
      </c>
      <c r="R27" s="4">
        <f t="shared" ca="1" si="6"/>
        <v>160000</v>
      </c>
      <c r="S27" s="4">
        <f t="shared" ca="1" si="7"/>
        <v>154000</v>
      </c>
      <c r="T27" s="1"/>
      <c r="U27" s="1"/>
      <c r="V27" s="4">
        <f t="shared" ca="1" si="4"/>
        <v>193000</v>
      </c>
      <c r="W27" s="4">
        <f t="shared" ca="1" si="4"/>
        <v>194500</v>
      </c>
      <c r="X27" s="4">
        <f t="shared" ca="1" si="4"/>
        <v>196000</v>
      </c>
      <c r="Y27" s="4">
        <f t="shared" ca="1" si="4"/>
        <v>190000</v>
      </c>
      <c r="Z27" s="4">
        <f t="shared" ca="1" si="4"/>
        <v>184000</v>
      </c>
      <c r="AA27" s="4">
        <f t="shared" ca="1" si="8"/>
        <v>178000</v>
      </c>
      <c r="AB27" s="4">
        <f t="shared" ca="1" si="8"/>
        <v>172000</v>
      </c>
      <c r="AC27" s="4">
        <f t="shared" ca="1" si="8"/>
        <v>166000</v>
      </c>
      <c r="AD27" s="4">
        <f t="shared" ca="1" si="8"/>
        <v>160000</v>
      </c>
      <c r="AE27" s="4">
        <f t="shared" ca="1" si="9"/>
        <v>154000</v>
      </c>
    </row>
    <row r="28" spans="1:31" x14ac:dyDescent="0.35">
      <c r="A28">
        <v>82</v>
      </c>
      <c r="B28">
        <v>11</v>
      </c>
      <c r="C28" s="27"/>
      <c r="D28" s="27"/>
      <c r="E28" s="27"/>
      <c r="G28" s="4">
        <v>26</v>
      </c>
      <c r="H28" s="4">
        <f t="shared" ca="1" si="2"/>
        <v>0.22191461874679885</v>
      </c>
      <c r="I28" s="4">
        <f t="shared" ca="1" si="5"/>
        <v>11</v>
      </c>
      <c r="J28" s="4">
        <f t="shared" ca="1" si="3"/>
        <v>138000</v>
      </c>
      <c r="K28" s="4">
        <f t="shared" ca="1" si="3"/>
        <v>142000</v>
      </c>
      <c r="L28" s="4">
        <f t="shared" ca="1" si="3"/>
        <v>146000</v>
      </c>
      <c r="M28" s="4">
        <f t="shared" ca="1" si="3"/>
        <v>150000</v>
      </c>
      <c r="N28" s="4">
        <f t="shared" ca="1" si="3"/>
        <v>154000</v>
      </c>
      <c r="O28" s="4">
        <f t="shared" ca="1" si="6"/>
        <v>158000</v>
      </c>
      <c r="P28" s="4">
        <f t="shared" ca="1" si="6"/>
        <v>162000</v>
      </c>
      <c r="Q28" s="4">
        <f t="shared" ca="1" si="6"/>
        <v>166000</v>
      </c>
      <c r="R28" s="4">
        <f t="shared" ca="1" si="6"/>
        <v>160000</v>
      </c>
      <c r="S28" s="4">
        <f t="shared" ca="1" si="7"/>
        <v>154000</v>
      </c>
      <c r="T28" s="1"/>
      <c r="U28" s="1"/>
      <c r="V28" s="4">
        <f t="shared" ca="1" si="4"/>
        <v>155500</v>
      </c>
      <c r="W28" s="4">
        <f t="shared" ca="1" si="4"/>
        <v>157000</v>
      </c>
      <c r="X28" s="4">
        <f t="shared" ca="1" si="4"/>
        <v>158500</v>
      </c>
      <c r="Y28" s="4">
        <f t="shared" ca="1" si="4"/>
        <v>160000</v>
      </c>
      <c r="Z28" s="4">
        <f t="shared" ca="1" si="4"/>
        <v>161500</v>
      </c>
      <c r="AA28" s="4">
        <f t="shared" ca="1" si="8"/>
        <v>163000</v>
      </c>
      <c r="AB28" s="4">
        <f t="shared" ca="1" si="8"/>
        <v>164500</v>
      </c>
      <c r="AC28" s="4">
        <f t="shared" ca="1" si="8"/>
        <v>166000</v>
      </c>
      <c r="AD28" s="4">
        <f t="shared" ca="1" si="8"/>
        <v>160000</v>
      </c>
      <c r="AE28" s="4">
        <f t="shared" ca="1" si="9"/>
        <v>154000</v>
      </c>
    </row>
    <row r="29" spans="1:31" x14ac:dyDescent="0.35">
      <c r="A29">
        <v>90</v>
      </c>
      <c r="B29">
        <v>11</v>
      </c>
      <c r="C29" s="27"/>
      <c r="D29" s="27"/>
      <c r="E29" s="27"/>
      <c r="G29" s="4">
        <v>27</v>
      </c>
      <c r="H29" s="4">
        <f t="shared" ca="1" si="2"/>
        <v>0.97957245457241349</v>
      </c>
      <c r="I29" s="4">
        <f t="shared" ca="1" si="5"/>
        <v>18</v>
      </c>
      <c r="J29" s="4">
        <f t="shared" ca="1" si="3"/>
        <v>208000</v>
      </c>
      <c r="K29" s="4">
        <f t="shared" ca="1" si="3"/>
        <v>202000</v>
      </c>
      <c r="L29" s="4">
        <f t="shared" ca="1" si="3"/>
        <v>196000</v>
      </c>
      <c r="M29" s="4">
        <f t="shared" ca="1" si="3"/>
        <v>190000</v>
      </c>
      <c r="N29" s="4">
        <f t="shared" ca="1" si="3"/>
        <v>184000</v>
      </c>
      <c r="O29" s="4">
        <f t="shared" ca="1" si="6"/>
        <v>178000</v>
      </c>
      <c r="P29" s="4">
        <f t="shared" ca="1" si="6"/>
        <v>172000</v>
      </c>
      <c r="Q29" s="4">
        <f t="shared" ca="1" si="6"/>
        <v>166000</v>
      </c>
      <c r="R29" s="4">
        <f t="shared" ca="1" si="6"/>
        <v>160000</v>
      </c>
      <c r="S29" s="4">
        <f t="shared" ca="1" si="7"/>
        <v>154000</v>
      </c>
      <c r="T29" s="1"/>
      <c r="U29" s="1"/>
      <c r="V29" s="4">
        <f t="shared" ca="1" si="4"/>
        <v>208000</v>
      </c>
      <c r="W29" s="4">
        <f t="shared" ca="1" si="4"/>
        <v>202000</v>
      </c>
      <c r="X29" s="4">
        <f t="shared" ca="1" si="4"/>
        <v>196000</v>
      </c>
      <c r="Y29" s="4">
        <f t="shared" ca="1" si="4"/>
        <v>190000</v>
      </c>
      <c r="Z29" s="4">
        <f t="shared" ca="1" si="4"/>
        <v>184000</v>
      </c>
      <c r="AA29" s="4">
        <f t="shared" ca="1" si="8"/>
        <v>178000</v>
      </c>
      <c r="AB29" s="4">
        <f t="shared" ca="1" si="8"/>
        <v>172000</v>
      </c>
      <c r="AC29" s="4">
        <f t="shared" ca="1" si="8"/>
        <v>166000</v>
      </c>
      <c r="AD29" s="4">
        <f t="shared" ca="1" si="8"/>
        <v>160000</v>
      </c>
      <c r="AE29" s="4">
        <f t="shared" ca="1" si="9"/>
        <v>154000</v>
      </c>
    </row>
    <row r="30" spans="1:31" x14ac:dyDescent="0.35">
      <c r="A30">
        <v>94</v>
      </c>
      <c r="B30">
        <v>11</v>
      </c>
      <c r="C30" s="27"/>
      <c r="D30" s="27"/>
      <c r="E30" s="27"/>
      <c r="G30" s="4">
        <v>28</v>
      </c>
      <c r="H30" s="4">
        <f t="shared" ca="1" si="2"/>
        <v>0.68097502248059294</v>
      </c>
      <c r="I30" s="4">
        <f t="shared" ca="1" si="5"/>
        <v>14</v>
      </c>
      <c r="J30" s="4">
        <f t="shared" ca="1" si="3"/>
        <v>168000</v>
      </c>
      <c r="K30" s="4">
        <f t="shared" ca="1" si="3"/>
        <v>172000</v>
      </c>
      <c r="L30" s="4">
        <f t="shared" ca="1" si="3"/>
        <v>176000</v>
      </c>
      <c r="M30" s="4">
        <f t="shared" ca="1" si="3"/>
        <v>180000</v>
      </c>
      <c r="N30" s="4">
        <f t="shared" ca="1" si="3"/>
        <v>184000</v>
      </c>
      <c r="O30" s="4">
        <f t="shared" ca="1" si="6"/>
        <v>178000</v>
      </c>
      <c r="P30" s="4">
        <f t="shared" ca="1" si="6"/>
        <v>172000</v>
      </c>
      <c r="Q30" s="4">
        <f t="shared" ca="1" si="6"/>
        <v>166000</v>
      </c>
      <c r="R30" s="4">
        <f t="shared" ca="1" si="6"/>
        <v>160000</v>
      </c>
      <c r="S30" s="4">
        <f t="shared" ca="1" si="7"/>
        <v>154000</v>
      </c>
      <c r="T30" s="1"/>
      <c r="U30" s="1"/>
      <c r="V30" s="4">
        <f t="shared" ca="1" si="4"/>
        <v>178000</v>
      </c>
      <c r="W30" s="4">
        <f t="shared" ca="1" si="4"/>
        <v>179500</v>
      </c>
      <c r="X30" s="4">
        <f t="shared" ca="1" si="4"/>
        <v>181000</v>
      </c>
      <c r="Y30" s="4">
        <f t="shared" ca="1" si="4"/>
        <v>182500</v>
      </c>
      <c r="Z30" s="4">
        <f t="shared" ca="1" si="4"/>
        <v>184000</v>
      </c>
      <c r="AA30" s="4">
        <f t="shared" ca="1" si="8"/>
        <v>178000</v>
      </c>
      <c r="AB30" s="4">
        <f t="shared" ca="1" si="8"/>
        <v>172000</v>
      </c>
      <c r="AC30" s="4">
        <f t="shared" ca="1" si="8"/>
        <v>166000</v>
      </c>
      <c r="AD30" s="4">
        <f t="shared" ca="1" si="8"/>
        <v>160000</v>
      </c>
      <c r="AE30" s="4">
        <f t="shared" ca="1" si="9"/>
        <v>154000</v>
      </c>
    </row>
    <row r="31" spans="1:31" x14ac:dyDescent="0.35">
      <c r="A31">
        <v>97</v>
      </c>
      <c r="B31">
        <v>11</v>
      </c>
      <c r="C31" s="27"/>
      <c r="D31" s="27"/>
      <c r="E31" s="27"/>
      <c r="G31" s="4">
        <v>29</v>
      </c>
      <c r="H31" s="4">
        <f t="shared" ca="1" si="2"/>
        <v>0.30063384408294225</v>
      </c>
      <c r="I31" s="4">
        <f t="shared" ca="1" si="5"/>
        <v>12</v>
      </c>
      <c r="J31" s="4">
        <f t="shared" ca="1" si="3"/>
        <v>148000</v>
      </c>
      <c r="K31" s="4">
        <f t="shared" ca="1" si="3"/>
        <v>152000</v>
      </c>
      <c r="L31" s="4">
        <f t="shared" ca="1" si="3"/>
        <v>156000</v>
      </c>
      <c r="M31" s="4">
        <f t="shared" ca="1" si="3"/>
        <v>160000</v>
      </c>
      <c r="N31" s="4">
        <f t="shared" ca="1" si="3"/>
        <v>164000</v>
      </c>
      <c r="O31" s="4">
        <f t="shared" ca="1" si="6"/>
        <v>168000</v>
      </c>
      <c r="P31" s="4">
        <f t="shared" ca="1" si="6"/>
        <v>172000</v>
      </c>
      <c r="Q31" s="4">
        <f t="shared" ca="1" si="6"/>
        <v>166000</v>
      </c>
      <c r="R31" s="4">
        <f t="shared" ca="1" si="6"/>
        <v>160000</v>
      </c>
      <c r="S31" s="4">
        <f t="shared" ca="1" si="7"/>
        <v>154000</v>
      </c>
      <c r="T31" s="1"/>
      <c r="U31" s="1"/>
      <c r="V31" s="4">
        <f t="shared" ca="1" si="4"/>
        <v>163000</v>
      </c>
      <c r="W31" s="4">
        <f t="shared" ca="1" si="4"/>
        <v>164500</v>
      </c>
      <c r="X31" s="4">
        <f t="shared" ca="1" si="4"/>
        <v>166000</v>
      </c>
      <c r="Y31" s="4">
        <f t="shared" ca="1" si="4"/>
        <v>167500</v>
      </c>
      <c r="Z31" s="4">
        <f t="shared" ca="1" si="4"/>
        <v>169000</v>
      </c>
      <c r="AA31" s="4">
        <f t="shared" ca="1" si="8"/>
        <v>170500</v>
      </c>
      <c r="AB31" s="4">
        <f t="shared" ca="1" si="8"/>
        <v>172000</v>
      </c>
      <c r="AC31" s="4">
        <f t="shared" ca="1" si="8"/>
        <v>166000</v>
      </c>
      <c r="AD31" s="4">
        <f t="shared" ca="1" si="8"/>
        <v>160000</v>
      </c>
      <c r="AE31" s="4">
        <f t="shared" ca="1" si="9"/>
        <v>154000</v>
      </c>
    </row>
    <row r="32" spans="1:31" x14ac:dyDescent="0.35">
      <c r="A32">
        <v>2</v>
      </c>
      <c r="B32">
        <v>12</v>
      </c>
      <c r="C32" s="27">
        <v>20</v>
      </c>
      <c r="D32" s="27">
        <f>C32/$D$102</f>
        <v>0.2</v>
      </c>
      <c r="E32" s="27">
        <f>E17+D32</f>
        <v>0.5</v>
      </c>
      <c r="G32" s="4">
        <v>30</v>
      </c>
      <c r="H32" s="4">
        <f t="shared" ca="1" si="2"/>
        <v>0.38736900914067962</v>
      </c>
      <c r="I32" s="4">
        <f t="shared" ca="1" si="5"/>
        <v>12</v>
      </c>
      <c r="J32" s="4">
        <f t="shared" ca="1" si="3"/>
        <v>148000</v>
      </c>
      <c r="K32" s="4">
        <f t="shared" ca="1" si="3"/>
        <v>152000</v>
      </c>
      <c r="L32" s="4">
        <f t="shared" ca="1" si="3"/>
        <v>156000</v>
      </c>
      <c r="M32" s="4">
        <f t="shared" ca="1" si="3"/>
        <v>160000</v>
      </c>
      <c r="N32" s="4">
        <f t="shared" ca="1" si="3"/>
        <v>164000</v>
      </c>
      <c r="O32" s="4">
        <f t="shared" ca="1" si="6"/>
        <v>168000</v>
      </c>
      <c r="P32" s="4">
        <f t="shared" ca="1" si="6"/>
        <v>172000</v>
      </c>
      <c r="Q32" s="4">
        <f t="shared" ca="1" si="6"/>
        <v>166000</v>
      </c>
      <c r="R32" s="4">
        <f t="shared" ca="1" si="6"/>
        <v>160000</v>
      </c>
      <c r="S32" s="4">
        <f t="shared" ca="1" si="7"/>
        <v>154000</v>
      </c>
      <c r="T32" s="1"/>
      <c r="U32" s="1"/>
      <c r="V32" s="4">
        <f t="shared" ca="1" si="4"/>
        <v>163000</v>
      </c>
      <c r="W32" s="4">
        <f t="shared" ca="1" si="4"/>
        <v>164500</v>
      </c>
      <c r="X32" s="4">
        <f t="shared" ca="1" si="4"/>
        <v>166000</v>
      </c>
      <c r="Y32" s="4">
        <f t="shared" ca="1" si="4"/>
        <v>167500</v>
      </c>
      <c r="Z32" s="4">
        <f t="shared" ca="1" si="4"/>
        <v>169000</v>
      </c>
      <c r="AA32" s="4">
        <f t="shared" ca="1" si="8"/>
        <v>170500</v>
      </c>
      <c r="AB32" s="4">
        <f t="shared" ca="1" si="8"/>
        <v>172000</v>
      </c>
      <c r="AC32" s="4">
        <f t="shared" ca="1" si="8"/>
        <v>166000</v>
      </c>
      <c r="AD32" s="4">
        <f t="shared" ca="1" si="8"/>
        <v>160000</v>
      </c>
      <c r="AE32" s="4">
        <f t="shared" ca="1" si="9"/>
        <v>154000</v>
      </c>
    </row>
    <row r="33" spans="1:31" x14ac:dyDescent="0.35">
      <c r="A33">
        <v>6</v>
      </c>
      <c r="B33">
        <v>12</v>
      </c>
      <c r="C33" s="27"/>
      <c r="D33" s="27"/>
      <c r="E33" s="27"/>
      <c r="G33" s="4">
        <v>31</v>
      </c>
      <c r="H33" s="4">
        <f t="shared" ca="1" si="2"/>
        <v>0.99005418156020686</v>
      </c>
      <c r="I33" s="4">
        <f t="shared" ca="1" si="5"/>
        <v>18</v>
      </c>
      <c r="J33" s="4">
        <f t="shared" ca="1" si="3"/>
        <v>208000</v>
      </c>
      <c r="K33" s="4">
        <f t="shared" ca="1" si="3"/>
        <v>202000</v>
      </c>
      <c r="L33" s="4">
        <f t="shared" ca="1" si="3"/>
        <v>196000</v>
      </c>
      <c r="M33" s="4">
        <f t="shared" ca="1" si="3"/>
        <v>190000</v>
      </c>
      <c r="N33" s="4">
        <f t="shared" ca="1" si="3"/>
        <v>184000</v>
      </c>
      <c r="O33" s="4">
        <f t="shared" ca="1" si="6"/>
        <v>178000</v>
      </c>
      <c r="P33" s="4">
        <f t="shared" ca="1" si="6"/>
        <v>172000</v>
      </c>
      <c r="Q33" s="4">
        <f t="shared" ca="1" si="6"/>
        <v>166000</v>
      </c>
      <c r="R33" s="4">
        <f t="shared" ca="1" si="6"/>
        <v>160000</v>
      </c>
      <c r="S33" s="4">
        <f t="shared" ca="1" si="7"/>
        <v>154000</v>
      </c>
      <c r="T33" s="1"/>
      <c r="U33" s="1"/>
      <c r="V33" s="4">
        <f t="shared" ca="1" si="4"/>
        <v>208000</v>
      </c>
      <c r="W33" s="4">
        <f t="shared" ca="1" si="4"/>
        <v>202000</v>
      </c>
      <c r="X33" s="4">
        <f t="shared" ca="1" si="4"/>
        <v>196000</v>
      </c>
      <c r="Y33" s="4">
        <f t="shared" ca="1" si="4"/>
        <v>190000</v>
      </c>
      <c r="Z33" s="4">
        <f t="shared" ca="1" si="4"/>
        <v>184000</v>
      </c>
      <c r="AA33" s="4">
        <f t="shared" ca="1" si="8"/>
        <v>178000</v>
      </c>
      <c r="AB33" s="4">
        <f t="shared" ca="1" si="8"/>
        <v>172000</v>
      </c>
      <c r="AC33" s="4">
        <f t="shared" ca="1" si="8"/>
        <v>166000</v>
      </c>
      <c r="AD33" s="4">
        <f t="shared" ca="1" si="8"/>
        <v>160000</v>
      </c>
      <c r="AE33" s="4">
        <f t="shared" ca="1" si="9"/>
        <v>154000</v>
      </c>
    </row>
    <row r="34" spans="1:31" x14ac:dyDescent="0.35">
      <c r="A34">
        <v>18</v>
      </c>
      <c r="B34">
        <v>12</v>
      </c>
      <c r="C34" s="27"/>
      <c r="D34" s="27"/>
      <c r="E34" s="27"/>
      <c r="G34" s="4">
        <v>32</v>
      </c>
      <c r="H34" s="4">
        <f t="shared" ca="1" si="2"/>
        <v>0.29562011378572473</v>
      </c>
      <c r="I34" s="4">
        <f t="shared" ca="1" si="5"/>
        <v>11</v>
      </c>
      <c r="J34" s="4">
        <f t="shared" ca="1" si="3"/>
        <v>138000</v>
      </c>
      <c r="K34" s="4">
        <f t="shared" ca="1" si="3"/>
        <v>142000</v>
      </c>
      <c r="L34" s="4">
        <f t="shared" ca="1" si="3"/>
        <v>146000</v>
      </c>
      <c r="M34" s="4">
        <f t="shared" ca="1" si="3"/>
        <v>150000</v>
      </c>
      <c r="N34" s="4">
        <f t="shared" ca="1" si="3"/>
        <v>154000</v>
      </c>
      <c r="O34" s="4">
        <f t="shared" ca="1" si="6"/>
        <v>158000</v>
      </c>
      <c r="P34" s="4">
        <f t="shared" ca="1" si="6"/>
        <v>162000</v>
      </c>
      <c r="Q34" s="4">
        <f t="shared" ca="1" si="6"/>
        <v>166000</v>
      </c>
      <c r="R34" s="4">
        <f t="shared" ca="1" si="6"/>
        <v>160000</v>
      </c>
      <c r="S34" s="4">
        <f t="shared" ca="1" si="7"/>
        <v>154000</v>
      </c>
      <c r="T34" s="1"/>
      <c r="U34" s="1"/>
      <c r="V34" s="4">
        <f t="shared" ca="1" si="4"/>
        <v>155500</v>
      </c>
      <c r="W34" s="4">
        <f t="shared" ca="1" si="4"/>
        <v>157000</v>
      </c>
      <c r="X34" s="4">
        <f t="shared" ca="1" si="4"/>
        <v>158500</v>
      </c>
      <c r="Y34" s="4">
        <f t="shared" ca="1" si="4"/>
        <v>160000</v>
      </c>
      <c r="Z34" s="4">
        <f t="shared" ca="1" si="4"/>
        <v>161500</v>
      </c>
      <c r="AA34" s="4">
        <f t="shared" ca="1" si="8"/>
        <v>163000</v>
      </c>
      <c r="AB34" s="4">
        <f t="shared" ca="1" si="8"/>
        <v>164500</v>
      </c>
      <c r="AC34" s="4">
        <f t="shared" ca="1" si="8"/>
        <v>166000</v>
      </c>
      <c r="AD34" s="4">
        <f t="shared" ca="1" si="8"/>
        <v>160000</v>
      </c>
      <c r="AE34" s="4">
        <f t="shared" ca="1" si="9"/>
        <v>154000</v>
      </c>
    </row>
    <row r="35" spans="1:31" x14ac:dyDescent="0.35">
      <c r="A35">
        <v>19</v>
      </c>
      <c r="B35">
        <v>12</v>
      </c>
      <c r="C35" s="27"/>
      <c r="D35" s="27"/>
      <c r="E35" s="27"/>
      <c r="G35" s="4">
        <v>33</v>
      </c>
      <c r="H35" s="4">
        <f t="shared" ca="1" si="2"/>
        <v>0.35821186495452351</v>
      </c>
      <c r="I35" s="4">
        <f t="shared" ca="1" si="5"/>
        <v>12</v>
      </c>
      <c r="J35" s="4">
        <f t="shared" ca="1" si="3"/>
        <v>148000</v>
      </c>
      <c r="K35" s="4">
        <f t="shared" ca="1" si="3"/>
        <v>152000</v>
      </c>
      <c r="L35" s="4">
        <f t="shared" ca="1" si="3"/>
        <v>156000</v>
      </c>
      <c r="M35" s="4">
        <f t="shared" ca="1" si="3"/>
        <v>160000</v>
      </c>
      <c r="N35" s="4">
        <f t="shared" ca="1" si="3"/>
        <v>164000</v>
      </c>
      <c r="O35" s="4">
        <f t="shared" ca="1" si="6"/>
        <v>168000</v>
      </c>
      <c r="P35" s="4">
        <f t="shared" ca="1" si="6"/>
        <v>172000</v>
      </c>
      <c r="Q35" s="4">
        <f t="shared" ca="1" si="6"/>
        <v>166000</v>
      </c>
      <c r="R35" s="4">
        <f t="shared" ca="1" si="6"/>
        <v>160000</v>
      </c>
      <c r="S35" s="4">
        <f t="shared" ca="1" si="7"/>
        <v>154000</v>
      </c>
      <c r="T35" s="1"/>
      <c r="U35" s="1"/>
      <c r="V35" s="4">
        <f t="shared" ca="1" si="4"/>
        <v>163000</v>
      </c>
      <c r="W35" s="4">
        <f t="shared" ca="1" si="4"/>
        <v>164500</v>
      </c>
      <c r="X35" s="4">
        <f t="shared" ca="1" si="4"/>
        <v>166000</v>
      </c>
      <c r="Y35" s="4">
        <f t="shared" ca="1" si="4"/>
        <v>167500</v>
      </c>
      <c r="Z35" s="4">
        <f t="shared" ca="1" si="4"/>
        <v>169000</v>
      </c>
      <c r="AA35" s="4">
        <f t="shared" ca="1" si="8"/>
        <v>170500</v>
      </c>
      <c r="AB35" s="4">
        <f t="shared" ca="1" si="8"/>
        <v>172000</v>
      </c>
      <c r="AC35" s="4">
        <f t="shared" ca="1" si="8"/>
        <v>166000</v>
      </c>
      <c r="AD35" s="4">
        <f t="shared" ca="1" si="8"/>
        <v>160000</v>
      </c>
      <c r="AE35" s="4">
        <f t="shared" ca="1" si="9"/>
        <v>154000</v>
      </c>
    </row>
    <row r="36" spans="1:31" x14ac:dyDescent="0.35">
      <c r="A36">
        <v>22</v>
      </c>
      <c r="B36">
        <v>12</v>
      </c>
      <c r="C36" s="27"/>
      <c r="D36" s="27"/>
      <c r="E36" s="27"/>
      <c r="G36" s="4">
        <v>34</v>
      </c>
      <c r="H36" s="4">
        <f t="shared" ca="1" si="2"/>
        <v>0.26533533686055377</v>
      </c>
      <c r="I36" s="4">
        <f t="shared" ca="1" si="5"/>
        <v>11</v>
      </c>
      <c r="J36" s="4">
        <f t="shared" ca="1" si="3"/>
        <v>138000</v>
      </c>
      <c r="K36" s="4">
        <f t="shared" ca="1" si="3"/>
        <v>142000</v>
      </c>
      <c r="L36" s="4">
        <f ca="1">IF($I36+L$2&lt;=25,L$2*4000+$I36*10000,IF(AND($I36+L$2&gt;25,L$2&gt;$I36),L$2*4000+(25-L$2)*10000,IF(AND($I36+L$2&gt;25,L$2&lt;=$I36),L$2*4000+($I36-(($I36+L$2)-25))*10000,0)))</f>
        <v>146000</v>
      </c>
      <c r="M36" s="4">
        <f t="shared" ca="1" si="3"/>
        <v>150000</v>
      </c>
      <c r="N36" s="4">
        <f t="shared" ca="1" si="3"/>
        <v>154000</v>
      </c>
      <c r="O36" s="4">
        <f t="shared" ca="1" si="6"/>
        <v>158000</v>
      </c>
      <c r="P36" s="4">
        <f t="shared" ca="1" si="6"/>
        <v>162000</v>
      </c>
      <c r="Q36" s="4">
        <f t="shared" ca="1" si="6"/>
        <v>166000</v>
      </c>
      <c r="R36" s="4">
        <f t="shared" ca="1" si="6"/>
        <v>160000</v>
      </c>
      <c r="S36" s="4">
        <f t="shared" ca="1" si="7"/>
        <v>154000</v>
      </c>
      <c r="T36" s="1"/>
      <c r="U36" s="1"/>
      <c r="V36" s="4">
        <f t="shared" ca="1" si="4"/>
        <v>155500</v>
      </c>
      <c r="W36" s="4">
        <f t="shared" ca="1" si="4"/>
        <v>157000</v>
      </c>
      <c r="X36" s="4">
        <f t="shared" ca="1" si="4"/>
        <v>158500</v>
      </c>
      <c r="Y36" s="4">
        <f t="shared" ca="1" si="4"/>
        <v>160000</v>
      </c>
      <c r="Z36" s="4">
        <f t="shared" ca="1" si="4"/>
        <v>161500</v>
      </c>
      <c r="AA36" s="4">
        <f t="shared" ca="1" si="8"/>
        <v>163000</v>
      </c>
      <c r="AB36" s="4">
        <f t="shared" ca="1" si="8"/>
        <v>164500</v>
      </c>
      <c r="AC36" s="4">
        <f t="shared" ca="1" si="8"/>
        <v>166000</v>
      </c>
      <c r="AD36" s="4">
        <f t="shared" ca="1" si="8"/>
        <v>160000</v>
      </c>
      <c r="AE36" s="4">
        <f t="shared" ca="1" si="9"/>
        <v>154000</v>
      </c>
    </row>
    <row r="37" spans="1:31" x14ac:dyDescent="0.35">
      <c r="A37">
        <v>32</v>
      </c>
      <c r="B37">
        <v>12</v>
      </c>
      <c r="C37" s="27"/>
      <c r="D37" s="27"/>
      <c r="E37" s="27"/>
      <c r="G37" s="4">
        <v>35</v>
      </c>
      <c r="H37" s="4">
        <f t="shared" ca="1" si="2"/>
        <v>0.77374812609692856</v>
      </c>
      <c r="I37" s="4">
        <f t="shared" ca="1" si="5"/>
        <v>15</v>
      </c>
      <c r="J37" s="4">
        <f t="shared" ca="1" si="3"/>
        <v>178000</v>
      </c>
      <c r="K37" s="4">
        <f t="shared" ca="1" si="3"/>
        <v>182000</v>
      </c>
      <c r="L37" s="4">
        <f t="shared" ca="1" si="3"/>
        <v>186000</v>
      </c>
      <c r="M37" s="4">
        <f t="shared" ca="1" si="3"/>
        <v>190000</v>
      </c>
      <c r="N37" s="4">
        <f t="shared" ca="1" si="3"/>
        <v>184000</v>
      </c>
      <c r="O37" s="4">
        <f t="shared" ca="1" si="6"/>
        <v>178000</v>
      </c>
      <c r="P37" s="4">
        <f t="shared" ca="1" si="6"/>
        <v>172000</v>
      </c>
      <c r="Q37" s="4">
        <f t="shared" ca="1" si="6"/>
        <v>166000</v>
      </c>
      <c r="R37" s="4">
        <f t="shared" ca="1" si="6"/>
        <v>160000</v>
      </c>
      <c r="S37" s="4">
        <f t="shared" ca="1" si="7"/>
        <v>154000</v>
      </c>
      <c r="T37" s="1"/>
      <c r="U37" s="1"/>
      <c r="V37" s="4">
        <f t="shared" ca="1" si="4"/>
        <v>185500</v>
      </c>
      <c r="W37" s="4">
        <f t="shared" ca="1" si="4"/>
        <v>187000</v>
      </c>
      <c r="X37" s="4">
        <f t="shared" ca="1" si="4"/>
        <v>188500</v>
      </c>
      <c r="Y37" s="4">
        <f t="shared" ca="1" si="4"/>
        <v>190000</v>
      </c>
      <c r="Z37" s="4">
        <f t="shared" ca="1" si="4"/>
        <v>184000</v>
      </c>
      <c r="AA37" s="4">
        <f t="shared" ca="1" si="8"/>
        <v>178000</v>
      </c>
      <c r="AB37" s="4">
        <f t="shared" ca="1" si="8"/>
        <v>172000</v>
      </c>
      <c r="AC37" s="4">
        <f t="shared" ca="1" si="8"/>
        <v>166000</v>
      </c>
      <c r="AD37" s="4">
        <f t="shared" ca="1" si="8"/>
        <v>160000</v>
      </c>
      <c r="AE37" s="4">
        <f t="shared" ca="1" si="9"/>
        <v>154000</v>
      </c>
    </row>
    <row r="38" spans="1:31" x14ac:dyDescent="0.35">
      <c r="A38">
        <v>44</v>
      </c>
      <c r="B38">
        <v>12</v>
      </c>
      <c r="C38" s="27"/>
      <c r="D38" s="27"/>
      <c r="E38" s="27"/>
      <c r="G38" s="4">
        <v>36</v>
      </c>
      <c r="H38" s="4">
        <f t="shared" ca="1" si="2"/>
        <v>0.22788306562017657</v>
      </c>
      <c r="I38" s="4">
        <f t="shared" ca="1" si="5"/>
        <v>11</v>
      </c>
      <c r="J38" s="4">
        <f t="shared" ca="1" si="3"/>
        <v>138000</v>
      </c>
      <c r="K38" s="4">
        <f t="shared" ca="1" si="3"/>
        <v>142000</v>
      </c>
      <c r="L38" s="4">
        <f t="shared" ca="1" si="3"/>
        <v>146000</v>
      </c>
      <c r="M38" s="4">
        <f t="shared" ca="1" si="3"/>
        <v>150000</v>
      </c>
      <c r="N38" s="4">
        <f t="shared" ca="1" si="3"/>
        <v>154000</v>
      </c>
      <c r="O38" s="4">
        <f t="shared" ca="1" si="6"/>
        <v>158000</v>
      </c>
      <c r="P38" s="4">
        <f t="shared" ca="1" si="6"/>
        <v>162000</v>
      </c>
      <c r="Q38" s="4">
        <f t="shared" ca="1" si="6"/>
        <v>166000</v>
      </c>
      <c r="R38" s="4">
        <f t="shared" ca="1" si="6"/>
        <v>160000</v>
      </c>
      <c r="S38" s="4">
        <f t="shared" ca="1" si="7"/>
        <v>154000</v>
      </c>
      <c r="T38" s="1"/>
      <c r="U38" s="1"/>
      <c r="V38" s="4">
        <f t="shared" ca="1" si="4"/>
        <v>155500</v>
      </c>
      <c r="W38" s="4">
        <f t="shared" ca="1" si="4"/>
        <v>157000</v>
      </c>
      <c r="X38" s="4">
        <f t="shared" ca="1" si="4"/>
        <v>158500</v>
      </c>
      <c r="Y38" s="4">
        <f t="shared" ca="1" si="4"/>
        <v>160000</v>
      </c>
      <c r="Z38" s="4">
        <f t="shared" ca="1" si="4"/>
        <v>161500</v>
      </c>
      <c r="AA38" s="4">
        <f t="shared" ca="1" si="8"/>
        <v>163000</v>
      </c>
      <c r="AB38" s="4">
        <f t="shared" ca="1" si="8"/>
        <v>164500</v>
      </c>
      <c r="AC38" s="4">
        <f t="shared" ca="1" si="8"/>
        <v>166000</v>
      </c>
      <c r="AD38" s="4">
        <f t="shared" ca="1" si="8"/>
        <v>160000</v>
      </c>
      <c r="AE38" s="4">
        <f t="shared" ca="1" si="9"/>
        <v>154000</v>
      </c>
    </row>
    <row r="39" spans="1:31" x14ac:dyDescent="0.35">
      <c r="A39">
        <v>48</v>
      </c>
      <c r="B39">
        <v>12</v>
      </c>
      <c r="C39" s="27"/>
      <c r="D39" s="27"/>
      <c r="E39" s="27"/>
      <c r="G39" s="4">
        <v>37</v>
      </c>
      <c r="H39" s="4">
        <f t="shared" ca="1" si="2"/>
        <v>0.72935040704498078</v>
      </c>
      <c r="I39" s="4">
        <f t="shared" ca="1" si="5"/>
        <v>15</v>
      </c>
      <c r="J39" s="4">
        <f t="shared" ca="1" si="3"/>
        <v>178000</v>
      </c>
      <c r="K39" s="4">
        <f t="shared" ca="1" si="3"/>
        <v>182000</v>
      </c>
      <c r="L39" s="4">
        <f t="shared" ca="1" si="3"/>
        <v>186000</v>
      </c>
      <c r="M39" s="4">
        <f t="shared" ca="1" si="3"/>
        <v>190000</v>
      </c>
      <c r="N39" s="4">
        <f t="shared" ca="1" si="3"/>
        <v>184000</v>
      </c>
      <c r="O39" s="4">
        <f t="shared" ca="1" si="6"/>
        <v>178000</v>
      </c>
      <c r="P39" s="4">
        <f t="shared" ca="1" si="6"/>
        <v>172000</v>
      </c>
      <c r="Q39" s="4">
        <f t="shared" ca="1" si="6"/>
        <v>166000</v>
      </c>
      <c r="R39" s="4">
        <f t="shared" ca="1" si="6"/>
        <v>160000</v>
      </c>
      <c r="S39" s="4">
        <f t="shared" ca="1" si="7"/>
        <v>154000</v>
      </c>
      <c r="T39" s="1"/>
      <c r="U39" s="1"/>
      <c r="V39" s="4">
        <f t="shared" ca="1" si="4"/>
        <v>185500</v>
      </c>
      <c r="W39" s="4">
        <f t="shared" ca="1" si="4"/>
        <v>187000</v>
      </c>
      <c r="X39" s="4">
        <f t="shared" ca="1" si="4"/>
        <v>188500</v>
      </c>
      <c r="Y39" s="4">
        <f t="shared" ca="1" si="4"/>
        <v>190000</v>
      </c>
      <c r="Z39" s="4">
        <f t="shared" ca="1" si="4"/>
        <v>184000</v>
      </c>
      <c r="AA39" s="4">
        <f t="shared" ca="1" si="8"/>
        <v>178000</v>
      </c>
      <c r="AB39" s="4">
        <f t="shared" ca="1" si="8"/>
        <v>172000</v>
      </c>
      <c r="AC39" s="4">
        <f t="shared" ca="1" si="8"/>
        <v>166000</v>
      </c>
      <c r="AD39" s="4">
        <f t="shared" ca="1" si="8"/>
        <v>160000</v>
      </c>
      <c r="AE39" s="4">
        <f t="shared" ca="1" si="9"/>
        <v>154000</v>
      </c>
    </row>
    <row r="40" spans="1:31" x14ac:dyDescent="0.35">
      <c r="A40">
        <v>52</v>
      </c>
      <c r="B40">
        <v>12</v>
      </c>
      <c r="C40" s="27"/>
      <c r="D40" s="27"/>
      <c r="E40" s="27"/>
      <c r="G40" s="4">
        <v>38</v>
      </c>
      <c r="H40" s="4">
        <f t="shared" ca="1" si="2"/>
        <v>0.92002266995109838</v>
      </c>
      <c r="I40" s="4">
        <f t="shared" ca="1" si="5"/>
        <v>17</v>
      </c>
      <c r="J40" s="4">
        <f t="shared" ca="1" si="3"/>
        <v>198000</v>
      </c>
      <c r="K40" s="4">
        <f t="shared" ca="1" si="3"/>
        <v>202000</v>
      </c>
      <c r="L40" s="4">
        <f t="shared" ca="1" si="3"/>
        <v>196000</v>
      </c>
      <c r="M40" s="4">
        <f t="shared" ca="1" si="3"/>
        <v>190000</v>
      </c>
      <c r="N40" s="4">
        <f t="shared" ca="1" si="3"/>
        <v>184000</v>
      </c>
      <c r="O40" s="4">
        <f t="shared" ca="1" si="6"/>
        <v>178000</v>
      </c>
      <c r="P40" s="4">
        <f t="shared" ca="1" si="6"/>
        <v>172000</v>
      </c>
      <c r="Q40" s="4">
        <f t="shared" ca="1" si="6"/>
        <v>166000</v>
      </c>
      <c r="R40" s="4">
        <f t="shared" ca="1" si="6"/>
        <v>160000</v>
      </c>
      <c r="S40" s="4">
        <f t="shared" ca="1" si="7"/>
        <v>154000</v>
      </c>
      <c r="T40" s="1"/>
      <c r="U40" s="1"/>
      <c r="V40" s="4">
        <f t="shared" ca="1" si="4"/>
        <v>200500</v>
      </c>
      <c r="W40" s="4">
        <f t="shared" ca="1" si="4"/>
        <v>202000</v>
      </c>
      <c r="X40" s="4">
        <f t="shared" ca="1" si="4"/>
        <v>196000</v>
      </c>
      <c r="Y40" s="4">
        <f t="shared" ca="1" si="4"/>
        <v>190000</v>
      </c>
      <c r="Z40" s="4">
        <f t="shared" ca="1" si="4"/>
        <v>184000</v>
      </c>
      <c r="AA40" s="4">
        <f t="shared" ca="1" si="8"/>
        <v>178000</v>
      </c>
      <c r="AB40" s="4">
        <f t="shared" ca="1" si="8"/>
        <v>172000</v>
      </c>
      <c r="AC40" s="4">
        <f t="shared" ca="1" si="8"/>
        <v>166000</v>
      </c>
      <c r="AD40" s="4">
        <f t="shared" ca="1" si="8"/>
        <v>160000</v>
      </c>
      <c r="AE40" s="4">
        <f t="shared" ca="1" si="9"/>
        <v>154000</v>
      </c>
    </row>
    <row r="41" spans="1:31" x14ac:dyDescent="0.35">
      <c r="A41">
        <v>58</v>
      </c>
      <c r="B41">
        <v>12</v>
      </c>
      <c r="C41" s="27"/>
      <c r="D41" s="27"/>
      <c r="E41" s="27"/>
      <c r="G41" s="4">
        <v>39</v>
      </c>
      <c r="H41" s="4">
        <f t="shared" ca="1" si="2"/>
        <v>0.26968094761844497</v>
      </c>
      <c r="I41" s="4">
        <f t="shared" ca="1" si="5"/>
        <v>11</v>
      </c>
      <c r="J41" s="4">
        <f t="shared" ca="1" si="3"/>
        <v>138000</v>
      </c>
      <c r="K41" s="4">
        <f t="shared" ca="1" si="3"/>
        <v>142000</v>
      </c>
      <c r="L41" s="4">
        <f t="shared" ca="1" si="3"/>
        <v>146000</v>
      </c>
      <c r="M41" s="4">
        <f t="shared" ca="1" si="3"/>
        <v>150000</v>
      </c>
      <c r="N41" s="4">
        <f t="shared" ca="1" si="3"/>
        <v>154000</v>
      </c>
      <c r="O41" s="4">
        <f t="shared" ca="1" si="6"/>
        <v>158000</v>
      </c>
      <c r="P41" s="4">
        <f t="shared" ca="1" si="6"/>
        <v>162000</v>
      </c>
      <c r="Q41" s="4">
        <f t="shared" ca="1" si="6"/>
        <v>166000</v>
      </c>
      <c r="R41" s="4">
        <f t="shared" ca="1" si="6"/>
        <v>160000</v>
      </c>
      <c r="S41" s="4">
        <f t="shared" ca="1" si="7"/>
        <v>154000</v>
      </c>
      <c r="T41" s="1"/>
      <c r="U41" s="1"/>
      <c r="V41" s="4">
        <f t="shared" ca="1" si="4"/>
        <v>155500</v>
      </c>
      <c r="W41" s="4">
        <f t="shared" ca="1" si="4"/>
        <v>157000</v>
      </c>
      <c r="X41" s="4">
        <f t="shared" ca="1" si="4"/>
        <v>158500</v>
      </c>
      <c r="Y41" s="4">
        <f t="shared" ca="1" si="4"/>
        <v>160000</v>
      </c>
      <c r="Z41" s="4">
        <f t="shared" ca="1" si="4"/>
        <v>161500</v>
      </c>
      <c r="AA41" s="4">
        <f t="shared" ca="1" si="8"/>
        <v>163000</v>
      </c>
      <c r="AB41" s="4">
        <f t="shared" ca="1" si="8"/>
        <v>164500</v>
      </c>
      <c r="AC41" s="4">
        <f t="shared" ca="1" si="8"/>
        <v>166000</v>
      </c>
      <c r="AD41" s="4">
        <f t="shared" ca="1" si="8"/>
        <v>160000</v>
      </c>
      <c r="AE41" s="4">
        <f t="shared" ca="1" si="9"/>
        <v>154000</v>
      </c>
    </row>
    <row r="42" spans="1:31" x14ac:dyDescent="0.35">
      <c r="A42">
        <v>59</v>
      </c>
      <c r="B42">
        <v>12</v>
      </c>
      <c r="C42" s="27"/>
      <c r="D42" s="27"/>
      <c r="E42" s="27"/>
      <c r="G42" s="4">
        <v>40</v>
      </c>
      <c r="H42" s="4">
        <f t="shared" ca="1" si="2"/>
        <v>0.27308150510179829</v>
      </c>
      <c r="I42" s="4">
        <f t="shared" ca="1" si="5"/>
        <v>11</v>
      </c>
      <c r="J42" s="4">
        <f t="shared" ca="1" si="3"/>
        <v>138000</v>
      </c>
      <c r="K42" s="4">
        <f t="shared" ca="1" si="3"/>
        <v>142000</v>
      </c>
      <c r="L42" s="4">
        <f t="shared" ca="1" si="3"/>
        <v>146000</v>
      </c>
      <c r="M42" s="4">
        <f t="shared" ca="1" si="3"/>
        <v>150000</v>
      </c>
      <c r="N42" s="4">
        <f t="shared" ca="1" si="3"/>
        <v>154000</v>
      </c>
      <c r="O42" s="4">
        <f t="shared" ca="1" si="6"/>
        <v>158000</v>
      </c>
      <c r="P42" s="4">
        <f t="shared" ca="1" si="6"/>
        <v>162000</v>
      </c>
      <c r="Q42" s="4">
        <f t="shared" ca="1" si="6"/>
        <v>166000</v>
      </c>
      <c r="R42" s="4">
        <f t="shared" ca="1" si="6"/>
        <v>160000</v>
      </c>
      <c r="S42" s="4">
        <f t="shared" ca="1" si="7"/>
        <v>154000</v>
      </c>
      <c r="T42" s="1"/>
      <c r="U42" s="1"/>
      <c r="V42" s="4">
        <f t="shared" ca="1" si="4"/>
        <v>155500</v>
      </c>
      <c r="W42" s="4">
        <f t="shared" ca="1" si="4"/>
        <v>157000</v>
      </c>
      <c r="X42" s="4">
        <f t="shared" ca="1" si="4"/>
        <v>158500</v>
      </c>
      <c r="Y42" s="4">
        <f t="shared" ca="1" si="4"/>
        <v>160000</v>
      </c>
      <c r="Z42" s="4">
        <f t="shared" ca="1" si="4"/>
        <v>161500</v>
      </c>
      <c r="AA42" s="4">
        <f t="shared" ca="1" si="8"/>
        <v>163000</v>
      </c>
      <c r="AB42" s="4">
        <f t="shared" ca="1" si="8"/>
        <v>164500</v>
      </c>
      <c r="AC42" s="4">
        <f t="shared" ca="1" si="8"/>
        <v>166000</v>
      </c>
      <c r="AD42" s="4">
        <f t="shared" ca="1" si="8"/>
        <v>160000</v>
      </c>
      <c r="AE42" s="4">
        <f t="shared" ca="1" si="9"/>
        <v>154000</v>
      </c>
    </row>
    <row r="43" spans="1:31" x14ac:dyDescent="0.35">
      <c r="A43">
        <v>60</v>
      </c>
      <c r="B43">
        <v>12</v>
      </c>
      <c r="C43" s="27"/>
      <c r="D43" s="27"/>
      <c r="E43" s="27"/>
      <c r="G43" s="4">
        <v>41</v>
      </c>
      <c r="H43" s="4">
        <f t="shared" ca="1" si="2"/>
        <v>0.96899185888816519</v>
      </c>
      <c r="I43" s="4">
        <f t="shared" ca="1" si="5"/>
        <v>18</v>
      </c>
      <c r="J43" s="4">
        <f t="shared" ca="1" si="3"/>
        <v>208000</v>
      </c>
      <c r="K43" s="4">
        <f t="shared" ca="1" si="3"/>
        <v>202000</v>
      </c>
      <c r="L43" s="4">
        <f t="shared" ca="1" si="3"/>
        <v>196000</v>
      </c>
      <c r="M43" s="4">
        <f t="shared" ca="1" si="3"/>
        <v>190000</v>
      </c>
      <c r="N43" s="4">
        <f t="shared" ca="1" si="3"/>
        <v>184000</v>
      </c>
      <c r="O43" s="4">
        <f t="shared" ca="1" si="6"/>
        <v>178000</v>
      </c>
      <c r="P43" s="4">
        <f t="shared" ca="1" si="6"/>
        <v>172000</v>
      </c>
      <c r="Q43" s="4">
        <f t="shared" ca="1" si="6"/>
        <v>166000</v>
      </c>
      <c r="R43" s="4">
        <f t="shared" ca="1" si="6"/>
        <v>160000</v>
      </c>
      <c r="S43" s="4">
        <f t="shared" ca="1" si="7"/>
        <v>154000</v>
      </c>
      <c r="T43" s="1"/>
      <c r="U43" s="1"/>
      <c r="V43" s="4">
        <f t="shared" ca="1" si="4"/>
        <v>208000</v>
      </c>
      <c r="W43" s="4">
        <f t="shared" ca="1" si="4"/>
        <v>202000</v>
      </c>
      <c r="X43" s="4">
        <f t="shared" ca="1" si="4"/>
        <v>196000</v>
      </c>
      <c r="Y43" s="4">
        <f t="shared" ca="1" si="4"/>
        <v>190000</v>
      </c>
      <c r="Z43" s="4">
        <f t="shared" ca="1" si="4"/>
        <v>184000</v>
      </c>
      <c r="AA43" s="4">
        <f t="shared" ca="1" si="8"/>
        <v>178000</v>
      </c>
      <c r="AB43" s="4">
        <f t="shared" ca="1" si="8"/>
        <v>172000</v>
      </c>
      <c r="AC43" s="4">
        <f t="shared" ca="1" si="8"/>
        <v>166000</v>
      </c>
      <c r="AD43" s="4">
        <f t="shared" ca="1" si="8"/>
        <v>160000</v>
      </c>
      <c r="AE43" s="4">
        <f t="shared" ca="1" si="9"/>
        <v>154000</v>
      </c>
    </row>
    <row r="44" spans="1:31" x14ac:dyDescent="0.35">
      <c r="A44">
        <v>65</v>
      </c>
      <c r="B44">
        <v>12</v>
      </c>
      <c r="C44" s="27"/>
      <c r="D44" s="27"/>
      <c r="E44" s="27"/>
      <c r="G44" s="4">
        <v>42</v>
      </c>
      <c r="H44" s="4">
        <f t="shared" ca="1" si="2"/>
        <v>0.95707110563928977</v>
      </c>
      <c r="I44" s="4">
        <f t="shared" ca="1" si="5"/>
        <v>18</v>
      </c>
      <c r="J44" s="4">
        <f t="shared" ca="1" si="3"/>
        <v>208000</v>
      </c>
      <c r="K44" s="4">
        <f t="shared" ca="1" si="3"/>
        <v>202000</v>
      </c>
      <c r="L44" s="4">
        <f t="shared" ca="1" si="3"/>
        <v>196000</v>
      </c>
      <c r="M44" s="4">
        <f t="shared" ca="1" si="3"/>
        <v>190000</v>
      </c>
      <c r="N44" s="4">
        <f t="shared" ca="1" si="3"/>
        <v>184000</v>
      </c>
      <c r="O44" s="4">
        <f t="shared" ca="1" si="6"/>
        <v>178000</v>
      </c>
      <c r="P44" s="4">
        <f t="shared" ca="1" si="6"/>
        <v>172000</v>
      </c>
      <c r="Q44" s="4">
        <f t="shared" ca="1" si="6"/>
        <v>166000</v>
      </c>
      <c r="R44" s="4">
        <f t="shared" ca="1" si="6"/>
        <v>160000</v>
      </c>
      <c r="S44" s="4">
        <f t="shared" ca="1" si="7"/>
        <v>154000</v>
      </c>
      <c r="T44" s="1"/>
      <c r="U44" s="1"/>
      <c r="V44" s="4">
        <f t="shared" ca="1" si="4"/>
        <v>208000</v>
      </c>
      <c r="W44" s="4">
        <f t="shared" ca="1" si="4"/>
        <v>202000</v>
      </c>
      <c r="X44" s="4">
        <f t="shared" ca="1" si="4"/>
        <v>196000</v>
      </c>
      <c r="Y44" s="4">
        <f t="shared" ca="1" si="4"/>
        <v>190000</v>
      </c>
      <c r="Z44" s="4">
        <f t="shared" ca="1" si="4"/>
        <v>184000</v>
      </c>
      <c r="AA44" s="4">
        <f t="shared" ca="1" si="8"/>
        <v>178000</v>
      </c>
      <c r="AB44" s="4">
        <f t="shared" ca="1" si="8"/>
        <v>172000</v>
      </c>
      <c r="AC44" s="4">
        <f t="shared" ca="1" si="8"/>
        <v>166000</v>
      </c>
      <c r="AD44" s="4">
        <f t="shared" ca="1" si="8"/>
        <v>160000</v>
      </c>
      <c r="AE44" s="4">
        <f t="shared" ca="1" si="9"/>
        <v>154000</v>
      </c>
    </row>
    <row r="45" spans="1:31" x14ac:dyDescent="0.35">
      <c r="A45">
        <v>70</v>
      </c>
      <c r="B45">
        <v>12</v>
      </c>
      <c r="C45" s="27"/>
      <c r="D45" s="27"/>
      <c r="E45" s="27"/>
      <c r="G45" s="4">
        <v>43</v>
      </c>
      <c r="H45" s="4">
        <f t="shared" ca="1" si="2"/>
        <v>0.93958524318693559</v>
      </c>
      <c r="I45" s="4">
        <f t="shared" ca="1" si="5"/>
        <v>17</v>
      </c>
      <c r="J45" s="4">
        <f t="shared" ca="1" si="3"/>
        <v>198000</v>
      </c>
      <c r="K45" s="4">
        <f ca="1">IF($I45+K$2&lt;=25,K$2*4000+$I45*10000,IF(AND($I45+K$2&gt;25,K$2&gt;$I45),K$2*4000+(25-K$2)*10000,IF(AND($I45+K$2&gt;25,K$2&lt;=$I45),K$2*4000+($I45-(($I45+K$2)-25))*10000,0)))</f>
        <v>202000</v>
      </c>
      <c r="L45" s="4">
        <f t="shared" ca="1" si="3"/>
        <v>196000</v>
      </c>
      <c r="M45" s="4">
        <f t="shared" ca="1" si="3"/>
        <v>190000</v>
      </c>
      <c r="N45" s="4">
        <f t="shared" ca="1" si="3"/>
        <v>184000</v>
      </c>
      <c r="O45" s="4">
        <f t="shared" ca="1" si="6"/>
        <v>178000</v>
      </c>
      <c r="P45" s="4">
        <f t="shared" ca="1" si="6"/>
        <v>172000</v>
      </c>
      <c r="Q45" s="4">
        <f t="shared" ca="1" si="6"/>
        <v>166000</v>
      </c>
      <c r="R45" s="4">
        <f t="shared" ca="1" si="6"/>
        <v>160000</v>
      </c>
      <c r="S45" s="4">
        <f t="shared" ca="1" si="7"/>
        <v>154000</v>
      </c>
      <c r="T45" s="1"/>
      <c r="U45" s="1"/>
      <c r="V45" s="4">
        <f t="shared" ca="1" si="4"/>
        <v>200500</v>
      </c>
      <c r="W45" s="4">
        <f t="shared" ca="1" si="4"/>
        <v>202000</v>
      </c>
      <c r="X45" s="4">
        <f t="shared" ca="1" si="4"/>
        <v>196000</v>
      </c>
      <c r="Y45" s="4">
        <f t="shared" ca="1" si="4"/>
        <v>190000</v>
      </c>
      <c r="Z45" s="4">
        <f t="shared" ca="1" si="4"/>
        <v>184000</v>
      </c>
      <c r="AA45" s="4">
        <f t="shared" ca="1" si="8"/>
        <v>178000</v>
      </c>
      <c r="AB45" s="4">
        <f t="shared" ca="1" si="8"/>
        <v>172000</v>
      </c>
      <c r="AC45" s="4">
        <f t="shared" ca="1" si="8"/>
        <v>166000</v>
      </c>
      <c r="AD45" s="4">
        <f t="shared" ca="1" si="8"/>
        <v>160000</v>
      </c>
      <c r="AE45" s="4">
        <f t="shared" ca="1" si="9"/>
        <v>154000</v>
      </c>
    </row>
    <row r="46" spans="1:31" x14ac:dyDescent="0.35">
      <c r="A46">
        <v>78</v>
      </c>
      <c r="B46">
        <v>12</v>
      </c>
      <c r="C46" s="27"/>
      <c r="D46" s="27"/>
      <c r="E46" s="27"/>
      <c r="G46" s="4">
        <v>44</v>
      </c>
      <c r="H46" s="4">
        <f t="shared" ca="1" si="2"/>
        <v>0.30991817964234947</v>
      </c>
      <c r="I46" s="4">
        <f t="shared" ca="1" si="5"/>
        <v>12</v>
      </c>
      <c r="J46" s="4">
        <f t="shared" ca="1" si="3"/>
        <v>148000</v>
      </c>
      <c r="K46" s="4">
        <f t="shared" ca="1" si="3"/>
        <v>152000</v>
      </c>
      <c r="L46" s="4">
        <f t="shared" ca="1" si="3"/>
        <v>156000</v>
      </c>
      <c r="M46" s="4">
        <f t="shared" ca="1" si="3"/>
        <v>160000</v>
      </c>
      <c r="N46" s="4">
        <f t="shared" ca="1" si="3"/>
        <v>164000</v>
      </c>
      <c r="O46" s="4">
        <f t="shared" ca="1" si="6"/>
        <v>168000</v>
      </c>
      <c r="P46" s="4">
        <f t="shared" ca="1" si="6"/>
        <v>172000</v>
      </c>
      <c r="Q46" s="4">
        <f ca="1">IF($I46+Q$2&lt;=25,Q$2*4000+$I46*10000,IF(AND($I46+Q$2&gt;25,Q$2&gt;$I46),Q$2*4000+(25-Q$2)*10000,IF(AND($I46+Q$2&gt;25,Q$2&lt;=$I46),Q$2*4000+($I46-(($I46+Q$2)-25))*10000,0)))</f>
        <v>166000</v>
      </c>
      <c r="R46" s="4">
        <f t="shared" ca="1" si="6"/>
        <v>160000</v>
      </c>
      <c r="S46" s="4">
        <f t="shared" ca="1" si="7"/>
        <v>154000</v>
      </c>
      <c r="T46" s="1"/>
      <c r="U46" s="1"/>
      <c r="V46" s="4">
        <f t="shared" ca="1" si="4"/>
        <v>163000</v>
      </c>
      <c r="W46" s="4">
        <f t="shared" ca="1" si="4"/>
        <v>164500</v>
      </c>
      <c r="X46" s="4">
        <f t="shared" ca="1" si="4"/>
        <v>166000</v>
      </c>
      <c r="Y46" s="4">
        <f t="shared" ca="1" si="4"/>
        <v>167500</v>
      </c>
      <c r="Z46" s="4">
        <f t="shared" ca="1" si="4"/>
        <v>169000</v>
      </c>
      <c r="AA46" s="4">
        <f t="shared" ca="1" si="8"/>
        <v>170500</v>
      </c>
      <c r="AB46" s="4">
        <f t="shared" ca="1" si="8"/>
        <v>172000</v>
      </c>
      <c r="AC46" s="4">
        <f t="shared" ca="1" si="8"/>
        <v>166000</v>
      </c>
      <c r="AD46" s="4">
        <f t="shared" ca="1" si="8"/>
        <v>160000</v>
      </c>
      <c r="AE46" s="4">
        <f t="shared" ca="1" si="9"/>
        <v>154000</v>
      </c>
    </row>
    <row r="47" spans="1:31" x14ac:dyDescent="0.35">
      <c r="A47">
        <v>80</v>
      </c>
      <c r="B47">
        <v>12</v>
      </c>
      <c r="C47" s="27"/>
      <c r="D47" s="27"/>
      <c r="E47" s="27"/>
      <c r="G47" s="4">
        <v>45</v>
      </c>
      <c r="H47" s="4">
        <f t="shared" ca="1" si="2"/>
        <v>0.78052807806166258</v>
      </c>
      <c r="I47" s="4">
        <f t="shared" ca="1" si="5"/>
        <v>15</v>
      </c>
      <c r="J47" s="4">
        <f t="shared" ca="1" si="3"/>
        <v>178000</v>
      </c>
      <c r="K47" s="4">
        <f t="shared" ca="1" si="3"/>
        <v>182000</v>
      </c>
      <c r="L47" s="4">
        <f t="shared" ca="1" si="3"/>
        <v>186000</v>
      </c>
      <c r="M47" s="4">
        <f t="shared" ca="1" si="3"/>
        <v>190000</v>
      </c>
      <c r="N47" s="4">
        <f t="shared" ca="1" si="3"/>
        <v>184000</v>
      </c>
      <c r="O47" s="4">
        <f t="shared" ca="1" si="6"/>
        <v>178000</v>
      </c>
      <c r="P47" s="4">
        <f t="shared" ca="1" si="6"/>
        <v>172000</v>
      </c>
      <c r="Q47" s="4">
        <f t="shared" ca="1" si="6"/>
        <v>166000</v>
      </c>
      <c r="R47" s="4">
        <f t="shared" ca="1" si="6"/>
        <v>160000</v>
      </c>
      <c r="S47" s="4">
        <f t="shared" ca="1" si="7"/>
        <v>154000</v>
      </c>
      <c r="T47" s="1"/>
      <c r="U47" s="1"/>
      <c r="V47" s="4">
        <f t="shared" ca="1" si="4"/>
        <v>185500</v>
      </c>
      <c r="W47" s="4">
        <f t="shared" ca="1" si="4"/>
        <v>187000</v>
      </c>
      <c r="X47" s="4">
        <f t="shared" ca="1" si="4"/>
        <v>188500</v>
      </c>
      <c r="Y47" s="4">
        <f t="shared" ca="1" si="4"/>
        <v>190000</v>
      </c>
      <c r="Z47" s="4">
        <f t="shared" ca="1" si="4"/>
        <v>184000</v>
      </c>
      <c r="AA47" s="4">
        <f t="shared" ca="1" si="8"/>
        <v>178000</v>
      </c>
      <c r="AB47" s="4">
        <f t="shared" ca="1" si="8"/>
        <v>172000</v>
      </c>
      <c r="AC47" s="4">
        <f t="shared" ca="1" si="8"/>
        <v>166000</v>
      </c>
      <c r="AD47" s="4">
        <f t="shared" ca="1" si="8"/>
        <v>160000</v>
      </c>
      <c r="AE47" s="4">
        <f t="shared" ca="1" si="9"/>
        <v>154000</v>
      </c>
    </row>
    <row r="48" spans="1:31" x14ac:dyDescent="0.35">
      <c r="A48">
        <v>83</v>
      </c>
      <c r="B48">
        <v>12</v>
      </c>
      <c r="C48" s="27"/>
      <c r="D48" s="27"/>
      <c r="E48" s="27"/>
      <c r="G48" s="4">
        <v>46</v>
      </c>
      <c r="H48" s="4">
        <f t="shared" ca="1" si="2"/>
        <v>0.18809090448697752</v>
      </c>
      <c r="I48" s="4">
        <f t="shared" ca="1" si="5"/>
        <v>11</v>
      </c>
      <c r="J48" s="4">
        <f t="shared" ca="1" si="3"/>
        <v>138000</v>
      </c>
      <c r="K48" s="4">
        <f t="shared" ca="1" si="3"/>
        <v>142000</v>
      </c>
      <c r="L48" s="4">
        <f t="shared" ca="1" si="3"/>
        <v>146000</v>
      </c>
      <c r="M48" s="4">
        <f t="shared" ca="1" si="3"/>
        <v>150000</v>
      </c>
      <c r="N48" s="4">
        <f t="shared" ref="N48:P102" ca="1" si="10">IF($I48+N$2&lt;=25,N$2*4000+$I48*10000,IF(AND($I48+N$2&gt;25,N$2&gt;$I48),N$2*4000+(25-N$2)*10000,IF(AND($I48+N$2&gt;25,N$2&lt;=$I48),N$2*4000+($I48-(($I48+N$2)-25))*10000,0)))</f>
        <v>154000</v>
      </c>
      <c r="O48" s="4">
        <f t="shared" ca="1" si="6"/>
        <v>158000</v>
      </c>
      <c r="P48" s="4">
        <f t="shared" ca="1" si="6"/>
        <v>162000</v>
      </c>
      <c r="Q48" s="4">
        <f t="shared" ca="1" si="6"/>
        <v>166000</v>
      </c>
      <c r="R48" s="4">
        <f t="shared" ca="1" si="6"/>
        <v>160000</v>
      </c>
      <c r="S48" s="4">
        <f t="shared" ca="1" si="7"/>
        <v>154000</v>
      </c>
      <c r="T48" s="1"/>
      <c r="U48" s="1"/>
      <c r="V48" s="4">
        <f t="shared" ca="1" si="4"/>
        <v>155500</v>
      </c>
      <c r="W48" s="4">
        <f t="shared" ca="1" si="4"/>
        <v>157000</v>
      </c>
      <c r="X48" s="4">
        <f t="shared" ca="1" si="4"/>
        <v>158500</v>
      </c>
      <c r="Y48" s="4">
        <f t="shared" ca="1" si="4"/>
        <v>160000</v>
      </c>
      <c r="Z48" s="4">
        <f t="shared" ca="1" si="4"/>
        <v>161500</v>
      </c>
      <c r="AA48" s="4">
        <f t="shared" ca="1" si="8"/>
        <v>163000</v>
      </c>
      <c r="AB48" s="4">
        <f t="shared" ca="1" si="8"/>
        <v>164500</v>
      </c>
      <c r="AC48" s="4">
        <f t="shared" ca="1" si="8"/>
        <v>166000</v>
      </c>
      <c r="AD48" s="4">
        <f t="shared" ca="1" si="8"/>
        <v>160000</v>
      </c>
      <c r="AE48" s="4">
        <f t="shared" ca="1" si="9"/>
        <v>154000</v>
      </c>
    </row>
    <row r="49" spans="1:31" x14ac:dyDescent="0.35">
      <c r="A49">
        <v>85</v>
      </c>
      <c r="B49">
        <v>12</v>
      </c>
      <c r="C49" s="27"/>
      <c r="D49" s="27"/>
      <c r="E49" s="27"/>
      <c r="G49" s="4">
        <v>47</v>
      </c>
      <c r="H49" s="4">
        <f t="shared" ca="1" si="2"/>
        <v>0.95423698478739449</v>
      </c>
      <c r="I49" s="4">
        <f t="shared" ca="1" si="5"/>
        <v>18</v>
      </c>
      <c r="J49" s="4">
        <f t="shared" ca="1" si="3"/>
        <v>208000</v>
      </c>
      <c r="K49" s="4">
        <f t="shared" ca="1" si="3"/>
        <v>202000</v>
      </c>
      <c r="L49" s="4">
        <f t="shared" ca="1" si="3"/>
        <v>196000</v>
      </c>
      <c r="M49" s="4">
        <f t="shared" ca="1" si="3"/>
        <v>190000</v>
      </c>
      <c r="N49" s="4">
        <f t="shared" ca="1" si="10"/>
        <v>184000</v>
      </c>
      <c r="O49" s="4">
        <f t="shared" ca="1" si="6"/>
        <v>178000</v>
      </c>
      <c r="P49" s="4">
        <f t="shared" ca="1" si="6"/>
        <v>172000</v>
      </c>
      <c r="Q49" s="4">
        <f t="shared" ca="1" si="6"/>
        <v>166000</v>
      </c>
      <c r="R49" s="4">
        <f t="shared" ca="1" si="6"/>
        <v>160000</v>
      </c>
      <c r="S49" s="4">
        <f t="shared" ca="1" si="7"/>
        <v>154000</v>
      </c>
      <c r="T49" s="1"/>
      <c r="U49" s="1"/>
      <c r="V49" s="4">
        <f t="shared" ca="1" si="4"/>
        <v>208000</v>
      </c>
      <c r="W49" s="4">
        <f t="shared" ca="1" si="4"/>
        <v>202000</v>
      </c>
      <c r="X49" s="4">
        <f t="shared" ca="1" si="4"/>
        <v>196000</v>
      </c>
      <c r="Y49" s="4">
        <f t="shared" ca="1" si="4"/>
        <v>190000</v>
      </c>
      <c r="Z49" s="4">
        <f t="shared" ca="1" si="4"/>
        <v>184000</v>
      </c>
      <c r="AA49" s="4">
        <f t="shared" ca="1" si="8"/>
        <v>178000</v>
      </c>
      <c r="AB49" s="4">
        <f t="shared" ca="1" si="8"/>
        <v>172000</v>
      </c>
      <c r="AC49" s="4">
        <f t="shared" ca="1" si="8"/>
        <v>166000</v>
      </c>
      <c r="AD49" s="4">
        <f t="shared" ca="1" si="8"/>
        <v>160000</v>
      </c>
      <c r="AE49" s="4">
        <f t="shared" ca="1" si="9"/>
        <v>154000</v>
      </c>
    </row>
    <row r="50" spans="1:31" x14ac:dyDescent="0.35">
      <c r="A50">
        <v>95</v>
      </c>
      <c r="B50">
        <v>12</v>
      </c>
      <c r="C50" s="27"/>
      <c r="D50" s="27"/>
      <c r="E50" s="27"/>
      <c r="G50" s="4">
        <v>48</v>
      </c>
      <c r="H50" s="4">
        <f t="shared" ca="1" si="2"/>
        <v>0.48730957519593132</v>
      </c>
      <c r="I50" s="4">
        <f t="shared" ca="1" si="5"/>
        <v>12</v>
      </c>
      <c r="J50" s="4">
        <f t="shared" ca="1" si="3"/>
        <v>148000</v>
      </c>
      <c r="K50" s="4">
        <f t="shared" ca="1" si="3"/>
        <v>152000</v>
      </c>
      <c r="L50" s="4">
        <f t="shared" ca="1" si="3"/>
        <v>156000</v>
      </c>
      <c r="M50" s="4">
        <f t="shared" ca="1" si="3"/>
        <v>160000</v>
      </c>
      <c r="N50" s="4">
        <f t="shared" ca="1" si="10"/>
        <v>164000</v>
      </c>
      <c r="O50" s="4">
        <f t="shared" ca="1" si="6"/>
        <v>168000</v>
      </c>
      <c r="P50" s="4">
        <f t="shared" ca="1" si="6"/>
        <v>172000</v>
      </c>
      <c r="Q50" s="4">
        <f t="shared" ca="1" si="6"/>
        <v>166000</v>
      </c>
      <c r="R50" s="4">
        <f t="shared" ca="1" si="6"/>
        <v>160000</v>
      </c>
      <c r="S50" s="4">
        <f t="shared" ca="1" si="7"/>
        <v>154000</v>
      </c>
      <c r="T50" s="1"/>
      <c r="U50" s="1"/>
      <c r="V50" s="4">
        <f t="shared" ca="1" si="4"/>
        <v>163000</v>
      </c>
      <c r="W50" s="4">
        <f t="shared" ca="1" si="4"/>
        <v>164500</v>
      </c>
      <c r="X50" s="4">
        <f t="shared" ca="1" si="4"/>
        <v>166000</v>
      </c>
      <c r="Y50" s="4">
        <f t="shared" ca="1" si="4"/>
        <v>167500</v>
      </c>
      <c r="Z50" s="4">
        <f t="shared" ca="1" si="4"/>
        <v>169000</v>
      </c>
      <c r="AA50" s="4">
        <f t="shared" ca="1" si="8"/>
        <v>170500</v>
      </c>
      <c r="AB50" s="4">
        <f t="shared" ca="1" si="8"/>
        <v>172000</v>
      </c>
      <c r="AC50" s="4">
        <f t="shared" ca="1" si="8"/>
        <v>166000</v>
      </c>
      <c r="AD50" s="4">
        <f t="shared" ca="1" si="8"/>
        <v>160000</v>
      </c>
      <c r="AE50" s="4">
        <f t="shared" ca="1" si="9"/>
        <v>154000</v>
      </c>
    </row>
    <row r="51" spans="1:31" x14ac:dyDescent="0.35">
      <c r="A51">
        <v>96</v>
      </c>
      <c r="B51">
        <v>12</v>
      </c>
      <c r="C51" s="27"/>
      <c r="D51" s="27"/>
      <c r="E51" s="27"/>
      <c r="G51" s="4">
        <v>49</v>
      </c>
      <c r="H51" s="4">
        <f t="shared" ca="1" si="2"/>
        <v>0.69996959165971862</v>
      </c>
      <c r="I51" s="4">
        <f t="shared" ca="1" si="5"/>
        <v>14</v>
      </c>
      <c r="J51" s="4">
        <f t="shared" ca="1" si="3"/>
        <v>168000</v>
      </c>
      <c r="K51" s="4">
        <f t="shared" ca="1" si="3"/>
        <v>172000</v>
      </c>
      <c r="L51" s="4">
        <f t="shared" ca="1" si="3"/>
        <v>176000</v>
      </c>
      <c r="M51" s="4">
        <f t="shared" ca="1" si="3"/>
        <v>180000</v>
      </c>
      <c r="N51" s="4">
        <f t="shared" ca="1" si="10"/>
        <v>184000</v>
      </c>
      <c r="O51" s="4">
        <f t="shared" ca="1" si="6"/>
        <v>178000</v>
      </c>
      <c r="P51" s="4">
        <f t="shared" ca="1" si="6"/>
        <v>172000</v>
      </c>
      <c r="Q51" s="4">
        <f t="shared" ca="1" si="6"/>
        <v>166000</v>
      </c>
      <c r="R51" s="4">
        <f t="shared" ca="1" si="6"/>
        <v>160000</v>
      </c>
      <c r="S51" s="4">
        <f t="shared" ca="1" si="7"/>
        <v>154000</v>
      </c>
      <c r="T51" s="1"/>
      <c r="U51" s="1"/>
      <c r="V51" s="4">
        <f t="shared" ca="1" si="4"/>
        <v>178000</v>
      </c>
      <c r="W51" s="4">
        <f t="shared" ca="1" si="4"/>
        <v>179500</v>
      </c>
      <c r="X51" s="4">
        <f t="shared" ca="1" si="4"/>
        <v>181000</v>
      </c>
      <c r="Y51" s="4">
        <f t="shared" ca="1" si="4"/>
        <v>182500</v>
      </c>
      <c r="Z51" s="4">
        <f t="shared" ca="1" si="4"/>
        <v>184000</v>
      </c>
      <c r="AA51" s="4">
        <f t="shared" ca="1" si="8"/>
        <v>178000</v>
      </c>
      <c r="AB51" s="4">
        <f t="shared" ca="1" si="8"/>
        <v>172000</v>
      </c>
      <c r="AC51" s="4">
        <f t="shared" ca="1" si="8"/>
        <v>166000</v>
      </c>
      <c r="AD51" s="4">
        <f t="shared" ca="1" si="8"/>
        <v>160000</v>
      </c>
      <c r="AE51" s="4">
        <f t="shared" ca="1" si="9"/>
        <v>154000</v>
      </c>
    </row>
    <row r="52" spans="1:31" x14ac:dyDescent="0.35">
      <c r="A52">
        <v>13</v>
      </c>
      <c r="B52">
        <v>13</v>
      </c>
      <c r="C52" s="27">
        <v>10</v>
      </c>
      <c r="D52" s="27">
        <f>C52/$D$102</f>
        <v>0.1</v>
      </c>
      <c r="E52" s="27">
        <f>E32+D52</f>
        <v>0.6</v>
      </c>
      <c r="G52" s="4">
        <v>50</v>
      </c>
      <c r="H52" s="4">
        <f t="shared" ca="1" si="2"/>
        <v>0.5929635137487842</v>
      </c>
      <c r="I52" s="4">
        <f t="shared" ca="1" si="5"/>
        <v>13</v>
      </c>
      <c r="J52" s="4">
        <f t="shared" ca="1" si="3"/>
        <v>158000</v>
      </c>
      <c r="K52" s="4">
        <f t="shared" ca="1" si="3"/>
        <v>162000</v>
      </c>
      <c r="L52" s="4">
        <f t="shared" ca="1" si="3"/>
        <v>166000</v>
      </c>
      <c r="M52" s="4">
        <f t="shared" ca="1" si="3"/>
        <v>170000</v>
      </c>
      <c r="N52" s="4">
        <f t="shared" ca="1" si="10"/>
        <v>174000</v>
      </c>
      <c r="O52" s="4">
        <f t="shared" ca="1" si="6"/>
        <v>178000</v>
      </c>
      <c r="P52" s="4">
        <f t="shared" ca="1" si="6"/>
        <v>172000</v>
      </c>
      <c r="Q52" s="4">
        <f t="shared" ca="1" si="6"/>
        <v>166000</v>
      </c>
      <c r="R52" s="4">
        <f t="shared" ca="1" si="6"/>
        <v>160000</v>
      </c>
      <c r="S52" s="4">
        <f t="shared" ca="1" si="7"/>
        <v>154000</v>
      </c>
      <c r="T52" s="1"/>
      <c r="U52" s="1"/>
      <c r="V52" s="4">
        <f t="shared" ca="1" si="4"/>
        <v>170500</v>
      </c>
      <c r="W52" s="4">
        <f t="shared" ca="1" si="4"/>
        <v>172000</v>
      </c>
      <c r="X52" s="4">
        <f t="shared" ca="1" si="4"/>
        <v>173500</v>
      </c>
      <c r="Y52" s="4">
        <f t="shared" ca="1" si="4"/>
        <v>175000</v>
      </c>
      <c r="Z52" s="4">
        <f t="shared" ca="1" si="4"/>
        <v>176500</v>
      </c>
      <c r="AA52" s="4">
        <f t="shared" ca="1" si="8"/>
        <v>178000</v>
      </c>
      <c r="AB52" s="4">
        <f t="shared" ca="1" si="8"/>
        <v>172000</v>
      </c>
      <c r="AC52" s="4">
        <f t="shared" ca="1" si="8"/>
        <v>166000</v>
      </c>
      <c r="AD52" s="4">
        <f t="shared" ca="1" si="8"/>
        <v>160000</v>
      </c>
      <c r="AE52" s="4">
        <f t="shared" ca="1" si="9"/>
        <v>154000</v>
      </c>
    </row>
    <row r="53" spans="1:31" x14ac:dyDescent="0.35">
      <c r="A53">
        <v>29</v>
      </c>
      <c r="B53">
        <v>13</v>
      </c>
      <c r="C53" s="27"/>
      <c r="D53" s="27"/>
      <c r="E53" s="27"/>
      <c r="G53" s="4">
        <v>51</v>
      </c>
      <c r="H53" s="4">
        <f t="shared" ca="1" si="2"/>
        <v>0.36002171826464624</v>
      </c>
      <c r="I53" s="4">
        <f t="shared" ca="1" si="5"/>
        <v>12</v>
      </c>
      <c r="J53" s="4">
        <f t="shared" ca="1" si="3"/>
        <v>148000</v>
      </c>
      <c r="K53" s="4">
        <f t="shared" ca="1" si="3"/>
        <v>152000</v>
      </c>
      <c r="L53" s="4">
        <f t="shared" ca="1" si="3"/>
        <v>156000</v>
      </c>
      <c r="M53" s="4">
        <f t="shared" ca="1" si="3"/>
        <v>160000</v>
      </c>
      <c r="N53" s="4">
        <f t="shared" ca="1" si="10"/>
        <v>164000</v>
      </c>
      <c r="O53" s="4">
        <f t="shared" ca="1" si="6"/>
        <v>168000</v>
      </c>
      <c r="P53" s="4">
        <f t="shared" ca="1" si="6"/>
        <v>172000</v>
      </c>
      <c r="Q53" s="4">
        <f t="shared" ca="1" si="6"/>
        <v>166000</v>
      </c>
      <c r="R53" s="4">
        <f t="shared" ca="1" si="6"/>
        <v>160000</v>
      </c>
      <c r="S53" s="4">
        <f t="shared" ca="1" si="7"/>
        <v>154000</v>
      </c>
      <c r="T53" s="1"/>
      <c r="U53" s="1"/>
      <c r="V53" s="4">
        <f t="shared" ca="1" si="4"/>
        <v>163000</v>
      </c>
      <c r="W53" s="4">
        <f t="shared" ca="1" si="4"/>
        <v>164500</v>
      </c>
      <c r="X53" s="4">
        <f t="shared" ca="1" si="4"/>
        <v>166000</v>
      </c>
      <c r="Y53" s="4">
        <f t="shared" ca="1" si="4"/>
        <v>167500</v>
      </c>
      <c r="Z53" s="4">
        <f t="shared" ca="1" si="4"/>
        <v>169000</v>
      </c>
      <c r="AA53" s="4">
        <f t="shared" ca="1" si="8"/>
        <v>170500</v>
      </c>
      <c r="AB53" s="4">
        <f t="shared" ca="1" si="8"/>
        <v>172000</v>
      </c>
      <c r="AC53" s="4">
        <f t="shared" ca="1" si="8"/>
        <v>166000</v>
      </c>
      <c r="AD53" s="4">
        <f t="shared" ca="1" si="8"/>
        <v>160000</v>
      </c>
      <c r="AE53" s="4">
        <f t="shared" ca="1" si="9"/>
        <v>154000</v>
      </c>
    </row>
    <row r="54" spans="1:31" x14ac:dyDescent="0.35">
      <c r="A54">
        <v>40</v>
      </c>
      <c r="B54">
        <v>13</v>
      </c>
      <c r="C54" s="27"/>
      <c r="D54" s="27"/>
      <c r="E54" s="27"/>
      <c r="G54" s="4">
        <v>52</v>
      </c>
      <c r="H54" s="4">
        <f t="shared" ca="1" si="2"/>
        <v>0.39202735698361357</v>
      </c>
      <c r="I54" s="4">
        <f t="shared" ca="1" si="5"/>
        <v>12</v>
      </c>
      <c r="J54" s="4">
        <f t="shared" ca="1" si="3"/>
        <v>148000</v>
      </c>
      <c r="K54" s="4">
        <f t="shared" ca="1" si="3"/>
        <v>152000</v>
      </c>
      <c r="L54" s="4">
        <f t="shared" ca="1" si="3"/>
        <v>156000</v>
      </c>
      <c r="M54" s="4">
        <f t="shared" ca="1" si="3"/>
        <v>160000</v>
      </c>
      <c r="N54" s="4">
        <f t="shared" ca="1" si="10"/>
        <v>164000</v>
      </c>
      <c r="O54" s="4">
        <f t="shared" ca="1" si="6"/>
        <v>168000</v>
      </c>
      <c r="P54" s="4">
        <f t="shared" ca="1" si="6"/>
        <v>172000</v>
      </c>
      <c r="Q54" s="4">
        <f t="shared" ca="1" si="6"/>
        <v>166000</v>
      </c>
      <c r="R54" s="4">
        <f t="shared" ca="1" si="6"/>
        <v>160000</v>
      </c>
      <c r="S54" s="4">
        <f t="shared" ca="1" si="7"/>
        <v>154000</v>
      </c>
      <c r="T54" s="1"/>
      <c r="U54" s="1"/>
      <c r="V54" s="4">
        <f t="shared" ca="1" si="4"/>
        <v>163000</v>
      </c>
      <c r="W54" s="4">
        <f t="shared" ca="1" si="4"/>
        <v>164500</v>
      </c>
      <c r="X54" s="4">
        <f t="shared" ca="1" si="4"/>
        <v>166000</v>
      </c>
      <c r="Y54" s="4">
        <f t="shared" ca="1" si="4"/>
        <v>167500</v>
      </c>
      <c r="Z54" s="4">
        <f t="shared" ca="1" si="4"/>
        <v>169000</v>
      </c>
      <c r="AA54" s="4">
        <f t="shared" ca="1" si="8"/>
        <v>170500</v>
      </c>
      <c r="AB54" s="4">
        <f t="shared" ca="1" si="8"/>
        <v>172000</v>
      </c>
      <c r="AC54" s="4">
        <f t="shared" ca="1" si="8"/>
        <v>166000</v>
      </c>
      <c r="AD54" s="4">
        <f t="shared" ca="1" si="8"/>
        <v>160000</v>
      </c>
      <c r="AE54" s="4">
        <f t="shared" ca="1" si="9"/>
        <v>154000</v>
      </c>
    </row>
    <row r="55" spans="1:31" x14ac:dyDescent="0.35">
      <c r="A55">
        <v>42</v>
      </c>
      <c r="B55">
        <v>13</v>
      </c>
      <c r="C55" s="27"/>
      <c r="D55" s="27"/>
      <c r="E55" s="27"/>
      <c r="G55" s="4">
        <v>53</v>
      </c>
      <c r="H55" s="4">
        <f t="shared" ca="1" si="2"/>
        <v>0.4621555806568407</v>
      </c>
      <c r="I55" s="4">
        <f t="shared" ca="1" si="5"/>
        <v>12</v>
      </c>
      <c r="J55" s="4">
        <f t="shared" ca="1" si="3"/>
        <v>148000</v>
      </c>
      <c r="K55" s="4">
        <f t="shared" ca="1" si="3"/>
        <v>152000</v>
      </c>
      <c r="L55" s="4">
        <f t="shared" ca="1" si="3"/>
        <v>156000</v>
      </c>
      <c r="M55" s="4">
        <f t="shared" ca="1" si="3"/>
        <v>160000</v>
      </c>
      <c r="N55" s="4">
        <f t="shared" ca="1" si="10"/>
        <v>164000</v>
      </c>
      <c r="O55" s="4">
        <f t="shared" ca="1" si="6"/>
        <v>168000</v>
      </c>
      <c r="P55" s="4">
        <f t="shared" ca="1" si="6"/>
        <v>172000</v>
      </c>
      <c r="Q55" s="4">
        <f t="shared" ca="1" si="6"/>
        <v>166000</v>
      </c>
      <c r="R55" s="4">
        <f t="shared" ca="1" si="6"/>
        <v>160000</v>
      </c>
      <c r="S55" s="4">
        <f t="shared" ca="1" si="7"/>
        <v>154000</v>
      </c>
      <c r="T55" s="1"/>
      <c r="U55" s="1"/>
      <c r="V55" s="4">
        <f t="shared" ca="1" si="4"/>
        <v>163000</v>
      </c>
      <c r="W55" s="4">
        <f t="shared" ca="1" si="4"/>
        <v>164500</v>
      </c>
      <c r="X55" s="4">
        <f t="shared" ca="1" si="4"/>
        <v>166000</v>
      </c>
      <c r="Y55" s="4">
        <f t="shared" ca="1" si="4"/>
        <v>167500</v>
      </c>
      <c r="Z55" s="4">
        <f t="shared" ca="1" si="4"/>
        <v>169000</v>
      </c>
      <c r="AA55" s="4">
        <f t="shared" ca="1" si="8"/>
        <v>170500</v>
      </c>
      <c r="AB55" s="4">
        <f t="shared" ca="1" si="8"/>
        <v>172000</v>
      </c>
      <c r="AC55" s="4">
        <f t="shared" ca="1" si="8"/>
        <v>166000</v>
      </c>
      <c r="AD55" s="4">
        <f t="shared" ca="1" si="8"/>
        <v>160000</v>
      </c>
      <c r="AE55" s="4">
        <f t="shared" ca="1" si="9"/>
        <v>154000</v>
      </c>
    </row>
    <row r="56" spans="1:31" x14ac:dyDescent="0.35">
      <c r="A56">
        <v>50</v>
      </c>
      <c r="B56">
        <v>13</v>
      </c>
      <c r="C56" s="27"/>
      <c r="D56" s="27"/>
      <c r="E56" s="27"/>
      <c r="G56" s="4">
        <v>54</v>
      </c>
      <c r="H56" s="4">
        <f t="shared" ca="1" si="2"/>
        <v>0.61977624457501168</v>
      </c>
      <c r="I56" s="4">
        <f t="shared" ca="1" si="5"/>
        <v>14</v>
      </c>
      <c r="J56" s="4">
        <f t="shared" ca="1" si="3"/>
        <v>168000</v>
      </c>
      <c r="K56" s="4">
        <f t="shared" ca="1" si="3"/>
        <v>172000</v>
      </c>
      <c r="L56" s="4">
        <f t="shared" ca="1" si="3"/>
        <v>176000</v>
      </c>
      <c r="M56" s="4">
        <f t="shared" ca="1" si="3"/>
        <v>180000</v>
      </c>
      <c r="N56" s="4">
        <f t="shared" ca="1" si="10"/>
        <v>184000</v>
      </c>
      <c r="O56" s="4">
        <f t="shared" ca="1" si="6"/>
        <v>178000</v>
      </c>
      <c r="P56" s="4">
        <f t="shared" ca="1" si="6"/>
        <v>172000</v>
      </c>
      <c r="Q56" s="4">
        <f t="shared" ca="1" si="6"/>
        <v>166000</v>
      </c>
      <c r="R56" s="4">
        <f t="shared" ca="1" si="6"/>
        <v>160000</v>
      </c>
      <c r="S56" s="4">
        <f t="shared" ca="1" si="7"/>
        <v>154000</v>
      </c>
      <c r="T56" s="1"/>
      <c r="U56" s="1"/>
      <c r="V56" s="4">
        <f t="shared" ca="1" si="4"/>
        <v>178000</v>
      </c>
      <c r="W56" s="4">
        <f t="shared" ca="1" si="4"/>
        <v>179500</v>
      </c>
      <c r="X56" s="4">
        <f t="shared" ca="1" si="4"/>
        <v>181000</v>
      </c>
      <c r="Y56" s="4">
        <f t="shared" ca="1" si="4"/>
        <v>182500</v>
      </c>
      <c r="Z56" s="4">
        <f t="shared" ca="1" si="4"/>
        <v>184000</v>
      </c>
      <c r="AA56" s="4">
        <f t="shared" ca="1" si="8"/>
        <v>178000</v>
      </c>
      <c r="AB56" s="4">
        <f t="shared" ca="1" si="8"/>
        <v>172000</v>
      </c>
      <c r="AC56" s="4">
        <f t="shared" ca="1" si="8"/>
        <v>166000</v>
      </c>
      <c r="AD56" s="4">
        <f t="shared" ca="1" si="8"/>
        <v>160000</v>
      </c>
      <c r="AE56" s="4">
        <f t="shared" ca="1" si="9"/>
        <v>154000</v>
      </c>
    </row>
    <row r="57" spans="1:31" x14ac:dyDescent="0.35">
      <c r="A57">
        <v>56</v>
      </c>
      <c r="B57">
        <v>13</v>
      </c>
      <c r="C57" s="27"/>
      <c r="D57" s="27"/>
      <c r="E57" s="27"/>
      <c r="G57" s="4">
        <v>55</v>
      </c>
      <c r="H57" s="4">
        <f t="shared" ca="1" si="2"/>
        <v>0.75485070447294822</v>
      </c>
      <c r="I57" s="4">
        <f t="shared" ca="1" si="5"/>
        <v>15</v>
      </c>
      <c r="J57" s="4">
        <f t="shared" ca="1" si="3"/>
        <v>178000</v>
      </c>
      <c r="K57" s="4">
        <f t="shared" ca="1" si="3"/>
        <v>182000</v>
      </c>
      <c r="L57" s="4">
        <f t="shared" ca="1" si="3"/>
        <v>186000</v>
      </c>
      <c r="M57" s="4">
        <f t="shared" ca="1" si="3"/>
        <v>190000</v>
      </c>
      <c r="N57" s="4">
        <f t="shared" ca="1" si="10"/>
        <v>184000</v>
      </c>
      <c r="O57" s="4">
        <f t="shared" ca="1" si="6"/>
        <v>178000</v>
      </c>
      <c r="P57" s="4">
        <f t="shared" ca="1" si="6"/>
        <v>172000</v>
      </c>
      <c r="Q57" s="4">
        <f ca="1">IF($I57+Q$2&lt;=25,Q$2*4000+$I57*10000,IF(AND($I57+Q$2&gt;25,Q$2&gt;$I57),Q$2*4000+(25-Q$2)*10000,IF(AND($I57+Q$2&gt;25,Q$2&lt;=$I57),Q$2*4000+($I57-(($I57+Q$2)-25))*10000,0)))</f>
        <v>166000</v>
      </c>
      <c r="R57" s="4">
        <f t="shared" ca="1" si="6"/>
        <v>160000</v>
      </c>
      <c r="S57" s="4">
        <f t="shared" ca="1" si="7"/>
        <v>154000</v>
      </c>
      <c r="T57" s="1"/>
      <c r="U57" s="1"/>
      <c r="V57" s="4">
        <f t="shared" ca="1" si="4"/>
        <v>185500</v>
      </c>
      <c r="W57" s="4">
        <f t="shared" ca="1" si="4"/>
        <v>187000</v>
      </c>
      <c r="X57" s="4">
        <f t="shared" ca="1" si="4"/>
        <v>188500</v>
      </c>
      <c r="Y57" s="4">
        <f t="shared" ca="1" si="4"/>
        <v>190000</v>
      </c>
      <c r="Z57" s="4">
        <f t="shared" ca="1" si="4"/>
        <v>184000</v>
      </c>
      <c r="AA57" s="4">
        <f t="shared" ca="1" si="8"/>
        <v>178000</v>
      </c>
      <c r="AB57" s="4">
        <f t="shared" ca="1" si="8"/>
        <v>172000</v>
      </c>
      <c r="AC57" s="4">
        <f t="shared" ca="1" si="8"/>
        <v>166000</v>
      </c>
      <c r="AD57" s="4">
        <f t="shared" ca="1" si="8"/>
        <v>160000</v>
      </c>
      <c r="AE57" s="4">
        <f t="shared" ca="1" si="9"/>
        <v>154000</v>
      </c>
    </row>
    <row r="58" spans="1:31" x14ac:dyDescent="0.35">
      <c r="A58">
        <v>57</v>
      </c>
      <c r="B58">
        <v>13</v>
      </c>
      <c r="C58" s="27"/>
      <c r="D58" s="27"/>
      <c r="E58" s="27"/>
      <c r="G58" s="4">
        <v>56</v>
      </c>
      <c r="H58" s="4">
        <f t="shared" ca="1" si="2"/>
        <v>0.84601882126883854</v>
      </c>
      <c r="I58" s="4">
        <f t="shared" ca="1" si="5"/>
        <v>16</v>
      </c>
      <c r="J58" s="4">
        <f t="shared" ca="1" si="3"/>
        <v>188000</v>
      </c>
      <c r="K58" s="4">
        <f t="shared" ca="1" si="3"/>
        <v>192000</v>
      </c>
      <c r="L58" s="4">
        <f t="shared" ca="1" si="3"/>
        <v>196000</v>
      </c>
      <c r="M58" s="4">
        <f t="shared" ca="1" si="3"/>
        <v>190000</v>
      </c>
      <c r="N58" s="4">
        <f t="shared" ca="1" si="10"/>
        <v>184000</v>
      </c>
      <c r="O58" s="4">
        <f t="shared" ca="1" si="6"/>
        <v>178000</v>
      </c>
      <c r="P58" s="4">
        <f t="shared" ca="1" si="6"/>
        <v>172000</v>
      </c>
      <c r="Q58" s="4">
        <f t="shared" ca="1" si="6"/>
        <v>166000</v>
      </c>
      <c r="R58" s="4">
        <f t="shared" ca="1" si="6"/>
        <v>160000</v>
      </c>
      <c r="S58" s="4">
        <f t="shared" ca="1" si="7"/>
        <v>154000</v>
      </c>
      <c r="T58" s="1"/>
      <c r="U58" s="1"/>
      <c r="V58" s="4">
        <f t="shared" ca="1" si="4"/>
        <v>193000</v>
      </c>
      <c r="W58" s="4">
        <f t="shared" ca="1" si="4"/>
        <v>194500</v>
      </c>
      <c r="X58" s="4">
        <f t="shared" ca="1" si="4"/>
        <v>196000</v>
      </c>
      <c r="Y58" s="4">
        <f t="shared" ca="1" si="4"/>
        <v>190000</v>
      </c>
      <c r="Z58" s="4">
        <f t="shared" ca="1" si="4"/>
        <v>184000</v>
      </c>
      <c r="AA58" s="4">
        <f t="shared" ca="1" si="8"/>
        <v>178000</v>
      </c>
      <c r="AB58" s="4">
        <f t="shared" ca="1" si="8"/>
        <v>172000</v>
      </c>
      <c r="AC58" s="4">
        <f t="shared" ca="1" si="8"/>
        <v>166000</v>
      </c>
      <c r="AD58" s="4">
        <f t="shared" ca="1" si="8"/>
        <v>160000</v>
      </c>
      <c r="AE58" s="4">
        <f t="shared" ca="1" si="9"/>
        <v>154000</v>
      </c>
    </row>
    <row r="59" spans="1:31" x14ac:dyDescent="0.35">
      <c r="A59">
        <v>69</v>
      </c>
      <c r="B59">
        <v>13</v>
      </c>
      <c r="C59" s="27"/>
      <c r="D59" s="27"/>
      <c r="E59" s="27"/>
      <c r="G59" s="4">
        <v>57</v>
      </c>
      <c r="H59" s="4">
        <f t="shared" ca="1" si="2"/>
        <v>0.64213012847610995</v>
      </c>
      <c r="I59" s="4">
        <f t="shared" ca="1" si="5"/>
        <v>14</v>
      </c>
      <c r="J59" s="4">
        <f t="shared" ca="1" si="3"/>
        <v>168000</v>
      </c>
      <c r="K59" s="4">
        <f t="shared" ca="1" si="3"/>
        <v>172000</v>
      </c>
      <c r="L59" s="4">
        <f t="shared" ca="1" si="3"/>
        <v>176000</v>
      </c>
      <c r="M59" s="4">
        <f t="shared" ca="1" si="3"/>
        <v>180000</v>
      </c>
      <c r="N59" s="4">
        <f t="shared" ca="1" si="10"/>
        <v>184000</v>
      </c>
      <c r="O59" s="4">
        <f t="shared" ca="1" si="6"/>
        <v>178000</v>
      </c>
      <c r="P59" s="4">
        <f t="shared" ca="1" si="6"/>
        <v>172000</v>
      </c>
      <c r="Q59" s="4">
        <f t="shared" ca="1" si="6"/>
        <v>166000</v>
      </c>
      <c r="R59" s="4">
        <f t="shared" ca="1" si="6"/>
        <v>160000</v>
      </c>
      <c r="S59" s="4">
        <f t="shared" ca="1" si="7"/>
        <v>154000</v>
      </c>
      <c r="T59" s="1"/>
      <c r="U59" s="1"/>
      <c r="V59" s="4">
        <f t="shared" ca="1" si="4"/>
        <v>178000</v>
      </c>
      <c r="W59" s="4">
        <f t="shared" ca="1" si="4"/>
        <v>179500</v>
      </c>
      <c r="X59" s="4">
        <f t="shared" ca="1" si="4"/>
        <v>181000</v>
      </c>
      <c r="Y59" s="4">
        <f t="shared" ca="1" si="4"/>
        <v>182500</v>
      </c>
      <c r="Z59" s="4">
        <f t="shared" ca="1" si="4"/>
        <v>184000</v>
      </c>
      <c r="AA59" s="4">
        <f t="shared" ca="1" si="8"/>
        <v>178000</v>
      </c>
      <c r="AB59" s="4">
        <f t="shared" ca="1" si="8"/>
        <v>172000</v>
      </c>
      <c r="AC59" s="4">
        <f t="shared" ca="1" si="8"/>
        <v>166000</v>
      </c>
      <c r="AD59" s="4">
        <f t="shared" ca="1" si="8"/>
        <v>160000</v>
      </c>
      <c r="AE59" s="4">
        <f t="shared" ca="1" si="9"/>
        <v>154000</v>
      </c>
    </row>
    <row r="60" spans="1:31" x14ac:dyDescent="0.35">
      <c r="A60">
        <v>71</v>
      </c>
      <c r="B60">
        <v>13</v>
      </c>
      <c r="C60" s="27"/>
      <c r="D60" s="27"/>
      <c r="E60" s="27"/>
      <c r="G60" s="4">
        <v>58</v>
      </c>
      <c r="H60" s="4">
        <f t="shared" ca="1" si="2"/>
        <v>0.2468625278240415</v>
      </c>
      <c r="I60" s="4">
        <f t="shared" ca="1" si="5"/>
        <v>11</v>
      </c>
      <c r="J60" s="4">
        <f t="shared" ca="1" si="3"/>
        <v>138000</v>
      </c>
      <c r="K60" s="4">
        <f t="shared" ca="1" si="3"/>
        <v>142000</v>
      </c>
      <c r="L60" s="4">
        <f t="shared" ca="1" si="3"/>
        <v>146000</v>
      </c>
      <c r="M60" s="4">
        <f t="shared" ca="1" si="3"/>
        <v>150000</v>
      </c>
      <c r="N60" s="4">
        <f t="shared" ca="1" si="10"/>
        <v>154000</v>
      </c>
      <c r="O60" s="4">
        <f t="shared" ca="1" si="6"/>
        <v>158000</v>
      </c>
      <c r="P60" s="4">
        <f t="shared" ca="1" si="6"/>
        <v>162000</v>
      </c>
      <c r="Q60" s="4">
        <f t="shared" ca="1" si="6"/>
        <v>166000</v>
      </c>
      <c r="R60" s="4">
        <f t="shared" ca="1" si="6"/>
        <v>160000</v>
      </c>
      <c r="S60" s="4">
        <f t="shared" ca="1" si="7"/>
        <v>154000</v>
      </c>
      <c r="T60" s="1"/>
      <c r="U60" s="1"/>
      <c r="V60" s="4">
        <f t="shared" ca="1" si="4"/>
        <v>155500</v>
      </c>
      <c r="W60" s="4">
        <f t="shared" ca="1" si="4"/>
        <v>157000</v>
      </c>
      <c r="X60" s="4">
        <f t="shared" ca="1" si="4"/>
        <v>158500</v>
      </c>
      <c r="Y60" s="4">
        <f t="shared" ca="1" si="4"/>
        <v>160000</v>
      </c>
      <c r="Z60" s="4">
        <f t="shared" ca="1" si="4"/>
        <v>161500</v>
      </c>
      <c r="AA60" s="4">
        <f t="shared" ca="1" si="8"/>
        <v>163000</v>
      </c>
      <c r="AB60" s="4">
        <f t="shared" ca="1" si="8"/>
        <v>164500</v>
      </c>
      <c r="AC60" s="4">
        <f t="shared" ca="1" si="8"/>
        <v>166000</v>
      </c>
      <c r="AD60" s="4">
        <f t="shared" ca="1" si="8"/>
        <v>160000</v>
      </c>
      <c r="AE60" s="4">
        <f t="shared" ca="1" si="9"/>
        <v>154000</v>
      </c>
    </row>
    <row r="61" spans="1:31" x14ac:dyDescent="0.35">
      <c r="A61">
        <v>99</v>
      </c>
      <c r="B61">
        <v>13</v>
      </c>
      <c r="C61" s="27"/>
      <c r="D61" s="27"/>
      <c r="E61" s="27"/>
      <c r="G61" s="4">
        <v>59</v>
      </c>
      <c r="H61" s="4">
        <f t="shared" ca="1" si="2"/>
        <v>0.32649443299666758</v>
      </c>
      <c r="I61" s="4">
        <f t="shared" ca="1" si="5"/>
        <v>12</v>
      </c>
      <c r="J61" s="4">
        <f t="shared" ca="1" si="3"/>
        <v>148000</v>
      </c>
      <c r="K61" s="4">
        <f t="shared" ca="1" si="3"/>
        <v>152000</v>
      </c>
      <c r="L61" s="4">
        <f t="shared" ca="1" si="3"/>
        <v>156000</v>
      </c>
      <c r="M61" s="4">
        <f t="shared" ca="1" si="3"/>
        <v>160000</v>
      </c>
      <c r="N61" s="4">
        <f t="shared" ca="1" si="10"/>
        <v>164000</v>
      </c>
      <c r="O61" s="4">
        <f t="shared" ca="1" si="6"/>
        <v>168000</v>
      </c>
      <c r="P61" s="4">
        <f t="shared" ca="1" si="6"/>
        <v>172000</v>
      </c>
      <c r="Q61" s="4">
        <f t="shared" ca="1" si="6"/>
        <v>166000</v>
      </c>
      <c r="R61" s="4">
        <f t="shared" ca="1" si="6"/>
        <v>160000</v>
      </c>
      <c r="S61" s="4">
        <f t="shared" ca="1" si="7"/>
        <v>154000</v>
      </c>
      <c r="T61" s="1"/>
      <c r="U61" s="1"/>
      <c r="V61" s="4">
        <f t="shared" ca="1" si="4"/>
        <v>163000</v>
      </c>
      <c r="W61" s="4">
        <f t="shared" ca="1" si="4"/>
        <v>164500</v>
      </c>
      <c r="X61" s="4">
        <f t="shared" ca="1" si="4"/>
        <v>166000</v>
      </c>
      <c r="Y61" s="4">
        <f t="shared" ca="1" si="4"/>
        <v>167500</v>
      </c>
      <c r="Z61" s="4">
        <f t="shared" ca="1" si="4"/>
        <v>169000</v>
      </c>
      <c r="AA61" s="4">
        <f t="shared" ca="1" si="8"/>
        <v>170500</v>
      </c>
      <c r="AB61" s="4">
        <f t="shared" ca="1" si="8"/>
        <v>172000</v>
      </c>
      <c r="AC61" s="4">
        <f t="shared" ca="1" si="8"/>
        <v>166000</v>
      </c>
      <c r="AD61" s="4">
        <f t="shared" ca="1" si="8"/>
        <v>160000</v>
      </c>
      <c r="AE61" s="4">
        <f t="shared" ca="1" si="9"/>
        <v>154000</v>
      </c>
    </row>
    <row r="62" spans="1:31" x14ac:dyDescent="0.35">
      <c r="A62">
        <v>3</v>
      </c>
      <c r="B62">
        <v>14</v>
      </c>
      <c r="C62" s="27">
        <v>10</v>
      </c>
      <c r="D62" s="27">
        <f>C62/$D$102</f>
        <v>0.1</v>
      </c>
      <c r="E62" s="27">
        <f>E52+D62</f>
        <v>0.7</v>
      </c>
      <c r="G62" s="4">
        <v>60</v>
      </c>
      <c r="H62" s="4">
        <f t="shared" ca="1" si="2"/>
        <v>0.99144998121900463</v>
      </c>
      <c r="I62" s="4">
        <f t="shared" ca="1" si="5"/>
        <v>18</v>
      </c>
      <c r="J62" s="4">
        <f t="shared" ca="1" si="3"/>
        <v>208000</v>
      </c>
      <c r="K62" s="4">
        <f t="shared" ca="1" si="3"/>
        <v>202000</v>
      </c>
      <c r="L62" s="4">
        <f t="shared" ca="1" si="3"/>
        <v>196000</v>
      </c>
      <c r="M62" s="4">
        <f t="shared" ca="1" si="3"/>
        <v>190000</v>
      </c>
      <c r="N62" s="4">
        <f t="shared" ca="1" si="10"/>
        <v>184000</v>
      </c>
      <c r="O62" s="4">
        <f t="shared" ca="1" si="6"/>
        <v>178000</v>
      </c>
      <c r="P62" s="4">
        <f t="shared" ca="1" si="6"/>
        <v>172000</v>
      </c>
      <c r="Q62" s="4">
        <f t="shared" ca="1" si="6"/>
        <v>166000</v>
      </c>
      <c r="R62" s="4">
        <f t="shared" ca="1" si="6"/>
        <v>160000</v>
      </c>
      <c r="S62" s="4">
        <f t="shared" ca="1" si="7"/>
        <v>154000</v>
      </c>
      <c r="T62" s="1"/>
      <c r="U62" s="1"/>
      <c r="V62" s="4">
        <f t="shared" ca="1" si="4"/>
        <v>208000</v>
      </c>
      <c r="W62" s="4">
        <f t="shared" ca="1" si="4"/>
        <v>202000</v>
      </c>
      <c r="X62" s="4">
        <f t="shared" ca="1" si="4"/>
        <v>196000</v>
      </c>
      <c r="Y62" s="4">
        <f t="shared" ca="1" si="4"/>
        <v>190000</v>
      </c>
      <c r="Z62" s="4">
        <f t="shared" ca="1" si="4"/>
        <v>184000</v>
      </c>
      <c r="AA62" s="4">
        <f t="shared" ca="1" si="8"/>
        <v>178000</v>
      </c>
      <c r="AB62" s="4">
        <f t="shared" ca="1" si="8"/>
        <v>172000</v>
      </c>
      <c r="AC62" s="4">
        <f t="shared" ca="1" si="8"/>
        <v>166000</v>
      </c>
      <c r="AD62" s="4">
        <f t="shared" ca="1" si="8"/>
        <v>160000</v>
      </c>
      <c r="AE62" s="4">
        <f t="shared" ca="1" si="9"/>
        <v>154000</v>
      </c>
    </row>
    <row r="63" spans="1:31" x14ac:dyDescent="0.35">
      <c r="A63">
        <v>4</v>
      </c>
      <c r="B63">
        <v>14</v>
      </c>
      <c r="C63" s="27"/>
      <c r="D63" s="27"/>
      <c r="E63" s="27"/>
      <c r="G63" s="4">
        <v>61</v>
      </c>
      <c r="H63" s="4">
        <f t="shared" ca="1" si="2"/>
        <v>0.75995022058754058</v>
      </c>
      <c r="I63" s="4">
        <f t="shared" ca="1" si="5"/>
        <v>15</v>
      </c>
      <c r="J63" s="4">
        <f t="shared" ca="1" si="3"/>
        <v>178000</v>
      </c>
      <c r="K63" s="4">
        <f t="shared" ca="1" si="3"/>
        <v>182000</v>
      </c>
      <c r="L63" s="4">
        <f t="shared" ca="1" si="3"/>
        <v>186000</v>
      </c>
      <c r="M63" s="4">
        <f t="shared" ca="1" si="3"/>
        <v>190000</v>
      </c>
      <c r="N63" s="4">
        <f t="shared" ca="1" si="10"/>
        <v>184000</v>
      </c>
      <c r="O63" s="4">
        <f t="shared" ca="1" si="6"/>
        <v>178000</v>
      </c>
      <c r="P63" s="4">
        <f t="shared" ca="1" si="6"/>
        <v>172000</v>
      </c>
      <c r="Q63" s="4">
        <f t="shared" ca="1" si="6"/>
        <v>166000</v>
      </c>
      <c r="R63" s="4">
        <f t="shared" ca="1" si="6"/>
        <v>160000</v>
      </c>
      <c r="S63" s="4">
        <f t="shared" ca="1" si="7"/>
        <v>154000</v>
      </c>
      <c r="T63" s="1"/>
      <c r="U63" s="1"/>
      <c r="V63" s="4">
        <f t="shared" ca="1" si="4"/>
        <v>185500</v>
      </c>
      <c r="W63" s="4">
        <f t="shared" ca="1" si="4"/>
        <v>187000</v>
      </c>
      <c r="X63" s="4">
        <f t="shared" ca="1" si="4"/>
        <v>188500</v>
      </c>
      <c r="Y63" s="4">
        <f t="shared" ca="1" si="4"/>
        <v>190000</v>
      </c>
      <c r="Z63" s="4">
        <f t="shared" ref="Z63:AC102" ca="1" si="11">IF($I63+Z$2&lt;=25,Z$2*4000+$I63*10000+(25-(Z$2+$I63))*2500,IF(AND($I63+Z$2&gt;25,Z$2&gt;$I63),Z$2*4000+(25-Z$2)*10000,IF(AND($I63+Z$2&gt;25,Z$2&lt;=$I63),Z$2*4000+($I63-(($I63+Z$2)-25))*10000,0)))</f>
        <v>184000</v>
      </c>
      <c r="AA63" s="4">
        <f t="shared" ca="1" si="8"/>
        <v>178000</v>
      </c>
      <c r="AB63" s="4">
        <f t="shared" ca="1" si="8"/>
        <v>172000</v>
      </c>
      <c r="AC63" s="4">
        <f t="shared" ca="1" si="8"/>
        <v>166000</v>
      </c>
      <c r="AD63" s="4">
        <f t="shared" ca="1" si="8"/>
        <v>160000</v>
      </c>
      <c r="AE63" s="4">
        <f t="shared" ca="1" si="9"/>
        <v>154000</v>
      </c>
    </row>
    <row r="64" spans="1:31" x14ac:dyDescent="0.35">
      <c r="A64">
        <v>20</v>
      </c>
      <c r="B64">
        <v>14</v>
      </c>
      <c r="C64" s="27"/>
      <c r="D64" s="27"/>
      <c r="E64" s="27"/>
      <c r="G64" s="4">
        <v>62</v>
      </c>
      <c r="H64" s="4">
        <f t="shared" ca="1" si="2"/>
        <v>0.83096373540776602</v>
      </c>
      <c r="I64" s="4">
        <f t="shared" ca="1" si="5"/>
        <v>16</v>
      </c>
      <c r="J64" s="4">
        <f t="shared" ca="1" si="3"/>
        <v>188000</v>
      </c>
      <c r="K64" s="4">
        <f t="shared" ca="1" si="3"/>
        <v>192000</v>
      </c>
      <c r="L64" s="4">
        <f t="shared" ca="1" si="3"/>
        <v>196000</v>
      </c>
      <c r="M64" s="4">
        <f t="shared" ca="1" si="3"/>
        <v>190000</v>
      </c>
      <c r="N64" s="4">
        <f t="shared" ca="1" si="10"/>
        <v>184000</v>
      </c>
      <c r="O64" s="4">
        <f t="shared" ca="1" si="6"/>
        <v>178000</v>
      </c>
      <c r="P64" s="4">
        <f t="shared" ca="1" si="6"/>
        <v>172000</v>
      </c>
      <c r="Q64" s="4">
        <f t="shared" ca="1" si="6"/>
        <v>166000</v>
      </c>
      <c r="R64" s="4">
        <f t="shared" ca="1" si="6"/>
        <v>160000</v>
      </c>
      <c r="S64" s="4">
        <f t="shared" ca="1" si="7"/>
        <v>154000</v>
      </c>
      <c r="T64" s="1"/>
      <c r="U64" s="1"/>
      <c r="V64" s="4">
        <f t="shared" ca="1" si="4"/>
        <v>193000</v>
      </c>
      <c r="W64" s="4">
        <f t="shared" ca="1" si="4"/>
        <v>194500</v>
      </c>
      <c r="X64" s="4">
        <f t="shared" ca="1" si="4"/>
        <v>196000</v>
      </c>
      <c r="Y64" s="4">
        <f t="shared" ca="1" si="4"/>
        <v>190000</v>
      </c>
      <c r="Z64" s="4">
        <f t="shared" ca="1" si="11"/>
        <v>184000</v>
      </c>
      <c r="AA64" s="4">
        <f t="shared" ca="1" si="8"/>
        <v>178000</v>
      </c>
      <c r="AB64" s="4">
        <f t="shared" ca="1" si="8"/>
        <v>172000</v>
      </c>
      <c r="AC64" s="4">
        <f t="shared" ca="1" si="8"/>
        <v>166000</v>
      </c>
      <c r="AD64" s="4">
        <f t="shared" ca="1" si="8"/>
        <v>160000</v>
      </c>
      <c r="AE64" s="4">
        <f t="shared" ca="1" si="9"/>
        <v>154000</v>
      </c>
    </row>
    <row r="65" spans="1:31" x14ac:dyDescent="0.35">
      <c r="A65">
        <v>46</v>
      </c>
      <c r="B65">
        <v>14</v>
      </c>
      <c r="C65" s="27"/>
      <c r="D65" s="27"/>
      <c r="E65" s="27"/>
      <c r="G65" s="4">
        <v>63</v>
      </c>
      <c r="H65" s="4">
        <f t="shared" ca="1" si="2"/>
        <v>0.808375369934347</v>
      </c>
      <c r="I65" s="4">
        <f t="shared" ca="1" si="5"/>
        <v>16</v>
      </c>
      <c r="J65" s="4">
        <f t="shared" ca="1" si="3"/>
        <v>188000</v>
      </c>
      <c r="K65" s="4">
        <f t="shared" ca="1" si="3"/>
        <v>192000</v>
      </c>
      <c r="L65" s="4">
        <f t="shared" ca="1" si="3"/>
        <v>196000</v>
      </c>
      <c r="M65" s="4">
        <f t="shared" ca="1" si="3"/>
        <v>190000</v>
      </c>
      <c r="N65" s="4">
        <f t="shared" ca="1" si="10"/>
        <v>184000</v>
      </c>
      <c r="O65" s="4">
        <f t="shared" ca="1" si="6"/>
        <v>178000</v>
      </c>
      <c r="P65" s="4">
        <f t="shared" ca="1" si="6"/>
        <v>172000</v>
      </c>
      <c r="Q65" s="4">
        <f t="shared" ca="1" si="6"/>
        <v>166000</v>
      </c>
      <c r="R65" s="4">
        <f t="shared" ca="1" si="6"/>
        <v>160000</v>
      </c>
      <c r="S65" s="4">
        <f t="shared" ca="1" si="7"/>
        <v>154000</v>
      </c>
      <c r="T65" s="1"/>
      <c r="U65" s="1"/>
      <c r="V65" s="4">
        <f t="shared" ca="1" si="4"/>
        <v>193000</v>
      </c>
      <c r="W65" s="4">
        <f t="shared" ca="1" si="4"/>
        <v>194500</v>
      </c>
      <c r="X65" s="4">
        <f t="shared" ca="1" si="4"/>
        <v>196000</v>
      </c>
      <c r="Y65" s="4">
        <f t="shared" ca="1" si="4"/>
        <v>190000</v>
      </c>
      <c r="Z65" s="4">
        <f t="shared" ca="1" si="11"/>
        <v>184000</v>
      </c>
      <c r="AA65" s="4">
        <f t="shared" ca="1" si="8"/>
        <v>178000</v>
      </c>
      <c r="AB65" s="4">
        <f t="shared" ca="1" si="8"/>
        <v>172000</v>
      </c>
      <c r="AC65" s="4">
        <f t="shared" ca="1" si="8"/>
        <v>166000</v>
      </c>
      <c r="AD65" s="4">
        <f t="shared" ca="1" si="8"/>
        <v>160000</v>
      </c>
      <c r="AE65" s="4">
        <f t="shared" ca="1" si="9"/>
        <v>154000</v>
      </c>
    </row>
    <row r="66" spans="1:31" x14ac:dyDescent="0.35">
      <c r="A66">
        <v>47</v>
      </c>
      <c r="B66">
        <v>14</v>
      </c>
      <c r="C66" s="27"/>
      <c r="D66" s="27"/>
      <c r="E66" s="27"/>
      <c r="G66" s="4">
        <v>64</v>
      </c>
      <c r="H66" s="4">
        <f t="shared" ca="1" si="2"/>
        <v>0.58619073382275555</v>
      </c>
      <c r="I66" s="4">
        <f t="shared" ca="1" si="5"/>
        <v>13</v>
      </c>
      <c r="J66" s="4">
        <f t="shared" ca="1" si="3"/>
        <v>158000</v>
      </c>
      <c r="K66" s="4">
        <f t="shared" ca="1" si="3"/>
        <v>162000</v>
      </c>
      <c r="L66" s="4">
        <f t="shared" ca="1" si="3"/>
        <v>166000</v>
      </c>
      <c r="M66" s="4">
        <f t="shared" ca="1" si="3"/>
        <v>170000</v>
      </c>
      <c r="N66" s="4">
        <f t="shared" ca="1" si="10"/>
        <v>174000</v>
      </c>
      <c r="O66" s="4">
        <f t="shared" ca="1" si="6"/>
        <v>178000</v>
      </c>
      <c r="P66" s="4">
        <f t="shared" ca="1" si="6"/>
        <v>172000</v>
      </c>
      <c r="Q66" s="4">
        <f t="shared" ca="1" si="6"/>
        <v>166000</v>
      </c>
      <c r="R66" s="4">
        <f t="shared" ca="1" si="6"/>
        <v>160000</v>
      </c>
      <c r="S66" s="4">
        <f t="shared" ca="1" si="7"/>
        <v>154000</v>
      </c>
      <c r="T66" s="1"/>
      <c r="U66" s="1"/>
      <c r="V66" s="4">
        <f t="shared" ca="1" si="4"/>
        <v>170500</v>
      </c>
      <c r="W66" s="4">
        <f t="shared" ca="1" si="4"/>
        <v>172000</v>
      </c>
      <c r="X66" s="4">
        <f t="shared" ca="1" si="4"/>
        <v>173500</v>
      </c>
      <c r="Y66" s="4">
        <f t="shared" ca="1" si="4"/>
        <v>175000</v>
      </c>
      <c r="Z66" s="4">
        <f t="shared" ca="1" si="11"/>
        <v>176500</v>
      </c>
      <c r="AA66" s="4">
        <f t="shared" ca="1" si="8"/>
        <v>178000</v>
      </c>
      <c r="AB66" s="4">
        <f t="shared" ca="1" si="8"/>
        <v>172000</v>
      </c>
      <c r="AC66" s="4">
        <f t="shared" ca="1" si="8"/>
        <v>166000</v>
      </c>
      <c r="AD66" s="4">
        <f t="shared" ca="1" si="8"/>
        <v>160000</v>
      </c>
      <c r="AE66" s="4">
        <f t="shared" ca="1" si="9"/>
        <v>154000</v>
      </c>
    </row>
    <row r="67" spans="1:31" x14ac:dyDescent="0.35">
      <c r="A67">
        <v>66</v>
      </c>
      <c r="B67">
        <v>14</v>
      </c>
      <c r="C67" s="27"/>
      <c r="D67" s="27"/>
      <c r="E67" s="27"/>
      <c r="G67" s="4">
        <v>65</v>
      </c>
      <c r="H67" s="4">
        <f t="shared" ca="1" si="2"/>
        <v>0.73161199716570047</v>
      </c>
      <c r="I67" s="4">
        <f t="shared" ca="1" si="5"/>
        <v>15</v>
      </c>
      <c r="J67" s="4">
        <f t="shared" ca="1" si="3"/>
        <v>178000</v>
      </c>
      <c r="K67" s="4">
        <f t="shared" ca="1" si="3"/>
        <v>182000</v>
      </c>
      <c r="L67" s="4">
        <f t="shared" ca="1" si="3"/>
        <v>186000</v>
      </c>
      <c r="M67" s="4">
        <f t="shared" ca="1" si="3"/>
        <v>190000</v>
      </c>
      <c r="N67" s="4">
        <f t="shared" ca="1" si="10"/>
        <v>184000</v>
      </c>
      <c r="O67" s="4">
        <f t="shared" ca="1" si="6"/>
        <v>178000</v>
      </c>
      <c r="P67" s="4">
        <f t="shared" ca="1" si="6"/>
        <v>172000</v>
      </c>
      <c r="Q67" s="4">
        <f t="shared" ca="1" si="6"/>
        <v>166000</v>
      </c>
      <c r="R67" s="4">
        <f t="shared" ca="1" si="6"/>
        <v>160000</v>
      </c>
      <c r="S67" s="4">
        <f t="shared" ca="1" si="7"/>
        <v>154000</v>
      </c>
      <c r="T67" s="1"/>
      <c r="U67" s="1"/>
      <c r="V67" s="4">
        <f t="shared" ca="1" si="4"/>
        <v>185500</v>
      </c>
      <c r="W67" s="4">
        <f t="shared" ca="1" si="4"/>
        <v>187000</v>
      </c>
      <c r="X67" s="4">
        <f t="shared" ca="1" si="4"/>
        <v>188500</v>
      </c>
      <c r="Y67" s="4">
        <f t="shared" ca="1" si="4"/>
        <v>190000</v>
      </c>
      <c r="Z67" s="4">
        <f t="shared" ca="1" si="11"/>
        <v>184000</v>
      </c>
      <c r="AA67" s="4">
        <f t="shared" ca="1" si="8"/>
        <v>178000</v>
      </c>
      <c r="AB67" s="4">
        <f t="shared" ca="1" si="8"/>
        <v>172000</v>
      </c>
      <c r="AC67" s="4">
        <f t="shared" ca="1" si="8"/>
        <v>166000</v>
      </c>
      <c r="AD67" s="4">
        <f t="shared" ca="1" si="8"/>
        <v>160000</v>
      </c>
      <c r="AE67" s="4">
        <f t="shared" ca="1" si="9"/>
        <v>154000</v>
      </c>
    </row>
    <row r="68" spans="1:31" x14ac:dyDescent="0.35">
      <c r="A68">
        <v>67</v>
      </c>
      <c r="B68">
        <v>14</v>
      </c>
      <c r="C68" s="27"/>
      <c r="D68" s="27"/>
      <c r="E68" s="27"/>
      <c r="G68" s="4">
        <v>66</v>
      </c>
      <c r="H68" s="4">
        <f t="shared" ref="H68:H102" ca="1" si="12">RAND()</f>
        <v>0.86315888175019106</v>
      </c>
      <c r="I68" s="4">
        <f t="shared" ref="I68:I102" ca="1" si="13">IF(H68&lt;=$E$2,9,IF(AND(H68&gt;$E$2,H68&lt;=$E$7),10,IF(AND(H68&gt;$E$7,H68&lt;=$E$17),11,IF(AND(H68&gt;$E$17,H68&lt;=$E$32),12,IF(AND(H68&gt;$E$32,H68&lt;=$E$52),13,IF(AND(H68&gt;$E$52,H68&lt;=$E$62),14,IF(AND(H68&gt;$E$62,H68&lt;=$E$72),15,IF(AND(H68&gt;$E$72,H68&lt;=$E$82),16,IF(AND(H68&gt;$E$82,H68&lt;=$E$92),17,IF(AND(H68&gt;$E$92,H68&lt;=$E$97),18,0))))))))))</f>
        <v>16</v>
      </c>
      <c r="J68" s="4">
        <f t="shared" ref="J68:M102" ca="1" si="14">IF($I68+J$2&lt;=25,J$2*4000+$I68*10000,IF(AND($I68+J$2&gt;25,J$2&gt;$I68),J$2*4000+(25-J$2)*10000,IF(AND($I68+J$2&gt;25,J$2&lt;=$I68),J$2*4000+($I68-(($I68+J$2)-25))*10000,0)))</f>
        <v>188000</v>
      </c>
      <c r="K68" s="4">
        <f t="shared" ca="1" si="14"/>
        <v>192000</v>
      </c>
      <c r="L68" s="4">
        <f t="shared" ca="1" si="14"/>
        <v>196000</v>
      </c>
      <c r="M68" s="4">
        <f t="shared" ca="1" si="3"/>
        <v>190000</v>
      </c>
      <c r="N68" s="4">
        <f t="shared" ca="1" si="10"/>
        <v>184000</v>
      </c>
      <c r="O68" s="4">
        <f t="shared" ca="1" si="6"/>
        <v>178000</v>
      </c>
      <c r="P68" s="4">
        <f t="shared" ca="1" si="6"/>
        <v>172000</v>
      </c>
      <c r="Q68" s="4">
        <f t="shared" ca="1" si="6"/>
        <v>166000</v>
      </c>
      <c r="R68" s="4">
        <f t="shared" ca="1" si="6"/>
        <v>160000</v>
      </c>
      <c r="S68" s="4">
        <f t="shared" ca="1" si="7"/>
        <v>154000</v>
      </c>
      <c r="T68" s="1"/>
      <c r="U68" s="1"/>
      <c r="V68" s="4">
        <f t="shared" ref="V68:Y102" ca="1" si="15">IF($I68+V$2&lt;=25,V$2*4000+$I68*10000+(25-(V$2+$I68))*2500,IF(AND($I68+V$2&gt;25,V$2&gt;$I68),V$2*4000+(25-V$2)*10000,IF(AND($I68+V$2&gt;25,V$2&lt;=$I68),V$2*4000+($I68-(($I68+V$2)-25))*10000,0)))</f>
        <v>193000</v>
      </c>
      <c r="W68" s="4">
        <f t="shared" ca="1" si="15"/>
        <v>194500</v>
      </c>
      <c r="X68" s="4">
        <f t="shared" ca="1" si="15"/>
        <v>196000</v>
      </c>
      <c r="Y68" s="4">
        <f t="shared" ca="1" si="15"/>
        <v>190000</v>
      </c>
      <c r="Z68" s="4">
        <f t="shared" ca="1" si="11"/>
        <v>184000</v>
      </c>
      <c r="AA68" s="4">
        <f t="shared" ca="1" si="8"/>
        <v>178000</v>
      </c>
      <c r="AB68" s="4">
        <f t="shared" ca="1" si="8"/>
        <v>172000</v>
      </c>
      <c r="AC68" s="4">
        <f t="shared" ca="1" si="8"/>
        <v>166000</v>
      </c>
      <c r="AD68" s="4">
        <f t="shared" ca="1" si="8"/>
        <v>160000</v>
      </c>
      <c r="AE68" s="4">
        <f t="shared" ca="1" si="9"/>
        <v>154000</v>
      </c>
    </row>
    <row r="69" spans="1:31" x14ac:dyDescent="0.35">
      <c r="A69">
        <v>74</v>
      </c>
      <c r="B69">
        <v>14</v>
      </c>
      <c r="C69" s="27"/>
      <c r="D69" s="27"/>
      <c r="E69" s="27"/>
      <c r="G69" s="4">
        <v>67</v>
      </c>
      <c r="H69" s="4">
        <f t="shared" ca="1" si="12"/>
        <v>0.13089297817551404</v>
      </c>
      <c r="I69" s="4">
        <f t="shared" ca="1" si="13"/>
        <v>10</v>
      </c>
      <c r="J69" s="4">
        <f t="shared" ca="1" si="14"/>
        <v>128000</v>
      </c>
      <c r="K69" s="4">
        <f t="shared" ca="1" si="14"/>
        <v>132000</v>
      </c>
      <c r="L69" s="4">
        <f t="shared" ca="1" si="14"/>
        <v>136000</v>
      </c>
      <c r="M69" s="4">
        <f t="shared" ca="1" si="14"/>
        <v>140000</v>
      </c>
      <c r="N69" s="4">
        <f t="shared" ca="1" si="10"/>
        <v>144000</v>
      </c>
      <c r="O69" s="4">
        <f t="shared" ca="1" si="6"/>
        <v>148000</v>
      </c>
      <c r="P69" s="4">
        <f t="shared" ca="1" si="6"/>
        <v>152000</v>
      </c>
      <c r="Q69" s="4">
        <f t="shared" ca="1" si="6"/>
        <v>156000</v>
      </c>
      <c r="R69" s="4">
        <f t="shared" ca="1" si="6"/>
        <v>160000</v>
      </c>
      <c r="S69" s="4">
        <f t="shared" ca="1" si="7"/>
        <v>154000</v>
      </c>
      <c r="T69" s="1"/>
      <c r="U69" s="1"/>
      <c r="V69" s="4">
        <f t="shared" ca="1" si="15"/>
        <v>148000</v>
      </c>
      <c r="W69" s="4">
        <f t="shared" ca="1" si="15"/>
        <v>149500</v>
      </c>
      <c r="X69" s="4">
        <f t="shared" ca="1" si="15"/>
        <v>151000</v>
      </c>
      <c r="Y69" s="4">
        <f t="shared" ca="1" si="15"/>
        <v>152500</v>
      </c>
      <c r="Z69" s="4">
        <f t="shared" ca="1" si="11"/>
        <v>154000</v>
      </c>
      <c r="AA69" s="4">
        <f t="shared" ca="1" si="8"/>
        <v>155500</v>
      </c>
      <c r="AB69" s="4">
        <f t="shared" ca="1" si="8"/>
        <v>157000</v>
      </c>
      <c r="AC69" s="4">
        <f t="shared" ca="1" si="8"/>
        <v>158500</v>
      </c>
      <c r="AD69" s="4">
        <f t="shared" ca="1" si="8"/>
        <v>160000</v>
      </c>
      <c r="AE69" s="4">
        <f t="shared" ca="1" si="9"/>
        <v>154000</v>
      </c>
    </row>
    <row r="70" spans="1:31" x14ac:dyDescent="0.35">
      <c r="A70">
        <v>87</v>
      </c>
      <c r="B70">
        <v>14</v>
      </c>
      <c r="C70" s="27"/>
      <c r="D70" s="27"/>
      <c r="E70" s="27"/>
      <c r="G70" s="4">
        <v>68</v>
      </c>
      <c r="H70" s="4">
        <f t="shared" ca="1" si="12"/>
        <v>0.61104780205211573</v>
      </c>
      <c r="I70" s="4">
        <f t="shared" ca="1" si="13"/>
        <v>14</v>
      </c>
      <c r="J70" s="4">
        <f t="shared" ca="1" si="14"/>
        <v>168000</v>
      </c>
      <c r="K70" s="4">
        <f t="shared" ca="1" si="14"/>
        <v>172000</v>
      </c>
      <c r="L70" s="4">
        <f t="shared" ca="1" si="14"/>
        <v>176000</v>
      </c>
      <c r="M70" s="4">
        <f t="shared" ca="1" si="14"/>
        <v>180000</v>
      </c>
      <c r="N70" s="4">
        <f t="shared" ca="1" si="10"/>
        <v>184000</v>
      </c>
      <c r="O70" s="4">
        <f t="shared" ca="1" si="6"/>
        <v>178000</v>
      </c>
      <c r="P70" s="4">
        <f t="shared" ca="1" si="6"/>
        <v>172000</v>
      </c>
      <c r="Q70" s="4">
        <f t="shared" ca="1" si="6"/>
        <v>166000</v>
      </c>
      <c r="R70" s="4">
        <f t="shared" ca="1" si="6"/>
        <v>160000</v>
      </c>
      <c r="S70" s="4">
        <f t="shared" ca="1" si="7"/>
        <v>154000</v>
      </c>
      <c r="T70" s="1"/>
      <c r="U70" s="1"/>
      <c r="V70" s="4">
        <f t="shared" ca="1" si="15"/>
        <v>178000</v>
      </c>
      <c r="W70" s="4">
        <f t="shared" ca="1" si="15"/>
        <v>179500</v>
      </c>
      <c r="X70" s="4">
        <f t="shared" ca="1" si="15"/>
        <v>181000</v>
      </c>
      <c r="Y70" s="4">
        <f t="shared" ca="1" si="15"/>
        <v>182500</v>
      </c>
      <c r="Z70" s="4">
        <f t="shared" ca="1" si="11"/>
        <v>184000</v>
      </c>
      <c r="AA70" s="4">
        <f t="shared" ca="1" si="8"/>
        <v>178000</v>
      </c>
      <c r="AB70" s="4">
        <f t="shared" ca="1" si="8"/>
        <v>172000</v>
      </c>
      <c r="AC70" s="4">
        <f t="shared" ca="1" si="8"/>
        <v>166000</v>
      </c>
      <c r="AD70" s="4">
        <f t="shared" ca="1" si="8"/>
        <v>160000</v>
      </c>
      <c r="AE70" s="4">
        <f t="shared" ca="1" si="9"/>
        <v>154000</v>
      </c>
    </row>
    <row r="71" spans="1:31" x14ac:dyDescent="0.35">
      <c r="A71">
        <v>91</v>
      </c>
      <c r="B71">
        <v>14</v>
      </c>
      <c r="C71" s="27"/>
      <c r="D71" s="27"/>
      <c r="E71" s="27"/>
      <c r="G71" s="4">
        <v>69</v>
      </c>
      <c r="H71" s="4">
        <f t="shared" ca="1" si="12"/>
        <v>0.91337642758081061</v>
      </c>
      <c r="I71" s="4">
        <f t="shared" ca="1" si="13"/>
        <v>17</v>
      </c>
      <c r="J71" s="4">
        <f t="shared" ca="1" si="14"/>
        <v>198000</v>
      </c>
      <c r="K71" s="4">
        <f t="shared" ca="1" si="14"/>
        <v>202000</v>
      </c>
      <c r="L71" s="4">
        <f t="shared" ca="1" si="14"/>
        <v>196000</v>
      </c>
      <c r="M71" s="4">
        <f t="shared" ca="1" si="14"/>
        <v>190000</v>
      </c>
      <c r="N71" s="4">
        <f t="shared" ca="1" si="10"/>
        <v>184000</v>
      </c>
      <c r="O71" s="4">
        <f t="shared" ca="1" si="6"/>
        <v>178000</v>
      </c>
      <c r="P71" s="4">
        <f t="shared" ca="1" si="6"/>
        <v>172000</v>
      </c>
      <c r="Q71" s="4">
        <f t="shared" ca="1" si="6"/>
        <v>166000</v>
      </c>
      <c r="R71" s="4">
        <f t="shared" ca="1" si="6"/>
        <v>160000</v>
      </c>
      <c r="S71" s="4">
        <f t="shared" ca="1" si="7"/>
        <v>154000</v>
      </c>
      <c r="T71" s="1"/>
      <c r="U71" s="1"/>
      <c r="V71" s="4">
        <f t="shared" ca="1" si="15"/>
        <v>200500</v>
      </c>
      <c r="W71" s="4">
        <f t="shared" ca="1" si="15"/>
        <v>202000</v>
      </c>
      <c r="X71" s="4">
        <f t="shared" ca="1" si="15"/>
        <v>196000</v>
      </c>
      <c r="Y71" s="4">
        <f t="shared" ca="1" si="15"/>
        <v>190000</v>
      </c>
      <c r="Z71" s="4">
        <f t="shared" ca="1" si="11"/>
        <v>184000</v>
      </c>
      <c r="AA71" s="4">
        <f t="shared" ca="1" si="8"/>
        <v>178000</v>
      </c>
      <c r="AB71" s="4">
        <f t="shared" ca="1" si="8"/>
        <v>172000</v>
      </c>
      <c r="AC71" s="4">
        <f t="shared" ca="1" si="8"/>
        <v>166000</v>
      </c>
      <c r="AD71" s="4">
        <f t="shared" ca="1" si="8"/>
        <v>160000</v>
      </c>
      <c r="AE71" s="4">
        <f t="shared" ca="1" si="9"/>
        <v>154000</v>
      </c>
    </row>
    <row r="72" spans="1:31" x14ac:dyDescent="0.35">
      <c r="A72">
        <v>5</v>
      </c>
      <c r="B72">
        <v>15</v>
      </c>
      <c r="C72" s="27">
        <v>10</v>
      </c>
      <c r="D72" s="27">
        <f>C72/$D$102</f>
        <v>0.1</v>
      </c>
      <c r="E72" s="27">
        <f>E62+D72</f>
        <v>0.79999999999999993</v>
      </c>
      <c r="G72" s="4">
        <v>70</v>
      </c>
      <c r="H72" s="4">
        <f t="shared" ca="1" si="12"/>
        <v>0.69808974452956252</v>
      </c>
      <c r="I72" s="4">
        <f t="shared" ca="1" si="13"/>
        <v>14</v>
      </c>
      <c r="J72" s="4">
        <f t="shared" ca="1" si="14"/>
        <v>168000</v>
      </c>
      <c r="K72" s="4">
        <f t="shared" ca="1" si="14"/>
        <v>172000</v>
      </c>
      <c r="L72" s="4">
        <f t="shared" ca="1" si="14"/>
        <v>176000</v>
      </c>
      <c r="M72" s="4">
        <f t="shared" ca="1" si="14"/>
        <v>180000</v>
      </c>
      <c r="N72" s="4">
        <f t="shared" ca="1" si="10"/>
        <v>184000</v>
      </c>
      <c r="O72" s="4">
        <f t="shared" ca="1" si="6"/>
        <v>178000</v>
      </c>
      <c r="P72" s="4">
        <f t="shared" ca="1" si="6"/>
        <v>172000</v>
      </c>
      <c r="Q72" s="4">
        <f t="shared" ca="1" si="6"/>
        <v>166000</v>
      </c>
      <c r="R72" s="4">
        <f t="shared" ca="1" si="6"/>
        <v>160000</v>
      </c>
      <c r="S72" s="4">
        <f t="shared" ca="1" si="7"/>
        <v>154000</v>
      </c>
      <c r="T72" s="1"/>
      <c r="U72" s="1"/>
      <c r="V72" s="4">
        <f t="shared" ca="1" si="15"/>
        <v>178000</v>
      </c>
      <c r="W72" s="4">
        <f t="shared" ca="1" si="15"/>
        <v>179500</v>
      </c>
      <c r="X72" s="4">
        <f t="shared" ca="1" si="15"/>
        <v>181000</v>
      </c>
      <c r="Y72" s="4">
        <f t="shared" ca="1" si="15"/>
        <v>182500</v>
      </c>
      <c r="Z72" s="4">
        <f t="shared" ca="1" si="11"/>
        <v>184000</v>
      </c>
      <c r="AA72" s="4">
        <f t="shared" ca="1" si="8"/>
        <v>178000</v>
      </c>
      <c r="AB72" s="4">
        <f t="shared" ca="1" si="8"/>
        <v>172000</v>
      </c>
      <c r="AC72" s="4">
        <f t="shared" ca="1" si="8"/>
        <v>166000</v>
      </c>
      <c r="AD72" s="4">
        <f t="shared" ca="1" si="8"/>
        <v>160000</v>
      </c>
      <c r="AE72" s="4">
        <f t="shared" ca="1" si="9"/>
        <v>154000</v>
      </c>
    </row>
    <row r="73" spans="1:31" x14ac:dyDescent="0.35">
      <c r="A73">
        <v>14</v>
      </c>
      <c r="B73">
        <v>15</v>
      </c>
      <c r="C73" s="27"/>
      <c r="D73" s="27"/>
      <c r="E73" s="27"/>
      <c r="G73" s="4">
        <v>71</v>
      </c>
      <c r="H73" s="4">
        <f t="shared" ca="1" si="12"/>
        <v>0.33661395639602143</v>
      </c>
      <c r="I73" s="4">
        <f t="shared" ca="1" si="13"/>
        <v>12</v>
      </c>
      <c r="J73" s="4">
        <f t="shared" ca="1" si="14"/>
        <v>148000</v>
      </c>
      <c r="K73" s="4">
        <f t="shared" ca="1" si="14"/>
        <v>152000</v>
      </c>
      <c r="L73" s="4">
        <f t="shared" ca="1" si="14"/>
        <v>156000</v>
      </c>
      <c r="M73" s="4">
        <f t="shared" ca="1" si="14"/>
        <v>160000</v>
      </c>
      <c r="N73" s="4">
        <f t="shared" ca="1" si="10"/>
        <v>164000</v>
      </c>
      <c r="O73" s="4">
        <f t="shared" ca="1" si="6"/>
        <v>168000</v>
      </c>
      <c r="P73" s="4">
        <f t="shared" ca="1" si="6"/>
        <v>172000</v>
      </c>
      <c r="Q73" s="4">
        <f t="shared" ca="1" si="6"/>
        <v>166000</v>
      </c>
      <c r="R73" s="4">
        <f t="shared" ca="1" si="6"/>
        <v>160000</v>
      </c>
      <c r="S73" s="4">
        <f t="shared" ca="1" si="7"/>
        <v>154000</v>
      </c>
      <c r="T73" s="1"/>
      <c r="U73" s="1"/>
      <c r="V73" s="4">
        <f t="shared" ca="1" si="15"/>
        <v>163000</v>
      </c>
      <c r="W73" s="4">
        <f t="shared" ca="1" si="15"/>
        <v>164500</v>
      </c>
      <c r="X73" s="4">
        <f t="shared" ca="1" si="15"/>
        <v>166000</v>
      </c>
      <c r="Y73" s="4">
        <f t="shared" ca="1" si="15"/>
        <v>167500</v>
      </c>
      <c r="Z73" s="4">
        <f t="shared" ca="1" si="11"/>
        <v>169000</v>
      </c>
      <c r="AA73" s="4">
        <f t="shared" ca="1" si="8"/>
        <v>170500</v>
      </c>
      <c r="AB73" s="4">
        <f t="shared" ca="1" si="8"/>
        <v>172000</v>
      </c>
      <c r="AC73" s="4">
        <f t="shared" ca="1" si="8"/>
        <v>166000</v>
      </c>
      <c r="AD73" s="4">
        <f t="shared" ca="1" si="8"/>
        <v>160000</v>
      </c>
      <c r="AE73" s="4">
        <f t="shared" ca="1" si="9"/>
        <v>154000</v>
      </c>
    </row>
    <row r="74" spans="1:31" x14ac:dyDescent="0.35">
      <c r="A74">
        <v>31</v>
      </c>
      <c r="B74">
        <v>15</v>
      </c>
      <c r="C74" s="27"/>
      <c r="D74" s="27"/>
      <c r="E74" s="27"/>
      <c r="G74" s="4">
        <v>72</v>
      </c>
      <c r="H74" s="4">
        <f t="shared" ca="1" si="12"/>
        <v>3.9155080478993742E-2</v>
      </c>
      <c r="I74" s="4">
        <f t="shared" ca="1" si="13"/>
        <v>9</v>
      </c>
      <c r="J74" s="4">
        <f t="shared" ca="1" si="14"/>
        <v>118000</v>
      </c>
      <c r="K74" s="4">
        <f t="shared" ca="1" si="14"/>
        <v>122000</v>
      </c>
      <c r="L74" s="4">
        <f t="shared" ca="1" si="14"/>
        <v>126000</v>
      </c>
      <c r="M74" s="4">
        <f t="shared" ca="1" si="14"/>
        <v>130000</v>
      </c>
      <c r="N74" s="4">
        <f t="shared" ca="1" si="10"/>
        <v>134000</v>
      </c>
      <c r="O74" s="4">
        <f t="shared" ca="1" si="6"/>
        <v>138000</v>
      </c>
      <c r="P74" s="4">
        <f t="shared" ca="1" si="6"/>
        <v>142000</v>
      </c>
      <c r="Q74" s="4">
        <f t="shared" ca="1" si="6"/>
        <v>146000</v>
      </c>
      <c r="R74" s="4">
        <f t="shared" ca="1" si="6"/>
        <v>150000</v>
      </c>
      <c r="S74" s="4">
        <f t="shared" ca="1" si="7"/>
        <v>154000</v>
      </c>
      <c r="T74" s="1"/>
      <c r="U74" s="1"/>
      <c r="V74" s="4">
        <f t="shared" ca="1" si="15"/>
        <v>140500</v>
      </c>
      <c r="W74" s="4">
        <f t="shared" ca="1" si="15"/>
        <v>142000</v>
      </c>
      <c r="X74" s="4">
        <f t="shared" ca="1" si="15"/>
        <v>143500</v>
      </c>
      <c r="Y74" s="4">
        <f t="shared" ca="1" si="15"/>
        <v>145000</v>
      </c>
      <c r="Z74" s="4">
        <f t="shared" ca="1" si="11"/>
        <v>146500</v>
      </c>
      <c r="AA74" s="4">
        <f t="shared" ca="1" si="8"/>
        <v>148000</v>
      </c>
      <c r="AB74" s="4">
        <f t="shared" ca="1" si="8"/>
        <v>149500</v>
      </c>
      <c r="AC74" s="4">
        <f t="shared" ca="1" si="8"/>
        <v>151000</v>
      </c>
      <c r="AD74" s="4">
        <f t="shared" ca="1" si="8"/>
        <v>152500</v>
      </c>
      <c r="AE74" s="4">
        <f t="shared" ca="1" si="9"/>
        <v>154000</v>
      </c>
    </row>
    <row r="75" spans="1:31" x14ac:dyDescent="0.35">
      <c r="A75">
        <v>35</v>
      </c>
      <c r="B75">
        <v>15</v>
      </c>
      <c r="C75" s="27"/>
      <c r="D75" s="27"/>
      <c r="E75" s="27"/>
      <c r="G75" s="4">
        <v>73</v>
      </c>
      <c r="H75" s="4">
        <f t="shared" ca="1" si="12"/>
        <v>0.81870617571245585</v>
      </c>
      <c r="I75" s="4">
        <f t="shared" ca="1" si="13"/>
        <v>16</v>
      </c>
      <c r="J75" s="4">
        <f t="shared" ca="1" si="14"/>
        <v>188000</v>
      </c>
      <c r="K75" s="4">
        <f t="shared" ca="1" si="14"/>
        <v>192000</v>
      </c>
      <c r="L75" s="4">
        <f t="shared" ca="1" si="14"/>
        <v>196000</v>
      </c>
      <c r="M75" s="4">
        <f t="shared" ca="1" si="14"/>
        <v>190000</v>
      </c>
      <c r="N75" s="4">
        <f t="shared" ca="1" si="10"/>
        <v>184000</v>
      </c>
      <c r="O75" s="4">
        <f t="shared" ca="1" si="6"/>
        <v>178000</v>
      </c>
      <c r="P75" s="4">
        <f t="shared" ca="1" si="6"/>
        <v>172000</v>
      </c>
      <c r="Q75" s="4">
        <f t="shared" ca="1" si="6"/>
        <v>166000</v>
      </c>
      <c r="R75" s="4">
        <f t="shared" ca="1" si="6"/>
        <v>160000</v>
      </c>
      <c r="S75" s="4">
        <f t="shared" ca="1" si="7"/>
        <v>154000</v>
      </c>
      <c r="T75" s="1"/>
      <c r="U75" s="1"/>
      <c r="V75" s="4">
        <f t="shared" ca="1" si="15"/>
        <v>193000</v>
      </c>
      <c r="W75" s="4">
        <f t="shared" ca="1" si="15"/>
        <v>194500</v>
      </c>
      <c r="X75" s="4">
        <f t="shared" ca="1" si="15"/>
        <v>196000</v>
      </c>
      <c r="Y75" s="4">
        <f t="shared" ca="1" si="15"/>
        <v>190000</v>
      </c>
      <c r="Z75" s="4">
        <f t="shared" ca="1" si="11"/>
        <v>184000</v>
      </c>
      <c r="AA75" s="4">
        <f t="shared" ca="1" si="8"/>
        <v>178000</v>
      </c>
      <c r="AB75" s="4">
        <f t="shared" ca="1" si="8"/>
        <v>172000</v>
      </c>
      <c r="AC75" s="4">
        <f t="shared" ca="1" si="8"/>
        <v>166000</v>
      </c>
      <c r="AD75" s="4">
        <f t="shared" ca="1" si="8"/>
        <v>160000</v>
      </c>
      <c r="AE75" s="4">
        <f t="shared" ca="1" si="9"/>
        <v>154000</v>
      </c>
    </row>
    <row r="76" spans="1:31" x14ac:dyDescent="0.35">
      <c r="A76">
        <v>37</v>
      </c>
      <c r="B76">
        <v>15</v>
      </c>
      <c r="C76" s="27"/>
      <c r="D76" s="27"/>
      <c r="E76" s="27"/>
      <c r="G76" s="4">
        <v>74</v>
      </c>
      <c r="H76" s="4">
        <f t="shared" ca="1" si="12"/>
        <v>0.82405731526653447</v>
      </c>
      <c r="I76" s="4">
        <f t="shared" ca="1" si="13"/>
        <v>16</v>
      </c>
      <c r="J76" s="4">
        <f t="shared" ca="1" si="14"/>
        <v>188000</v>
      </c>
      <c r="K76" s="4">
        <f t="shared" ca="1" si="14"/>
        <v>192000</v>
      </c>
      <c r="L76" s="4">
        <f t="shared" ca="1" si="14"/>
        <v>196000</v>
      </c>
      <c r="M76" s="4">
        <f t="shared" ca="1" si="14"/>
        <v>190000</v>
      </c>
      <c r="N76" s="4">
        <f t="shared" ca="1" si="10"/>
        <v>184000</v>
      </c>
      <c r="O76" s="4">
        <f t="shared" ca="1" si="6"/>
        <v>178000</v>
      </c>
      <c r="P76" s="4">
        <f t="shared" ca="1" si="6"/>
        <v>172000</v>
      </c>
      <c r="Q76" s="4">
        <f t="shared" ca="1" si="6"/>
        <v>166000</v>
      </c>
      <c r="R76" s="4">
        <f t="shared" ca="1" si="6"/>
        <v>160000</v>
      </c>
      <c r="S76" s="4">
        <f t="shared" ca="1" si="7"/>
        <v>154000</v>
      </c>
      <c r="T76" s="1"/>
      <c r="U76" s="1"/>
      <c r="V76" s="4">
        <f t="shared" ca="1" si="15"/>
        <v>193000</v>
      </c>
      <c r="W76" s="4">
        <f t="shared" ca="1" si="15"/>
        <v>194500</v>
      </c>
      <c r="X76" s="4">
        <f t="shared" ca="1" si="15"/>
        <v>196000</v>
      </c>
      <c r="Y76" s="4">
        <f t="shared" ca="1" si="15"/>
        <v>190000</v>
      </c>
      <c r="Z76" s="4">
        <f t="shared" ca="1" si="11"/>
        <v>184000</v>
      </c>
      <c r="AA76" s="4">
        <f t="shared" ca="1" si="8"/>
        <v>178000</v>
      </c>
      <c r="AB76" s="4">
        <f t="shared" ca="1" si="8"/>
        <v>172000</v>
      </c>
      <c r="AC76" s="4">
        <f t="shared" ca="1" si="8"/>
        <v>166000</v>
      </c>
      <c r="AD76" s="4">
        <f t="shared" ca="1" si="8"/>
        <v>160000</v>
      </c>
      <c r="AE76" s="4">
        <f t="shared" ca="1" si="9"/>
        <v>154000</v>
      </c>
    </row>
    <row r="77" spans="1:31" x14ac:dyDescent="0.35">
      <c r="A77">
        <v>45</v>
      </c>
      <c r="B77">
        <v>15</v>
      </c>
      <c r="C77" s="27"/>
      <c r="D77" s="27"/>
      <c r="E77" s="27"/>
      <c r="G77" s="4">
        <v>75</v>
      </c>
      <c r="H77" s="4">
        <f t="shared" ca="1" si="12"/>
        <v>0.68079449954141036</v>
      </c>
      <c r="I77" s="4">
        <f t="shared" ca="1" si="13"/>
        <v>14</v>
      </c>
      <c r="J77" s="4">
        <f t="shared" ca="1" si="14"/>
        <v>168000</v>
      </c>
      <c r="K77" s="4">
        <f t="shared" ca="1" si="14"/>
        <v>172000</v>
      </c>
      <c r="L77" s="4">
        <f t="shared" ca="1" si="14"/>
        <v>176000</v>
      </c>
      <c r="M77" s="4">
        <f t="shared" ca="1" si="14"/>
        <v>180000</v>
      </c>
      <c r="N77" s="4">
        <f t="shared" ca="1" si="10"/>
        <v>184000</v>
      </c>
      <c r="O77" s="4">
        <f t="shared" ca="1" si="6"/>
        <v>178000</v>
      </c>
      <c r="P77" s="4">
        <f t="shared" ca="1" si="6"/>
        <v>172000</v>
      </c>
      <c r="Q77" s="4">
        <f t="shared" ca="1" si="6"/>
        <v>166000</v>
      </c>
      <c r="R77" s="4">
        <f t="shared" ca="1" si="6"/>
        <v>160000</v>
      </c>
      <c r="S77" s="4">
        <f t="shared" ca="1" si="7"/>
        <v>154000</v>
      </c>
      <c r="T77" s="1"/>
      <c r="U77" s="1"/>
      <c r="V77" s="4">
        <f t="shared" ca="1" si="15"/>
        <v>178000</v>
      </c>
      <c r="W77" s="4">
        <f t="shared" ca="1" si="15"/>
        <v>179500</v>
      </c>
      <c r="X77" s="4">
        <f t="shared" ca="1" si="15"/>
        <v>181000</v>
      </c>
      <c r="Y77" s="4">
        <f t="shared" ca="1" si="15"/>
        <v>182500</v>
      </c>
      <c r="Z77" s="4">
        <f t="shared" ca="1" si="11"/>
        <v>184000</v>
      </c>
      <c r="AA77" s="4">
        <f t="shared" ca="1" si="8"/>
        <v>178000</v>
      </c>
      <c r="AB77" s="4">
        <f t="shared" ca="1" si="8"/>
        <v>172000</v>
      </c>
      <c r="AC77" s="4">
        <f t="shared" ca="1" si="8"/>
        <v>166000</v>
      </c>
      <c r="AD77" s="4">
        <f t="shared" ca="1" si="8"/>
        <v>160000</v>
      </c>
      <c r="AE77" s="4">
        <f t="shared" ca="1" si="9"/>
        <v>154000</v>
      </c>
    </row>
    <row r="78" spans="1:31" x14ac:dyDescent="0.35">
      <c r="A78">
        <v>49</v>
      </c>
      <c r="B78">
        <v>15</v>
      </c>
      <c r="C78" s="27"/>
      <c r="D78" s="27"/>
      <c r="E78" s="27"/>
      <c r="G78" s="4">
        <v>76</v>
      </c>
      <c r="H78" s="4">
        <f t="shared" ca="1" si="12"/>
        <v>0.52372418490075345</v>
      </c>
      <c r="I78" s="4">
        <f t="shared" ca="1" si="13"/>
        <v>13</v>
      </c>
      <c r="J78" s="4">
        <f t="shared" ca="1" si="14"/>
        <v>158000</v>
      </c>
      <c r="K78" s="4">
        <f t="shared" ca="1" si="14"/>
        <v>162000</v>
      </c>
      <c r="L78" s="4">
        <f t="shared" ca="1" si="14"/>
        <v>166000</v>
      </c>
      <c r="M78" s="4">
        <f t="shared" ca="1" si="14"/>
        <v>170000</v>
      </c>
      <c r="N78" s="4">
        <f t="shared" ca="1" si="10"/>
        <v>174000</v>
      </c>
      <c r="O78" s="4">
        <f t="shared" ca="1" si="6"/>
        <v>178000</v>
      </c>
      <c r="P78" s="4">
        <f t="shared" ca="1" si="6"/>
        <v>172000</v>
      </c>
      <c r="Q78" s="4">
        <f t="shared" ca="1" si="6"/>
        <v>166000</v>
      </c>
      <c r="R78" s="4">
        <f t="shared" ca="1" si="6"/>
        <v>160000</v>
      </c>
      <c r="S78" s="4">
        <f t="shared" ca="1" si="7"/>
        <v>154000</v>
      </c>
      <c r="T78" s="1"/>
      <c r="U78" s="1"/>
      <c r="V78" s="4">
        <f t="shared" ca="1" si="15"/>
        <v>170500</v>
      </c>
      <c r="W78" s="4">
        <f t="shared" ca="1" si="15"/>
        <v>172000</v>
      </c>
      <c r="X78" s="4">
        <f t="shared" ca="1" si="15"/>
        <v>173500</v>
      </c>
      <c r="Y78" s="4">
        <f t="shared" ca="1" si="15"/>
        <v>175000</v>
      </c>
      <c r="Z78" s="4">
        <f t="shared" ca="1" si="11"/>
        <v>176500</v>
      </c>
      <c r="AA78" s="4">
        <f t="shared" ca="1" si="8"/>
        <v>178000</v>
      </c>
      <c r="AB78" s="4">
        <f t="shared" ca="1" si="8"/>
        <v>172000</v>
      </c>
      <c r="AC78" s="4">
        <f t="shared" ca="1" si="8"/>
        <v>166000</v>
      </c>
      <c r="AD78" s="4">
        <f t="shared" ca="1" si="8"/>
        <v>160000</v>
      </c>
      <c r="AE78" s="4">
        <f t="shared" ca="1" si="9"/>
        <v>154000</v>
      </c>
    </row>
    <row r="79" spans="1:31" x14ac:dyDescent="0.35">
      <c r="A79">
        <v>55</v>
      </c>
      <c r="B79">
        <v>15</v>
      </c>
      <c r="C79" s="27"/>
      <c r="D79" s="27"/>
      <c r="E79" s="27"/>
      <c r="G79" s="4">
        <v>77</v>
      </c>
      <c r="H79" s="4">
        <f t="shared" ca="1" si="12"/>
        <v>0.63858118195157521</v>
      </c>
      <c r="I79" s="4">
        <f t="shared" ca="1" si="13"/>
        <v>14</v>
      </c>
      <c r="J79" s="4">
        <f t="shared" ca="1" si="14"/>
        <v>168000</v>
      </c>
      <c r="K79" s="4">
        <f t="shared" ca="1" si="14"/>
        <v>172000</v>
      </c>
      <c r="L79" s="4">
        <f t="shared" ca="1" si="14"/>
        <v>176000</v>
      </c>
      <c r="M79" s="4">
        <f t="shared" ca="1" si="14"/>
        <v>180000</v>
      </c>
      <c r="N79" s="4">
        <f t="shared" ca="1" si="10"/>
        <v>184000</v>
      </c>
      <c r="O79" s="4">
        <f t="shared" ca="1" si="6"/>
        <v>178000</v>
      </c>
      <c r="P79" s="4">
        <f t="shared" ca="1" si="6"/>
        <v>172000</v>
      </c>
      <c r="Q79" s="4">
        <f t="shared" ca="1" si="6"/>
        <v>166000</v>
      </c>
      <c r="R79" s="4">
        <f t="shared" ca="1" si="6"/>
        <v>160000</v>
      </c>
      <c r="S79" s="4">
        <f t="shared" ca="1" si="7"/>
        <v>154000</v>
      </c>
      <c r="T79" s="1"/>
      <c r="U79" s="1"/>
      <c r="V79" s="4">
        <f t="shared" ca="1" si="15"/>
        <v>178000</v>
      </c>
      <c r="W79" s="4">
        <f t="shared" ca="1" si="15"/>
        <v>179500</v>
      </c>
      <c r="X79" s="4">
        <f t="shared" ca="1" si="15"/>
        <v>181000</v>
      </c>
      <c r="Y79" s="4">
        <f t="shared" ca="1" si="15"/>
        <v>182500</v>
      </c>
      <c r="Z79" s="4">
        <f t="shared" ca="1" si="11"/>
        <v>184000</v>
      </c>
      <c r="AA79" s="4">
        <f t="shared" ca="1" si="8"/>
        <v>178000</v>
      </c>
      <c r="AB79" s="4">
        <f t="shared" ca="1" si="8"/>
        <v>172000</v>
      </c>
      <c r="AC79" s="4">
        <f t="shared" ca="1" si="8"/>
        <v>166000</v>
      </c>
      <c r="AD79" s="4">
        <f t="shared" ca="1" si="8"/>
        <v>160000</v>
      </c>
      <c r="AE79" s="4">
        <f t="shared" ca="1" si="9"/>
        <v>154000</v>
      </c>
    </row>
    <row r="80" spans="1:31" x14ac:dyDescent="0.35">
      <c r="A80">
        <v>98</v>
      </c>
      <c r="B80">
        <v>15</v>
      </c>
      <c r="C80" s="27"/>
      <c r="D80" s="27"/>
      <c r="E80" s="27"/>
      <c r="G80" s="4">
        <v>78</v>
      </c>
      <c r="H80" s="4">
        <f t="shared" ca="1" si="12"/>
        <v>0.56280477762040826</v>
      </c>
      <c r="I80" s="4">
        <f t="shared" ca="1" si="13"/>
        <v>13</v>
      </c>
      <c r="J80" s="4">
        <f t="shared" ca="1" si="14"/>
        <v>158000</v>
      </c>
      <c r="K80" s="4">
        <f t="shared" ca="1" si="14"/>
        <v>162000</v>
      </c>
      <c r="L80" s="4">
        <f t="shared" ca="1" si="14"/>
        <v>166000</v>
      </c>
      <c r="M80" s="4">
        <f t="shared" ca="1" si="14"/>
        <v>170000</v>
      </c>
      <c r="N80" s="4">
        <f t="shared" ca="1" si="10"/>
        <v>174000</v>
      </c>
      <c r="O80" s="4">
        <f t="shared" ca="1" si="6"/>
        <v>178000</v>
      </c>
      <c r="P80" s="4">
        <f t="shared" ca="1" si="6"/>
        <v>172000</v>
      </c>
      <c r="Q80" s="4">
        <f t="shared" ca="1" si="6"/>
        <v>166000</v>
      </c>
      <c r="R80" s="4">
        <f t="shared" ca="1" si="6"/>
        <v>160000</v>
      </c>
      <c r="S80" s="4">
        <f t="shared" ca="1" si="7"/>
        <v>154000</v>
      </c>
      <c r="T80" s="1"/>
      <c r="U80" s="1"/>
      <c r="V80" s="4">
        <f t="shared" ca="1" si="15"/>
        <v>170500</v>
      </c>
      <c r="W80" s="4">
        <f t="shared" ca="1" si="15"/>
        <v>172000</v>
      </c>
      <c r="X80" s="4">
        <f t="shared" ca="1" si="15"/>
        <v>173500</v>
      </c>
      <c r="Y80" s="4">
        <f t="shared" ca="1" si="15"/>
        <v>175000</v>
      </c>
      <c r="Z80" s="4">
        <f t="shared" ca="1" si="11"/>
        <v>176500</v>
      </c>
      <c r="AA80" s="4">
        <f t="shared" ca="1" si="8"/>
        <v>178000</v>
      </c>
      <c r="AB80" s="4">
        <f t="shared" ca="1" si="8"/>
        <v>172000</v>
      </c>
      <c r="AC80" s="4">
        <f t="shared" ca="1" si="8"/>
        <v>166000</v>
      </c>
      <c r="AD80" s="4">
        <f t="shared" ca="1" si="8"/>
        <v>160000</v>
      </c>
      <c r="AE80" s="4">
        <f t="shared" ca="1" si="9"/>
        <v>154000</v>
      </c>
    </row>
    <row r="81" spans="1:31" x14ac:dyDescent="0.35">
      <c r="A81">
        <v>100</v>
      </c>
      <c r="B81">
        <v>15</v>
      </c>
      <c r="C81" s="27"/>
      <c r="D81" s="27"/>
      <c r="E81" s="27"/>
      <c r="G81" s="4">
        <v>79</v>
      </c>
      <c r="H81" s="4">
        <f t="shared" ca="1" si="12"/>
        <v>0.69797778715384173</v>
      </c>
      <c r="I81" s="4">
        <f t="shared" ca="1" si="13"/>
        <v>14</v>
      </c>
      <c r="J81" s="4">
        <f t="shared" ca="1" si="14"/>
        <v>168000</v>
      </c>
      <c r="K81" s="4">
        <f t="shared" ca="1" si="14"/>
        <v>172000</v>
      </c>
      <c r="L81" s="4">
        <f t="shared" ca="1" si="14"/>
        <v>176000</v>
      </c>
      <c r="M81" s="4">
        <f t="shared" ca="1" si="14"/>
        <v>180000</v>
      </c>
      <c r="N81" s="4">
        <f t="shared" ca="1" si="10"/>
        <v>184000</v>
      </c>
      <c r="O81" s="4">
        <f t="shared" ca="1" si="6"/>
        <v>178000</v>
      </c>
      <c r="P81" s="4">
        <f t="shared" ca="1" si="6"/>
        <v>172000</v>
      </c>
      <c r="Q81" s="4">
        <f t="shared" ca="1" si="6"/>
        <v>166000</v>
      </c>
      <c r="R81" s="4">
        <f t="shared" ca="1" si="6"/>
        <v>160000</v>
      </c>
      <c r="S81" s="4">
        <f t="shared" ca="1" si="7"/>
        <v>154000</v>
      </c>
      <c r="T81" s="1"/>
      <c r="U81" s="1"/>
      <c r="V81" s="4">
        <f t="shared" ca="1" si="15"/>
        <v>178000</v>
      </c>
      <c r="W81" s="4">
        <f t="shared" ca="1" si="15"/>
        <v>179500</v>
      </c>
      <c r="X81" s="4">
        <f t="shared" ca="1" si="15"/>
        <v>181000</v>
      </c>
      <c r="Y81" s="4">
        <f t="shared" ca="1" si="15"/>
        <v>182500</v>
      </c>
      <c r="Z81" s="4">
        <f t="shared" ca="1" si="11"/>
        <v>184000</v>
      </c>
      <c r="AA81" s="4">
        <f t="shared" ca="1" si="8"/>
        <v>178000</v>
      </c>
      <c r="AB81" s="4">
        <f t="shared" ca="1" si="8"/>
        <v>172000</v>
      </c>
      <c r="AC81" s="4">
        <f t="shared" ca="1" si="8"/>
        <v>166000</v>
      </c>
      <c r="AD81" s="4">
        <f t="shared" ca="1" si="8"/>
        <v>160000</v>
      </c>
      <c r="AE81" s="4">
        <f t="shared" ca="1" si="9"/>
        <v>154000</v>
      </c>
    </row>
    <row r="82" spans="1:31" x14ac:dyDescent="0.35">
      <c r="A82">
        <v>12</v>
      </c>
      <c r="B82">
        <v>16</v>
      </c>
      <c r="C82" s="27">
        <v>10</v>
      </c>
      <c r="D82" s="27">
        <f>C82/$D$102</f>
        <v>0.1</v>
      </c>
      <c r="E82" s="27">
        <f>E72+D82</f>
        <v>0.89999999999999991</v>
      </c>
      <c r="G82" s="4">
        <v>80</v>
      </c>
      <c r="H82" s="4">
        <f t="shared" ca="1" si="12"/>
        <v>0.15958269842829564</v>
      </c>
      <c r="I82" s="4">
        <f t="shared" ca="1" si="13"/>
        <v>11</v>
      </c>
      <c r="J82" s="4">
        <f t="shared" ca="1" si="14"/>
        <v>138000</v>
      </c>
      <c r="K82" s="4">
        <f t="shared" ca="1" si="14"/>
        <v>142000</v>
      </c>
      <c r="L82" s="4">
        <f t="shared" ca="1" si="14"/>
        <v>146000</v>
      </c>
      <c r="M82" s="4">
        <f t="shared" ca="1" si="14"/>
        <v>150000</v>
      </c>
      <c r="N82" s="4">
        <f t="shared" ca="1" si="10"/>
        <v>154000</v>
      </c>
      <c r="O82" s="4">
        <f t="shared" ca="1" si="6"/>
        <v>158000</v>
      </c>
      <c r="P82" s="4">
        <f t="shared" ca="1" si="6"/>
        <v>162000</v>
      </c>
      <c r="Q82" s="4">
        <f t="shared" ref="Q82:Q102" ca="1" si="16">IF($I82+Q$2&lt;=25,Q$2*4000+$I82*10000,IF(AND($I82+Q$2&gt;25,Q$2&gt;$I82),Q$2*4000+(25-Q$2)*10000,IF(AND($I82+Q$2&gt;25,Q$2&lt;=$I82),Q$2*4000+($I82-(($I82+Q$2)-25))*10000,0)))</f>
        <v>166000</v>
      </c>
      <c r="R82" s="4">
        <f t="shared" ca="1" si="6"/>
        <v>160000</v>
      </c>
      <c r="S82" s="4">
        <f t="shared" ca="1" si="7"/>
        <v>154000</v>
      </c>
      <c r="T82" s="1"/>
      <c r="U82" s="1"/>
      <c r="V82" s="4">
        <f t="shared" ca="1" si="15"/>
        <v>155500</v>
      </c>
      <c r="W82" s="4">
        <f t="shared" ca="1" si="15"/>
        <v>157000</v>
      </c>
      <c r="X82" s="4">
        <f t="shared" ca="1" si="15"/>
        <v>158500</v>
      </c>
      <c r="Y82" s="4">
        <f t="shared" ca="1" si="15"/>
        <v>160000</v>
      </c>
      <c r="Z82" s="4">
        <f t="shared" ca="1" si="11"/>
        <v>161500</v>
      </c>
      <c r="AA82" s="4">
        <f t="shared" ca="1" si="8"/>
        <v>163000</v>
      </c>
      <c r="AB82" s="4">
        <f t="shared" ca="1" si="8"/>
        <v>164500</v>
      </c>
      <c r="AC82" s="4">
        <f t="shared" ca="1" si="8"/>
        <v>166000</v>
      </c>
      <c r="AD82" s="4">
        <f t="shared" ref="AD82:AE102" ca="1" si="17">IF($I82+AD$2&lt;=25,AD$2*4000+$I82*10000+(25-(AD$2+$I82))*2500,IF(AND($I82+AD$2&gt;25,AD$2&gt;$I82),AD$2*4000+(25-AD$2)*10000,IF(AND($I82+AD$2&gt;25,AD$2&lt;=$I82),AD$2*4000+($I82-(($I82+AD$2)-25))*10000,0)))</f>
        <v>160000</v>
      </c>
      <c r="AE82" s="4">
        <f t="shared" ca="1" si="9"/>
        <v>154000</v>
      </c>
    </row>
    <row r="83" spans="1:31" x14ac:dyDescent="0.35">
      <c r="A83">
        <v>15</v>
      </c>
      <c r="B83">
        <v>16</v>
      </c>
      <c r="C83" s="27"/>
      <c r="D83" s="27"/>
      <c r="E83" s="27"/>
      <c r="G83" s="4">
        <v>81</v>
      </c>
      <c r="H83" s="4">
        <f t="shared" ca="1" si="12"/>
        <v>0.61954694307986924</v>
      </c>
      <c r="I83" s="4">
        <f t="shared" ca="1" si="13"/>
        <v>14</v>
      </c>
      <c r="J83" s="4">
        <f t="shared" ca="1" si="14"/>
        <v>168000</v>
      </c>
      <c r="K83" s="4">
        <f t="shared" ca="1" si="14"/>
        <v>172000</v>
      </c>
      <c r="L83" s="4">
        <f t="shared" ca="1" si="14"/>
        <v>176000</v>
      </c>
      <c r="M83" s="4">
        <f t="shared" ca="1" si="14"/>
        <v>180000</v>
      </c>
      <c r="N83" s="4">
        <f t="shared" ca="1" si="10"/>
        <v>184000</v>
      </c>
      <c r="O83" s="4">
        <f t="shared" ca="1" si="10"/>
        <v>178000</v>
      </c>
      <c r="P83" s="4">
        <f t="shared" ca="1" si="10"/>
        <v>172000</v>
      </c>
      <c r="Q83" s="4">
        <f t="shared" ca="1" si="16"/>
        <v>166000</v>
      </c>
      <c r="R83" s="4">
        <f t="shared" ref="R83:S102" ca="1" si="18">IF($I83+R$2&lt;=25,R$2*4000+$I83*10000,IF(AND($I83+R$2&gt;25,R$2&gt;$I83),R$2*4000+(25-R$2)*10000,IF(AND($I83+R$2&gt;25,R$2&lt;=$I83),R$2*4000+($I83-(($I83+R$2)-25))*10000,0)))</f>
        <v>160000</v>
      </c>
      <c r="S83" s="4">
        <f t="shared" ca="1" si="18"/>
        <v>154000</v>
      </c>
      <c r="T83" s="1"/>
      <c r="U83" s="1"/>
      <c r="V83" s="4">
        <f t="shared" ca="1" si="15"/>
        <v>178000</v>
      </c>
      <c r="W83" s="4">
        <f t="shared" ca="1" si="15"/>
        <v>179500</v>
      </c>
      <c r="X83" s="4">
        <f t="shared" ca="1" si="15"/>
        <v>181000</v>
      </c>
      <c r="Y83" s="4">
        <f t="shared" ca="1" si="15"/>
        <v>182500</v>
      </c>
      <c r="Z83" s="4">
        <f t="shared" ca="1" si="11"/>
        <v>184000</v>
      </c>
      <c r="AA83" s="4">
        <f t="shared" ca="1" si="11"/>
        <v>178000</v>
      </c>
      <c r="AB83" s="4">
        <f t="shared" ca="1" si="11"/>
        <v>172000</v>
      </c>
      <c r="AC83" s="4">
        <f t="shared" ca="1" si="11"/>
        <v>166000</v>
      </c>
      <c r="AD83" s="4">
        <f t="shared" ca="1" si="17"/>
        <v>160000</v>
      </c>
      <c r="AE83" s="4">
        <f t="shared" ca="1" si="17"/>
        <v>154000</v>
      </c>
    </row>
    <row r="84" spans="1:31" x14ac:dyDescent="0.35">
      <c r="A84">
        <v>21</v>
      </c>
      <c r="B84">
        <v>16</v>
      </c>
      <c r="C84" s="27"/>
      <c r="D84" s="27"/>
      <c r="E84" s="27"/>
      <c r="G84" s="4">
        <v>82</v>
      </c>
      <c r="H84" s="4">
        <f t="shared" ca="1" si="12"/>
        <v>0.44464942865718571</v>
      </c>
      <c r="I84" s="4">
        <f t="shared" ca="1" si="13"/>
        <v>12</v>
      </c>
      <c r="J84" s="4">
        <f t="shared" ca="1" si="14"/>
        <v>148000</v>
      </c>
      <c r="K84" s="4">
        <f t="shared" ca="1" si="14"/>
        <v>152000</v>
      </c>
      <c r="L84" s="4">
        <f t="shared" ca="1" si="14"/>
        <v>156000</v>
      </c>
      <c r="M84" s="4">
        <f t="shared" ca="1" si="14"/>
        <v>160000</v>
      </c>
      <c r="N84" s="4">
        <f t="shared" ca="1" si="10"/>
        <v>164000</v>
      </c>
      <c r="O84" s="4">
        <f t="shared" ca="1" si="10"/>
        <v>168000</v>
      </c>
      <c r="P84" s="4">
        <f t="shared" ca="1" si="10"/>
        <v>172000</v>
      </c>
      <c r="Q84" s="4">
        <f t="shared" ca="1" si="16"/>
        <v>166000</v>
      </c>
      <c r="R84" s="4">
        <f t="shared" ca="1" si="18"/>
        <v>160000</v>
      </c>
      <c r="S84" s="4">
        <f t="shared" ca="1" si="18"/>
        <v>154000</v>
      </c>
      <c r="T84" s="1"/>
      <c r="U84" s="1"/>
      <c r="V84" s="4">
        <f t="shared" ca="1" si="15"/>
        <v>163000</v>
      </c>
      <c r="W84" s="4">
        <f t="shared" ca="1" si="15"/>
        <v>164500</v>
      </c>
      <c r="X84" s="4">
        <f t="shared" ca="1" si="15"/>
        <v>166000</v>
      </c>
      <c r="Y84" s="4">
        <f t="shared" ca="1" si="15"/>
        <v>167500</v>
      </c>
      <c r="Z84" s="4">
        <f t="shared" ca="1" si="11"/>
        <v>169000</v>
      </c>
      <c r="AA84" s="4">
        <f t="shared" ca="1" si="11"/>
        <v>170500</v>
      </c>
      <c r="AB84" s="4">
        <f t="shared" ca="1" si="11"/>
        <v>172000</v>
      </c>
      <c r="AC84" s="4">
        <f t="shared" ca="1" si="11"/>
        <v>166000</v>
      </c>
      <c r="AD84" s="4">
        <f t="shared" ca="1" si="17"/>
        <v>160000</v>
      </c>
      <c r="AE84" s="4">
        <f t="shared" ca="1" si="17"/>
        <v>154000</v>
      </c>
    </row>
    <row r="85" spans="1:31" x14ac:dyDescent="0.35">
      <c r="A85">
        <v>28</v>
      </c>
      <c r="B85">
        <v>16</v>
      </c>
      <c r="C85" s="27"/>
      <c r="D85" s="27"/>
      <c r="E85" s="27"/>
      <c r="G85" s="4">
        <v>83</v>
      </c>
      <c r="H85" s="4">
        <f t="shared" ca="1" si="12"/>
        <v>0.67265950334182323</v>
      </c>
      <c r="I85" s="4">
        <f t="shared" ca="1" si="13"/>
        <v>14</v>
      </c>
      <c r="J85" s="4">
        <f t="shared" ca="1" si="14"/>
        <v>168000</v>
      </c>
      <c r="K85" s="4">
        <f t="shared" ca="1" si="14"/>
        <v>172000</v>
      </c>
      <c r="L85" s="4">
        <f t="shared" ca="1" si="14"/>
        <v>176000</v>
      </c>
      <c r="M85" s="4">
        <f t="shared" ca="1" si="14"/>
        <v>180000</v>
      </c>
      <c r="N85" s="4">
        <f t="shared" ca="1" si="10"/>
        <v>184000</v>
      </c>
      <c r="O85" s="4">
        <f t="shared" ca="1" si="10"/>
        <v>178000</v>
      </c>
      <c r="P85" s="4">
        <f t="shared" ca="1" si="10"/>
        <v>172000</v>
      </c>
      <c r="Q85" s="4">
        <f t="shared" ca="1" si="16"/>
        <v>166000</v>
      </c>
      <c r="R85" s="4">
        <f t="shared" ca="1" si="18"/>
        <v>160000</v>
      </c>
      <c r="S85" s="4">
        <f t="shared" ca="1" si="18"/>
        <v>154000</v>
      </c>
      <c r="T85" s="1"/>
      <c r="U85" s="1"/>
      <c r="V85" s="4">
        <f t="shared" ca="1" si="15"/>
        <v>178000</v>
      </c>
      <c r="W85" s="4">
        <f t="shared" ca="1" si="15"/>
        <v>179500</v>
      </c>
      <c r="X85" s="4">
        <f t="shared" ca="1" si="15"/>
        <v>181000</v>
      </c>
      <c r="Y85" s="4">
        <f t="shared" ca="1" si="15"/>
        <v>182500</v>
      </c>
      <c r="Z85" s="4">
        <f t="shared" ca="1" si="11"/>
        <v>184000</v>
      </c>
      <c r="AA85" s="4">
        <f t="shared" ca="1" si="11"/>
        <v>178000</v>
      </c>
      <c r="AB85" s="4">
        <f t="shared" ca="1" si="11"/>
        <v>172000</v>
      </c>
      <c r="AC85" s="4">
        <f t="shared" ca="1" si="11"/>
        <v>166000</v>
      </c>
      <c r="AD85" s="4">
        <f t="shared" ca="1" si="17"/>
        <v>160000</v>
      </c>
      <c r="AE85" s="4">
        <f t="shared" ca="1" si="17"/>
        <v>154000</v>
      </c>
    </row>
    <row r="86" spans="1:31" x14ac:dyDescent="0.35">
      <c r="A86">
        <v>33</v>
      </c>
      <c r="B86">
        <v>16</v>
      </c>
      <c r="C86" s="27"/>
      <c r="D86" s="27"/>
      <c r="E86" s="27"/>
      <c r="G86" s="4">
        <v>84</v>
      </c>
      <c r="H86" s="4">
        <f t="shared" ca="1" si="12"/>
        <v>0.54789755792497641</v>
      </c>
      <c r="I86" s="4">
        <f t="shared" ca="1" si="13"/>
        <v>13</v>
      </c>
      <c r="J86" s="4">
        <f t="shared" ca="1" si="14"/>
        <v>158000</v>
      </c>
      <c r="K86" s="4">
        <f t="shared" ca="1" si="14"/>
        <v>162000</v>
      </c>
      <c r="L86" s="4">
        <f ca="1">IF($I86+L$2&lt;=25,L$2*4000+$I86*10000,IF(AND($I86+L$2&gt;25,L$2&gt;$I86),L$2*4000+(25-L$2)*10000,IF(AND($I86+L$2&gt;25,L$2&lt;=$I86),L$2*4000+($I86-(($I86+L$2)-25))*10000,0)))</f>
        <v>166000</v>
      </c>
      <c r="M86" s="4">
        <f t="shared" ca="1" si="14"/>
        <v>170000</v>
      </c>
      <c r="N86" s="4">
        <f t="shared" ca="1" si="10"/>
        <v>174000</v>
      </c>
      <c r="O86" s="4">
        <f t="shared" ca="1" si="10"/>
        <v>178000</v>
      </c>
      <c r="P86" s="4">
        <f t="shared" ca="1" si="10"/>
        <v>172000</v>
      </c>
      <c r="Q86" s="4">
        <f ca="1">IF($I86+Q$2&lt;=25,Q$2*4000+$I86*10000,IF(AND($I86+Q$2&gt;25,Q$2&gt;$I86),Q$2*4000+(25-Q$2)*10000,IF(AND($I86+Q$2&gt;25,Q$2&lt;=$I86),Q$2*4000+($I86-(($I86+Q$2)-25))*10000,0)))</f>
        <v>166000</v>
      </c>
      <c r="R86" s="4">
        <f t="shared" ca="1" si="18"/>
        <v>160000</v>
      </c>
      <c r="S86" s="4">
        <f t="shared" ca="1" si="18"/>
        <v>154000</v>
      </c>
      <c r="T86" s="1"/>
      <c r="U86" s="1"/>
      <c r="V86" s="4">
        <f t="shared" ca="1" si="15"/>
        <v>170500</v>
      </c>
      <c r="W86" s="4">
        <f t="shared" ca="1" si="15"/>
        <v>172000</v>
      </c>
      <c r="X86" s="4">
        <f t="shared" ca="1" si="15"/>
        <v>173500</v>
      </c>
      <c r="Y86" s="4">
        <f t="shared" ca="1" si="15"/>
        <v>175000</v>
      </c>
      <c r="Z86" s="4">
        <f t="shared" ca="1" si="11"/>
        <v>176500</v>
      </c>
      <c r="AA86" s="4">
        <f t="shared" ca="1" si="11"/>
        <v>178000</v>
      </c>
      <c r="AB86" s="4">
        <f t="shared" ca="1" si="11"/>
        <v>172000</v>
      </c>
      <c r="AC86" s="4">
        <f t="shared" ca="1" si="11"/>
        <v>166000</v>
      </c>
      <c r="AD86" s="4">
        <f t="shared" ca="1" si="17"/>
        <v>160000</v>
      </c>
      <c r="AE86" s="4">
        <f t="shared" ca="1" si="17"/>
        <v>154000</v>
      </c>
    </row>
    <row r="87" spans="1:31" x14ac:dyDescent="0.35">
      <c r="A87">
        <v>36</v>
      </c>
      <c r="B87">
        <v>16</v>
      </c>
      <c r="C87" s="27"/>
      <c r="D87" s="27"/>
      <c r="E87" s="27"/>
      <c r="G87" s="4">
        <v>85</v>
      </c>
      <c r="H87" s="4">
        <f t="shared" ca="1" si="12"/>
        <v>7.3013969008154378E-2</v>
      </c>
      <c r="I87" s="4">
        <f t="shared" ca="1" si="13"/>
        <v>10</v>
      </c>
      <c r="J87" s="4">
        <f t="shared" ca="1" si="14"/>
        <v>128000</v>
      </c>
      <c r="K87" s="4">
        <f ca="1">IF($I87+K$2&lt;=25,K$2*4000+$I87*10000,IF(AND($I87+K$2&gt;25,K$2&gt;$I87),K$2*4000+(25-K$2)*10000,IF(AND($I87+K$2&gt;25,K$2&lt;=$I87),K$2*4000+($I87-(($I87+K$2)-25))*10000,0)))</f>
        <v>132000</v>
      </c>
      <c r="L87" s="4">
        <f ca="1">IF($I87+L$2&lt;=25,L$2*4000+$I87*10000,IF(AND($I87+L$2&gt;25,L$2&gt;$I87),L$2*4000+(25-L$2)*10000,IF(AND($I87+L$2&gt;25,L$2&lt;=$I87),L$2*4000+($I87-(($I87+L$2)-25))*10000,0)))</f>
        <v>136000</v>
      </c>
      <c r="M87" s="4">
        <f t="shared" ca="1" si="14"/>
        <v>140000</v>
      </c>
      <c r="N87" s="4">
        <f t="shared" ca="1" si="10"/>
        <v>144000</v>
      </c>
      <c r="O87" s="4">
        <f t="shared" ca="1" si="10"/>
        <v>148000</v>
      </c>
      <c r="P87" s="4">
        <f t="shared" ca="1" si="10"/>
        <v>152000</v>
      </c>
      <c r="Q87" s="4">
        <f ca="1">IF($I87+Q$2&lt;=25,Q$2*4000+$I87*10000,IF(AND($I87+Q$2&gt;25,Q$2&gt;$I87),Q$2*4000+(25-Q$2)*10000,IF(AND($I87+Q$2&gt;25,Q$2&lt;=$I87),Q$2*4000+($I87-(($I87+Q$2)-25))*10000,0)))</f>
        <v>156000</v>
      </c>
      <c r="R87" s="4">
        <f t="shared" ca="1" si="18"/>
        <v>160000</v>
      </c>
      <c r="S87" s="4">
        <f t="shared" ca="1" si="18"/>
        <v>154000</v>
      </c>
      <c r="T87" s="1"/>
      <c r="U87" s="1"/>
      <c r="V87" s="4">
        <f t="shared" ca="1" si="15"/>
        <v>148000</v>
      </c>
      <c r="W87" s="4">
        <f t="shared" ca="1" si="15"/>
        <v>149500</v>
      </c>
      <c r="X87" s="4">
        <f t="shared" ca="1" si="15"/>
        <v>151000</v>
      </c>
      <c r="Y87" s="4">
        <f t="shared" ca="1" si="15"/>
        <v>152500</v>
      </c>
      <c r="Z87" s="4">
        <f t="shared" ca="1" si="11"/>
        <v>154000</v>
      </c>
      <c r="AA87" s="4">
        <f t="shared" ca="1" si="11"/>
        <v>155500</v>
      </c>
      <c r="AB87" s="4">
        <f t="shared" ca="1" si="11"/>
        <v>157000</v>
      </c>
      <c r="AC87" s="4">
        <f t="shared" ca="1" si="11"/>
        <v>158500</v>
      </c>
      <c r="AD87" s="4">
        <f t="shared" ca="1" si="17"/>
        <v>160000</v>
      </c>
      <c r="AE87" s="4">
        <f t="shared" ca="1" si="17"/>
        <v>154000</v>
      </c>
    </row>
    <row r="88" spans="1:31" x14ac:dyDescent="0.35">
      <c r="A88">
        <v>75</v>
      </c>
      <c r="B88">
        <v>16</v>
      </c>
      <c r="C88" s="27"/>
      <c r="D88" s="27"/>
      <c r="E88" s="27"/>
      <c r="G88" s="4">
        <v>86</v>
      </c>
      <c r="H88" s="4">
        <f t="shared" ca="1" si="12"/>
        <v>0.8627047430264293</v>
      </c>
      <c r="I88" s="4">
        <f t="shared" ca="1" si="13"/>
        <v>16</v>
      </c>
      <c r="J88" s="4">
        <f t="shared" ca="1" si="14"/>
        <v>188000</v>
      </c>
      <c r="K88" s="4">
        <f t="shared" ca="1" si="14"/>
        <v>192000</v>
      </c>
      <c r="L88" s="4">
        <f t="shared" ca="1" si="14"/>
        <v>196000</v>
      </c>
      <c r="M88" s="4">
        <f t="shared" ca="1" si="14"/>
        <v>190000</v>
      </c>
      <c r="N88" s="4">
        <f t="shared" ca="1" si="10"/>
        <v>184000</v>
      </c>
      <c r="O88" s="4">
        <f t="shared" ca="1" si="10"/>
        <v>178000</v>
      </c>
      <c r="P88" s="4">
        <f t="shared" ca="1" si="10"/>
        <v>172000</v>
      </c>
      <c r="Q88" s="4">
        <f t="shared" ca="1" si="16"/>
        <v>166000</v>
      </c>
      <c r="R88" s="4">
        <f t="shared" ca="1" si="18"/>
        <v>160000</v>
      </c>
      <c r="S88" s="4">
        <f t="shared" ca="1" si="18"/>
        <v>154000</v>
      </c>
      <c r="T88" s="1"/>
      <c r="U88" s="1"/>
      <c r="V88" s="4">
        <f t="shared" ca="1" si="15"/>
        <v>193000</v>
      </c>
      <c r="W88" s="4">
        <f t="shared" ca="1" si="15"/>
        <v>194500</v>
      </c>
      <c r="X88" s="4">
        <f t="shared" ca="1" si="15"/>
        <v>196000</v>
      </c>
      <c r="Y88" s="4">
        <f t="shared" ca="1" si="15"/>
        <v>190000</v>
      </c>
      <c r="Z88" s="4">
        <f t="shared" ca="1" si="11"/>
        <v>184000</v>
      </c>
      <c r="AA88" s="4">
        <f t="shared" ca="1" si="11"/>
        <v>178000</v>
      </c>
      <c r="AB88" s="4">
        <f t="shared" ca="1" si="11"/>
        <v>172000</v>
      </c>
      <c r="AC88" s="4">
        <f t="shared" ca="1" si="11"/>
        <v>166000</v>
      </c>
      <c r="AD88" s="4">
        <f t="shared" ca="1" si="17"/>
        <v>160000</v>
      </c>
      <c r="AE88" s="4">
        <f t="shared" ca="1" si="17"/>
        <v>154000</v>
      </c>
    </row>
    <row r="89" spans="1:31" x14ac:dyDescent="0.35">
      <c r="A89">
        <v>77</v>
      </c>
      <c r="B89">
        <v>16</v>
      </c>
      <c r="C89" s="27"/>
      <c r="D89" s="27"/>
      <c r="E89" s="27"/>
      <c r="G89" s="4">
        <v>87</v>
      </c>
      <c r="H89" s="4">
        <f t="shared" ca="1" si="12"/>
        <v>0.64443143679001091</v>
      </c>
      <c r="I89" s="4">
        <f t="shared" ca="1" si="13"/>
        <v>14</v>
      </c>
      <c r="J89" s="4">
        <f t="shared" ca="1" si="14"/>
        <v>168000</v>
      </c>
      <c r="K89" s="4">
        <f t="shared" ca="1" si="14"/>
        <v>172000</v>
      </c>
      <c r="L89" s="4">
        <f t="shared" ca="1" si="14"/>
        <v>176000</v>
      </c>
      <c r="M89" s="4">
        <f t="shared" ca="1" si="14"/>
        <v>180000</v>
      </c>
      <c r="N89" s="4">
        <f t="shared" ca="1" si="10"/>
        <v>184000</v>
      </c>
      <c r="O89" s="4">
        <f t="shared" ca="1" si="10"/>
        <v>178000</v>
      </c>
      <c r="P89" s="4">
        <f t="shared" ca="1" si="10"/>
        <v>172000</v>
      </c>
      <c r="Q89" s="4">
        <f t="shared" ca="1" si="16"/>
        <v>166000</v>
      </c>
      <c r="R89" s="4">
        <f t="shared" ca="1" si="18"/>
        <v>160000</v>
      </c>
      <c r="S89" s="4">
        <f t="shared" ca="1" si="18"/>
        <v>154000</v>
      </c>
      <c r="T89" s="1"/>
      <c r="U89" s="1"/>
      <c r="V89" s="4">
        <f t="shared" ca="1" si="15"/>
        <v>178000</v>
      </c>
      <c r="W89" s="4">
        <f t="shared" ca="1" si="15"/>
        <v>179500</v>
      </c>
      <c r="X89" s="4">
        <f t="shared" ca="1" si="15"/>
        <v>181000</v>
      </c>
      <c r="Y89" s="4">
        <f t="shared" ca="1" si="15"/>
        <v>182500</v>
      </c>
      <c r="Z89" s="4">
        <f t="shared" ca="1" si="11"/>
        <v>184000</v>
      </c>
      <c r="AA89" s="4">
        <f t="shared" ca="1" si="11"/>
        <v>178000</v>
      </c>
      <c r="AB89" s="4">
        <f t="shared" ca="1" si="11"/>
        <v>172000</v>
      </c>
      <c r="AC89" s="4">
        <f t="shared" ca="1" si="11"/>
        <v>166000</v>
      </c>
      <c r="AD89" s="4">
        <f t="shared" ca="1" si="17"/>
        <v>160000</v>
      </c>
      <c r="AE89" s="4">
        <f t="shared" ca="1" si="17"/>
        <v>154000</v>
      </c>
    </row>
    <row r="90" spans="1:31" x14ac:dyDescent="0.35">
      <c r="A90">
        <v>86</v>
      </c>
      <c r="B90">
        <v>16</v>
      </c>
      <c r="C90" s="27"/>
      <c r="D90" s="27"/>
      <c r="E90" s="27"/>
      <c r="G90" s="4">
        <v>88</v>
      </c>
      <c r="H90" s="4">
        <f t="shared" ca="1" si="12"/>
        <v>1.9157735851583757E-2</v>
      </c>
      <c r="I90" s="4">
        <f t="shared" ca="1" si="13"/>
        <v>9</v>
      </c>
      <c r="J90" s="4">
        <f t="shared" ca="1" si="14"/>
        <v>118000</v>
      </c>
      <c r="K90" s="4">
        <f t="shared" ca="1" si="14"/>
        <v>122000</v>
      </c>
      <c r="L90" s="4">
        <f t="shared" ca="1" si="14"/>
        <v>126000</v>
      </c>
      <c r="M90" s="4">
        <f t="shared" ca="1" si="14"/>
        <v>130000</v>
      </c>
      <c r="N90" s="4">
        <f t="shared" ca="1" si="10"/>
        <v>134000</v>
      </c>
      <c r="O90" s="4">
        <f t="shared" ca="1" si="10"/>
        <v>138000</v>
      </c>
      <c r="P90" s="4">
        <f t="shared" ca="1" si="10"/>
        <v>142000</v>
      </c>
      <c r="Q90" s="4">
        <f t="shared" ca="1" si="16"/>
        <v>146000</v>
      </c>
      <c r="R90" s="4">
        <f t="shared" ca="1" si="18"/>
        <v>150000</v>
      </c>
      <c r="S90" s="4">
        <f t="shared" ca="1" si="18"/>
        <v>154000</v>
      </c>
      <c r="T90" s="1"/>
      <c r="U90" s="1"/>
      <c r="V90" s="4">
        <f t="shared" ca="1" si="15"/>
        <v>140500</v>
      </c>
      <c r="W90" s="4">
        <f t="shared" ca="1" si="15"/>
        <v>142000</v>
      </c>
      <c r="X90" s="4">
        <f t="shared" ca="1" si="15"/>
        <v>143500</v>
      </c>
      <c r="Y90" s="4">
        <f t="shared" ca="1" si="15"/>
        <v>145000</v>
      </c>
      <c r="Z90" s="4">
        <f t="shared" ca="1" si="11"/>
        <v>146500</v>
      </c>
      <c r="AA90" s="4">
        <f t="shared" ca="1" si="11"/>
        <v>148000</v>
      </c>
      <c r="AB90" s="4">
        <f t="shared" ca="1" si="11"/>
        <v>149500</v>
      </c>
      <c r="AC90" s="4">
        <f t="shared" ca="1" si="11"/>
        <v>151000</v>
      </c>
      <c r="AD90" s="4">
        <f t="shared" ca="1" si="17"/>
        <v>152500</v>
      </c>
      <c r="AE90" s="4">
        <f t="shared" ca="1" si="17"/>
        <v>154000</v>
      </c>
    </row>
    <row r="91" spans="1:31" x14ac:dyDescent="0.35">
      <c r="A91">
        <v>88</v>
      </c>
      <c r="B91">
        <v>16</v>
      </c>
      <c r="C91" s="27"/>
      <c r="D91" s="27"/>
      <c r="E91" s="27"/>
      <c r="G91" s="4">
        <v>89</v>
      </c>
      <c r="H91" s="4">
        <f t="shared" ca="1" si="12"/>
        <v>0.91121150012946162</v>
      </c>
      <c r="I91" s="4">
        <f t="shared" ca="1" si="13"/>
        <v>17</v>
      </c>
      <c r="J91" s="4">
        <f t="shared" ca="1" si="14"/>
        <v>198000</v>
      </c>
      <c r="K91" s="4">
        <f t="shared" ca="1" si="14"/>
        <v>202000</v>
      </c>
      <c r="L91" s="4">
        <f t="shared" ca="1" si="14"/>
        <v>196000</v>
      </c>
      <c r="M91" s="4">
        <f t="shared" ca="1" si="14"/>
        <v>190000</v>
      </c>
      <c r="N91" s="4">
        <f t="shared" ca="1" si="10"/>
        <v>184000</v>
      </c>
      <c r="O91" s="4">
        <f t="shared" ca="1" si="10"/>
        <v>178000</v>
      </c>
      <c r="P91" s="4">
        <f t="shared" ca="1" si="10"/>
        <v>172000</v>
      </c>
      <c r="Q91" s="4">
        <f t="shared" ca="1" si="16"/>
        <v>166000</v>
      </c>
      <c r="R91" s="4">
        <f t="shared" ca="1" si="18"/>
        <v>160000</v>
      </c>
      <c r="S91" s="4">
        <f t="shared" ca="1" si="18"/>
        <v>154000</v>
      </c>
      <c r="T91" s="1"/>
      <c r="U91" s="1"/>
      <c r="V91" s="4">
        <f t="shared" ca="1" si="15"/>
        <v>200500</v>
      </c>
      <c r="W91" s="4">
        <f t="shared" ca="1" si="15"/>
        <v>202000</v>
      </c>
      <c r="X91" s="4">
        <f t="shared" ca="1" si="15"/>
        <v>196000</v>
      </c>
      <c r="Y91" s="4">
        <f t="shared" ca="1" si="15"/>
        <v>190000</v>
      </c>
      <c r="Z91" s="4">
        <f t="shared" ca="1" si="11"/>
        <v>184000</v>
      </c>
      <c r="AA91" s="4">
        <f t="shared" ca="1" si="11"/>
        <v>178000</v>
      </c>
      <c r="AB91" s="4">
        <f t="shared" ca="1" si="11"/>
        <v>172000</v>
      </c>
      <c r="AC91" s="4">
        <f t="shared" ca="1" si="11"/>
        <v>166000</v>
      </c>
      <c r="AD91" s="4">
        <f t="shared" ca="1" si="17"/>
        <v>160000</v>
      </c>
      <c r="AE91" s="4">
        <f t="shared" ca="1" si="17"/>
        <v>154000</v>
      </c>
    </row>
    <row r="92" spans="1:31" x14ac:dyDescent="0.35">
      <c r="A92">
        <v>27</v>
      </c>
      <c r="B92">
        <v>17</v>
      </c>
      <c r="C92" s="27">
        <v>5</v>
      </c>
      <c r="D92" s="27">
        <f>C92/$D$102</f>
        <v>0.05</v>
      </c>
      <c r="E92" s="27">
        <f>E82+D92</f>
        <v>0.95</v>
      </c>
      <c r="G92" s="4">
        <v>90</v>
      </c>
      <c r="H92" s="4">
        <f t="shared" ca="1" si="12"/>
        <v>0.50812654197205342</v>
      </c>
      <c r="I92" s="4">
        <f t="shared" ca="1" si="13"/>
        <v>13</v>
      </c>
      <c r="J92" s="4">
        <f t="shared" ca="1" si="14"/>
        <v>158000</v>
      </c>
      <c r="K92" s="4">
        <f t="shared" ca="1" si="14"/>
        <v>162000</v>
      </c>
      <c r="L92" s="4">
        <f t="shared" ca="1" si="14"/>
        <v>166000</v>
      </c>
      <c r="M92" s="4">
        <f t="shared" ca="1" si="14"/>
        <v>170000</v>
      </c>
      <c r="N92" s="4">
        <f t="shared" ca="1" si="10"/>
        <v>174000</v>
      </c>
      <c r="O92" s="4">
        <f t="shared" ca="1" si="10"/>
        <v>178000</v>
      </c>
      <c r="P92" s="4">
        <f t="shared" ca="1" si="10"/>
        <v>172000</v>
      </c>
      <c r="Q92" s="4">
        <f t="shared" ca="1" si="16"/>
        <v>166000</v>
      </c>
      <c r="R92" s="4">
        <f t="shared" ca="1" si="18"/>
        <v>160000</v>
      </c>
      <c r="S92" s="4">
        <f t="shared" ref="S92:S98" ca="1" si="19">IF($I92+S$2&lt;=25,S$2*4000+$I92*10000,IF(AND($I92+S$2&gt;25,S$2&gt;$I92),S$2*4000+(25-S$2)*10000,IF(AND($I92+S$2&gt;25,S$2&lt;=$I92),S$2*4000+($I92-(($I92+S$2)-25))*10000,0)))</f>
        <v>154000</v>
      </c>
      <c r="T92" s="1"/>
      <c r="U92" s="1"/>
      <c r="V92" s="4">
        <f t="shared" ca="1" si="15"/>
        <v>170500</v>
      </c>
      <c r="W92" s="4">
        <f t="shared" ca="1" si="15"/>
        <v>172000</v>
      </c>
      <c r="X92" s="4">
        <f t="shared" ca="1" si="15"/>
        <v>173500</v>
      </c>
      <c r="Y92" s="4">
        <f t="shared" ca="1" si="15"/>
        <v>175000</v>
      </c>
      <c r="Z92" s="4">
        <f t="shared" ca="1" si="11"/>
        <v>176500</v>
      </c>
      <c r="AA92" s="4">
        <f t="shared" ca="1" si="11"/>
        <v>178000</v>
      </c>
      <c r="AB92" s="4">
        <f t="shared" ca="1" si="11"/>
        <v>172000</v>
      </c>
      <c r="AC92" s="4">
        <f t="shared" ca="1" si="11"/>
        <v>166000</v>
      </c>
      <c r="AD92" s="4">
        <f t="shared" ca="1" si="17"/>
        <v>160000</v>
      </c>
      <c r="AE92" s="4">
        <f t="shared" ca="1" si="17"/>
        <v>154000</v>
      </c>
    </row>
    <row r="93" spans="1:31" x14ac:dyDescent="0.35">
      <c r="A93">
        <v>41</v>
      </c>
      <c r="B93">
        <v>17</v>
      </c>
      <c r="C93" s="27"/>
      <c r="D93" s="27"/>
      <c r="E93" s="27"/>
      <c r="G93" s="4">
        <v>91</v>
      </c>
      <c r="H93" s="4">
        <f t="shared" ca="1" si="12"/>
        <v>0.46474470674155621</v>
      </c>
      <c r="I93" s="4">
        <f t="shared" ca="1" si="13"/>
        <v>12</v>
      </c>
      <c r="J93" s="4">
        <f t="shared" ca="1" si="14"/>
        <v>148000</v>
      </c>
      <c r="K93" s="4">
        <f t="shared" ca="1" si="14"/>
        <v>152000</v>
      </c>
      <c r="L93" s="4">
        <f t="shared" ca="1" si="14"/>
        <v>156000</v>
      </c>
      <c r="M93" s="4">
        <f t="shared" ca="1" si="14"/>
        <v>160000</v>
      </c>
      <c r="N93" s="4">
        <f t="shared" ca="1" si="10"/>
        <v>164000</v>
      </c>
      <c r="O93" s="4">
        <f t="shared" ca="1" si="10"/>
        <v>168000</v>
      </c>
      <c r="P93" s="4">
        <f t="shared" ca="1" si="10"/>
        <v>172000</v>
      </c>
      <c r="Q93" s="4">
        <f t="shared" ca="1" si="16"/>
        <v>166000</v>
      </c>
      <c r="R93" s="4">
        <f t="shared" ca="1" si="18"/>
        <v>160000</v>
      </c>
      <c r="S93" s="4">
        <f t="shared" ca="1" si="19"/>
        <v>154000</v>
      </c>
      <c r="T93" s="1"/>
      <c r="U93" s="1"/>
      <c r="V93" s="4">
        <f t="shared" ca="1" si="15"/>
        <v>163000</v>
      </c>
      <c r="W93" s="4">
        <f t="shared" ca="1" si="15"/>
        <v>164500</v>
      </c>
      <c r="X93" s="4">
        <f t="shared" ca="1" si="15"/>
        <v>166000</v>
      </c>
      <c r="Y93" s="4">
        <f t="shared" ca="1" si="15"/>
        <v>167500</v>
      </c>
      <c r="Z93" s="4">
        <f t="shared" ca="1" si="11"/>
        <v>169000</v>
      </c>
      <c r="AA93" s="4">
        <f t="shared" ca="1" si="11"/>
        <v>170500</v>
      </c>
      <c r="AB93" s="4">
        <f t="shared" ca="1" si="11"/>
        <v>172000</v>
      </c>
      <c r="AC93" s="4">
        <f t="shared" ca="1" si="11"/>
        <v>166000</v>
      </c>
      <c r="AD93" s="4">
        <f t="shared" ca="1" si="17"/>
        <v>160000</v>
      </c>
      <c r="AE93" s="4">
        <f t="shared" ca="1" si="17"/>
        <v>154000</v>
      </c>
    </row>
    <row r="94" spans="1:31" x14ac:dyDescent="0.35">
      <c r="A94">
        <v>43</v>
      </c>
      <c r="B94">
        <v>17</v>
      </c>
      <c r="C94" s="27"/>
      <c r="D94" s="27"/>
      <c r="E94" s="27"/>
      <c r="G94" s="4">
        <v>92</v>
      </c>
      <c r="H94" s="4">
        <f t="shared" ca="1" si="12"/>
        <v>0.13650964950789446</v>
      </c>
      <c r="I94" s="4">
        <f t="shared" ca="1" si="13"/>
        <v>10</v>
      </c>
      <c r="J94" s="4">
        <f t="shared" ca="1" si="14"/>
        <v>128000</v>
      </c>
      <c r="K94" s="4">
        <f t="shared" ca="1" si="14"/>
        <v>132000</v>
      </c>
      <c r="L94" s="4">
        <f t="shared" ca="1" si="14"/>
        <v>136000</v>
      </c>
      <c r="M94" s="4">
        <f t="shared" ca="1" si="14"/>
        <v>140000</v>
      </c>
      <c r="N94" s="4">
        <f t="shared" ca="1" si="10"/>
        <v>144000</v>
      </c>
      <c r="O94" s="4">
        <f t="shared" ca="1" si="10"/>
        <v>148000</v>
      </c>
      <c r="P94" s="4">
        <f t="shared" ca="1" si="10"/>
        <v>152000</v>
      </c>
      <c r="Q94" s="4">
        <f t="shared" ca="1" si="16"/>
        <v>156000</v>
      </c>
      <c r="R94" s="4">
        <f t="shared" ca="1" si="18"/>
        <v>160000</v>
      </c>
      <c r="S94" s="4">
        <f t="shared" ca="1" si="19"/>
        <v>154000</v>
      </c>
      <c r="T94" s="1"/>
      <c r="U94" s="1"/>
      <c r="V94" s="4">
        <f t="shared" ca="1" si="15"/>
        <v>148000</v>
      </c>
      <c r="W94" s="4">
        <f t="shared" ca="1" si="15"/>
        <v>149500</v>
      </c>
      <c r="X94" s="4">
        <f t="shared" ca="1" si="15"/>
        <v>151000</v>
      </c>
      <c r="Y94" s="4">
        <f t="shared" ca="1" si="15"/>
        <v>152500</v>
      </c>
      <c r="Z94" s="4">
        <f t="shared" ca="1" si="11"/>
        <v>154000</v>
      </c>
      <c r="AA94" s="4">
        <f t="shared" ca="1" si="11"/>
        <v>155500</v>
      </c>
      <c r="AB94" s="4">
        <f t="shared" ca="1" si="11"/>
        <v>157000</v>
      </c>
      <c r="AC94" s="4">
        <f t="shared" ca="1" si="11"/>
        <v>158500</v>
      </c>
      <c r="AD94" s="4">
        <f t="shared" ca="1" si="17"/>
        <v>160000</v>
      </c>
      <c r="AE94" s="4">
        <f t="shared" ca="1" si="17"/>
        <v>154000</v>
      </c>
    </row>
    <row r="95" spans="1:31" x14ac:dyDescent="0.35">
      <c r="A95">
        <v>63</v>
      </c>
      <c r="B95">
        <v>17</v>
      </c>
      <c r="C95" s="27"/>
      <c r="D95" s="27"/>
      <c r="E95" s="27"/>
      <c r="G95" s="4">
        <v>93</v>
      </c>
      <c r="H95" s="4">
        <f t="shared" ca="1" si="12"/>
        <v>0.51167448693935835</v>
      </c>
      <c r="I95" s="4">
        <f t="shared" ca="1" si="13"/>
        <v>13</v>
      </c>
      <c r="J95" s="4">
        <f t="shared" ca="1" si="14"/>
        <v>158000</v>
      </c>
      <c r="K95" s="4">
        <f t="shared" ca="1" si="14"/>
        <v>162000</v>
      </c>
      <c r="L95" s="4">
        <f t="shared" ca="1" si="14"/>
        <v>166000</v>
      </c>
      <c r="M95" s="4">
        <f t="shared" ca="1" si="14"/>
        <v>170000</v>
      </c>
      <c r="N95" s="4">
        <f t="shared" ca="1" si="10"/>
        <v>174000</v>
      </c>
      <c r="O95" s="4">
        <f t="shared" ca="1" si="10"/>
        <v>178000</v>
      </c>
      <c r="P95" s="4">
        <f t="shared" ca="1" si="10"/>
        <v>172000</v>
      </c>
      <c r="Q95" s="4">
        <f t="shared" ca="1" si="16"/>
        <v>166000</v>
      </c>
      <c r="R95" s="4">
        <f t="shared" ca="1" si="18"/>
        <v>160000</v>
      </c>
      <c r="S95" s="4">
        <f t="shared" ca="1" si="19"/>
        <v>154000</v>
      </c>
      <c r="T95" s="1"/>
      <c r="U95" s="1"/>
      <c r="V95" s="4">
        <f t="shared" ca="1" si="15"/>
        <v>170500</v>
      </c>
      <c r="W95" s="4">
        <f t="shared" ca="1" si="15"/>
        <v>172000</v>
      </c>
      <c r="X95" s="4">
        <f t="shared" ca="1" si="15"/>
        <v>173500</v>
      </c>
      <c r="Y95" s="4">
        <f t="shared" ca="1" si="15"/>
        <v>175000</v>
      </c>
      <c r="Z95" s="4">
        <f t="shared" ca="1" si="11"/>
        <v>176500</v>
      </c>
      <c r="AA95" s="4">
        <f t="shared" ca="1" si="11"/>
        <v>178000</v>
      </c>
      <c r="AB95" s="4">
        <f t="shared" ca="1" si="11"/>
        <v>172000</v>
      </c>
      <c r="AC95" s="4">
        <f t="shared" ca="1" si="11"/>
        <v>166000</v>
      </c>
      <c r="AD95" s="4">
        <f t="shared" ca="1" si="17"/>
        <v>160000</v>
      </c>
      <c r="AE95" s="4">
        <f t="shared" ca="1" si="17"/>
        <v>154000</v>
      </c>
    </row>
    <row r="96" spans="1:31" x14ac:dyDescent="0.35">
      <c r="A96">
        <v>81</v>
      </c>
      <c r="B96">
        <v>17</v>
      </c>
      <c r="C96" s="27"/>
      <c r="D96" s="27"/>
      <c r="E96" s="27"/>
      <c r="G96" s="4">
        <v>94</v>
      </c>
      <c r="H96" s="4">
        <f t="shared" ca="1" si="12"/>
        <v>0.62049013199728564</v>
      </c>
      <c r="I96" s="4">
        <f t="shared" ca="1" si="13"/>
        <v>14</v>
      </c>
      <c r="J96" s="4">
        <f t="shared" ca="1" si="14"/>
        <v>168000</v>
      </c>
      <c r="K96" s="4">
        <f t="shared" ca="1" si="14"/>
        <v>172000</v>
      </c>
      <c r="L96" s="4">
        <f t="shared" ca="1" si="14"/>
        <v>176000</v>
      </c>
      <c r="M96" s="4">
        <f t="shared" ca="1" si="14"/>
        <v>180000</v>
      </c>
      <c r="N96" s="4">
        <f t="shared" ca="1" si="10"/>
        <v>184000</v>
      </c>
      <c r="O96" s="4">
        <f t="shared" ca="1" si="10"/>
        <v>178000</v>
      </c>
      <c r="P96" s="4">
        <f t="shared" ca="1" si="10"/>
        <v>172000</v>
      </c>
      <c r="Q96" s="4">
        <f t="shared" ca="1" si="16"/>
        <v>166000</v>
      </c>
      <c r="R96" s="4">
        <f t="shared" ca="1" si="18"/>
        <v>160000</v>
      </c>
      <c r="S96" s="4">
        <f t="shared" ca="1" si="19"/>
        <v>154000</v>
      </c>
      <c r="T96" s="1"/>
      <c r="U96" s="1"/>
      <c r="V96" s="4">
        <f t="shared" ca="1" si="15"/>
        <v>178000</v>
      </c>
      <c r="W96" s="4">
        <f t="shared" ca="1" si="15"/>
        <v>179500</v>
      </c>
      <c r="X96" s="4">
        <f t="shared" ca="1" si="15"/>
        <v>181000</v>
      </c>
      <c r="Y96" s="4">
        <f t="shared" ca="1" si="15"/>
        <v>182500</v>
      </c>
      <c r="Z96" s="4">
        <f t="shared" ca="1" si="11"/>
        <v>184000</v>
      </c>
      <c r="AA96" s="4">
        <f t="shared" ca="1" si="11"/>
        <v>178000</v>
      </c>
      <c r="AB96" s="4">
        <f t="shared" ca="1" si="11"/>
        <v>172000</v>
      </c>
      <c r="AC96" s="4">
        <f t="shared" ca="1" si="11"/>
        <v>166000</v>
      </c>
      <c r="AD96" s="4">
        <f t="shared" ca="1" si="17"/>
        <v>160000</v>
      </c>
      <c r="AE96" s="4">
        <f t="shared" ca="1" si="17"/>
        <v>154000</v>
      </c>
    </row>
    <row r="97" spans="1:31" x14ac:dyDescent="0.35">
      <c r="A97">
        <v>17</v>
      </c>
      <c r="B97">
        <v>18</v>
      </c>
      <c r="C97" s="27">
        <v>5</v>
      </c>
      <c r="D97" s="27">
        <f>C97/$D$102</f>
        <v>0.05</v>
      </c>
      <c r="E97" s="27">
        <f>E92+D97</f>
        <v>1</v>
      </c>
      <c r="G97" s="4">
        <v>95</v>
      </c>
      <c r="H97" s="4">
        <f t="shared" ca="1" si="12"/>
        <v>0.83383083361988186</v>
      </c>
      <c r="I97" s="4">
        <f t="shared" ca="1" si="13"/>
        <v>16</v>
      </c>
      <c r="J97" s="4">
        <f t="shared" ca="1" si="14"/>
        <v>188000</v>
      </c>
      <c r="K97" s="4">
        <f ca="1">IF($I97+K$2&lt;=25,K$2*4000+$I97*10000,IF(AND($I97+K$2&gt;25,K$2&gt;$I97),K$2*4000+(25-K$2)*10000,IF(AND($I97+K$2&gt;25,K$2&lt;=$I97),K$2*4000+($I97-(($I97+K$2)-25))*10000,0)))</f>
        <v>192000</v>
      </c>
      <c r="L97" s="4">
        <f t="shared" ca="1" si="14"/>
        <v>196000</v>
      </c>
      <c r="M97" s="4">
        <f t="shared" ca="1" si="14"/>
        <v>190000</v>
      </c>
      <c r="N97" s="4">
        <f t="shared" ca="1" si="10"/>
        <v>184000</v>
      </c>
      <c r="O97" s="4">
        <f t="shared" ca="1" si="10"/>
        <v>178000</v>
      </c>
      <c r="P97" s="4">
        <f ca="1">IF($I97+P$2&lt;=25,P$2*4000+$I97*10000,IF(AND($I97+P$2&gt;25,P$2&gt;$I97),P$2*4000+(25-P$2)*10000,IF(AND($I97+P$2&gt;25,P$2&lt;=$I97),P$2*4000+($I97-(($I97+P$2)-25))*10000,0)))</f>
        <v>172000</v>
      </c>
      <c r="Q97" s="4">
        <f t="shared" ca="1" si="16"/>
        <v>166000</v>
      </c>
      <c r="R97" s="4">
        <f t="shared" ca="1" si="18"/>
        <v>160000</v>
      </c>
      <c r="S97" s="4">
        <f t="shared" ca="1" si="19"/>
        <v>154000</v>
      </c>
      <c r="T97" s="1"/>
      <c r="U97" s="1"/>
      <c r="V97" s="4">
        <f t="shared" ca="1" si="15"/>
        <v>193000</v>
      </c>
      <c r="W97" s="4">
        <f t="shared" ca="1" si="15"/>
        <v>194500</v>
      </c>
      <c r="X97" s="4">
        <f t="shared" ca="1" si="15"/>
        <v>196000</v>
      </c>
      <c r="Y97" s="4">
        <f t="shared" ca="1" si="15"/>
        <v>190000</v>
      </c>
      <c r="Z97" s="4">
        <f t="shared" ca="1" si="11"/>
        <v>184000</v>
      </c>
      <c r="AA97" s="4">
        <f t="shared" ca="1" si="11"/>
        <v>178000</v>
      </c>
      <c r="AB97" s="4">
        <f t="shared" ca="1" si="11"/>
        <v>172000</v>
      </c>
      <c r="AC97" s="4">
        <f t="shared" ca="1" si="11"/>
        <v>166000</v>
      </c>
      <c r="AD97" s="4">
        <f t="shared" ca="1" si="17"/>
        <v>160000</v>
      </c>
      <c r="AE97" s="4">
        <f t="shared" ca="1" si="17"/>
        <v>154000</v>
      </c>
    </row>
    <row r="98" spans="1:31" x14ac:dyDescent="0.35">
      <c r="A98">
        <v>34</v>
      </c>
      <c r="B98">
        <v>18</v>
      </c>
      <c r="C98" s="27"/>
      <c r="D98" s="27"/>
      <c r="E98" s="27"/>
      <c r="G98" s="4">
        <v>96</v>
      </c>
      <c r="H98" s="4">
        <f t="shared" ca="1" si="12"/>
        <v>0.71619186388411815</v>
      </c>
      <c r="I98" s="4">
        <f t="shared" ca="1" si="13"/>
        <v>15</v>
      </c>
      <c r="J98" s="4">
        <f t="shared" ca="1" si="14"/>
        <v>178000</v>
      </c>
      <c r="K98" s="4">
        <f t="shared" ca="1" si="14"/>
        <v>182000</v>
      </c>
      <c r="L98" s="4">
        <f t="shared" ca="1" si="14"/>
        <v>186000</v>
      </c>
      <c r="M98" s="4">
        <f t="shared" ca="1" si="14"/>
        <v>190000</v>
      </c>
      <c r="N98" s="4">
        <f t="shared" ca="1" si="10"/>
        <v>184000</v>
      </c>
      <c r="O98" s="4">
        <f t="shared" ca="1" si="10"/>
        <v>178000</v>
      </c>
      <c r="P98" s="4">
        <f ca="1">IF($I98+P$2&lt;=25,P$2*4000+$I98*10000,IF(AND($I98+P$2&gt;25,P$2&gt;$I98),P$2*4000+(25-P$2)*10000,IF(AND($I98+P$2&gt;25,P$2&lt;=$I98),P$2*4000+($I98-(($I98+P$2)-25))*10000,0)))</f>
        <v>172000</v>
      </c>
      <c r="Q98" s="4">
        <f t="shared" ca="1" si="16"/>
        <v>166000</v>
      </c>
      <c r="R98" s="4">
        <f t="shared" ca="1" si="18"/>
        <v>160000</v>
      </c>
      <c r="S98" s="4">
        <f t="shared" ca="1" si="19"/>
        <v>154000</v>
      </c>
      <c r="T98" s="1"/>
      <c r="U98" s="1"/>
      <c r="V98" s="4">
        <f t="shared" ca="1" si="15"/>
        <v>185500</v>
      </c>
      <c r="W98" s="4">
        <f t="shared" ca="1" si="15"/>
        <v>187000</v>
      </c>
      <c r="X98" s="4">
        <f t="shared" ca="1" si="15"/>
        <v>188500</v>
      </c>
      <c r="Y98" s="4">
        <f t="shared" ca="1" si="15"/>
        <v>190000</v>
      </c>
      <c r="Z98" s="4">
        <f t="shared" ca="1" si="11"/>
        <v>184000</v>
      </c>
      <c r="AA98" s="4">
        <f t="shared" ca="1" si="11"/>
        <v>178000</v>
      </c>
      <c r="AB98" s="4">
        <f t="shared" ca="1" si="11"/>
        <v>172000</v>
      </c>
      <c r="AC98" s="4">
        <f t="shared" ca="1" si="11"/>
        <v>166000</v>
      </c>
      <c r="AD98" s="4">
        <f t="shared" ca="1" si="17"/>
        <v>160000</v>
      </c>
      <c r="AE98" s="4">
        <f t="shared" ca="1" si="17"/>
        <v>154000</v>
      </c>
    </row>
    <row r="99" spans="1:31" x14ac:dyDescent="0.35">
      <c r="A99">
        <v>61</v>
      </c>
      <c r="B99">
        <v>18</v>
      </c>
      <c r="C99" s="27"/>
      <c r="D99" s="27"/>
      <c r="E99" s="27"/>
      <c r="G99" s="4">
        <v>97</v>
      </c>
      <c r="H99" s="4">
        <f t="shared" ca="1" si="12"/>
        <v>7.2431255039620335E-2</v>
      </c>
      <c r="I99" s="4">
        <f t="shared" ca="1" si="13"/>
        <v>10</v>
      </c>
      <c r="J99" s="4">
        <f t="shared" ca="1" si="14"/>
        <v>128000</v>
      </c>
      <c r="K99" s="4">
        <f t="shared" ca="1" si="14"/>
        <v>132000</v>
      </c>
      <c r="L99" s="4">
        <f t="shared" ca="1" si="14"/>
        <v>136000</v>
      </c>
      <c r="M99" s="4">
        <f t="shared" ca="1" si="14"/>
        <v>140000</v>
      </c>
      <c r="N99" s="4">
        <f t="shared" ca="1" si="10"/>
        <v>144000</v>
      </c>
      <c r="O99" s="4">
        <f ca="1">IF($I99+O$2&lt;=25,O$2*4000+$I99*10000,IF(AND($I99+O$2&gt;25,O$2&gt;$I99),O$2*4000+(25-O$2)*10000,IF(AND($I99+O$2&gt;25,O$2&lt;=$I99),O$2*4000+($I99-(($I99+O$2)-25))*10000,0)))</f>
        <v>148000</v>
      </c>
      <c r="P99" s="4">
        <f t="shared" ca="1" si="10"/>
        <v>152000</v>
      </c>
      <c r="Q99" s="4">
        <f t="shared" ca="1" si="16"/>
        <v>156000</v>
      </c>
      <c r="R99" s="4">
        <f t="shared" ca="1" si="18"/>
        <v>160000</v>
      </c>
      <c r="S99" s="4">
        <f t="shared" ca="1" si="18"/>
        <v>154000</v>
      </c>
      <c r="T99" s="1"/>
      <c r="U99" s="1"/>
      <c r="V99" s="4">
        <f t="shared" ca="1" si="15"/>
        <v>148000</v>
      </c>
      <c r="W99" s="4">
        <f t="shared" ca="1" si="15"/>
        <v>149500</v>
      </c>
      <c r="X99" s="4">
        <f t="shared" ca="1" si="15"/>
        <v>151000</v>
      </c>
      <c r="Y99" s="4">
        <f t="shared" ca="1" si="15"/>
        <v>152500</v>
      </c>
      <c r="Z99" s="4">
        <f t="shared" ca="1" si="11"/>
        <v>154000</v>
      </c>
      <c r="AA99" s="4">
        <f t="shared" ca="1" si="11"/>
        <v>155500</v>
      </c>
      <c r="AB99" s="4">
        <f t="shared" ca="1" si="11"/>
        <v>157000</v>
      </c>
      <c r="AC99" s="4">
        <f t="shared" ca="1" si="11"/>
        <v>158500</v>
      </c>
      <c r="AD99" s="4">
        <f t="shared" ca="1" si="17"/>
        <v>160000</v>
      </c>
      <c r="AE99" s="4">
        <f t="shared" ca="1" si="17"/>
        <v>154000</v>
      </c>
    </row>
    <row r="100" spans="1:31" x14ac:dyDescent="0.35">
      <c r="A100">
        <v>73</v>
      </c>
      <c r="B100">
        <v>18</v>
      </c>
      <c r="C100" s="27"/>
      <c r="D100" s="27"/>
      <c r="E100" s="27"/>
      <c r="G100" s="4">
        <v>98</v>
      </c>
      <c r="H100" s="4">
        <f t="shared" ca="1" si="12"/>
        <v>0.61974105515031708</v>
      </c>
      <c r="I100" s="4">
        <f t="shared" ca="1" si="13"/>
        <v>14</v>
      </c>
      <c r="J100" s="4">
        <f t="shared" ca="1" si="14"/>
        <v>168000</v>
      </c>
      <c r="K100" s="4">
        <f t="shared" ca="1" si="14"/>
        <v>172000</v>
      </c>
      <c r="L100" s="4">
        <f t="shared" ca="1" si="14"/>
        <v>176000</v>
      </c>
      <c r="M100" s="4">
        <f t="shared" ca="1" si="14"/>
        <v>180000</v>
      </c>
      <c r="N100" s="4">
        <f t="shared" ca="1" si="10"/>
        <v>184000</v>
      </c>
      <c r="O100" s="4">
        <f ca="1">IF($I100+O$2&lt;=25,O$2*4000+$I100*10000,IF(AND($I100+O$2&gt;25,O$2&gt;$I100),O$2*4000+(25-O$2)*10000,IF(AND($I100+O$2&gt;25,O$2&lt;=$I100),O$2*4000+($I100-(($I100+O$2)-25))*10000,0)))</f>
        <v>178000</v>
      </c>
      <c r="P100" s="4">
        <f t="shared" ca="1" si="10"/>
        <v>172000</v>
      </c>
      <c r="Q100" s="4">
        <f t="shared" ca="1" si="16"/>
        <v>166000</v>
      </c>
      <c r="R100" s="4">
        <f t="shared" ca="1" si="18"/>
        <v>160000</v>
      </c>
      <c r="S100" s="4">
        <f t="shared" ca="1" si="18"/>
        <v>154000</v>
      </c>
      <c r="T100" s="1"/>
      <c r="U100" s="1"/>
      <c r="V100" s="4">
        <f t="shared" ca="1" si="15"/>
        <v>178000</v>
      </c>
      <c r="W100" s="4">
        <f t="shared" ca="1" si="15"/>
        <v>179500</v>
      </c>
      <c r="X100" s="4">
        <f t="shared" ca="1" si="15"/>
        <v>181000</v>
      </c>
      <c r="Y100" s="4">
        <f t="shared" ca="1" si="15"/>
        <v>182500</v>
      </c>
      <c r="Z100" s="4">
        <f t="shared" ca="1" si="11"/>
        <v>184000</v>
      </c>
      <c r="AA100" s="4">
        <f t="shared" ca="1" si="11"/>
        <v>178000</v>
      </c>
      <c r="AB100" s="4">
        <f t="shared" ca="1" si="11"/>
        <v>172000</v>
      </c>
      <c r="AC100" s="4">
        <f t="shared" ca="1" si="11"/>
        <v>166000</v>
      </c>
      <c r="AD100" s="4">
        <f t="shared" ca="1" si="17"/>
        <v>160000</v>
      </c>
      <c r="AE100" s="4">
        <f t="shared" ca="1" si="17"/>
        <v>154000</v>
      </c>
    </row>
    <row r="101" spans="1:31" x14ac:dyDescent="0.35">
      <c r="A101">
        <v>84</v>
      </c>
      <c r="B101">
        <v>18</v>
      </c>
      <c r="C101" s="27"/>
      <c r="D101" s="27"/>
      <c r="E101" s="27"/>
      <c r="G101" s="4">
        <v>99</v>
      </c>
      <c r="H101" s="4">
        <f t="shared" ca="1" si="12"/>
        <v>0.23639950179435198</v>
      </c>
      <c r="I101" s="4">
        <f t="shared" ca="1" si="13"/>
        <v>11</v>
      </c>
      <c r="J101" s="4">
        <f t="shared" ca="1" si="14"/>
        <v>138000</v>
      </c>
      <c r="K101" s="4">
        <f t="shared" ca="1" si="14"/>
        <v>142000</v>
      </c>
      <c r="L101" s="4">
        <f t="shared" ca="1" si="14"/>
        <v>146000</v>
      </c>
      <c r="M101" s="4">
        <f t="shared" ca="1" si="14"/>
        <v>150000</v>
      </c>
      <c r="N101" s="4">
        <f t="shared" ca="1" si="10"/>
        <v>154000</v>
      </c>
      <c r="O101" s="4">
        <f t="shared" ca="1" si="10"/>
        <v>158000</v>
      </c>
      <c r="P101" s="4">
        <f t="shared" ca="1" si="10"/>
        <v>162000</v>
      </c>
      <c r="Q101" s="4">
        <f t="shared" ca="1" si="16"/>
        <v>166000</v>
      </c>
      <c r="R101" s="4">
        <f t="shared" ca="1" si="18"/>
        <v>160000</v>
      </c>
      <c r="S101" s="4">
        <f t="shared" ca="1" si="18"/>
        <v>154000</v>
      </c>
      <c r="T101" s="1"/>
      <c r="U101" s="1"/>
      <c r="V101" s="4">
        <f t="shared" ca="1" si="15"/>
        <v>155500</v>
      </c>
      <c r="W101" s="4">
        <f t="shared" ca="1" si="15"/>
        <v>157000</v>
      </c>
      <c r="X101" s="4">
        <f t="shared" ca="1" si="15"/>
        <v>158500</v>
      </c>
      <c r="Y101" s="4">
        <f t="shared" ca="1" si="15"/>
        <v>160000</v>
      </c>
      <c r="Z101" s="4">
        <f t="shared" ca="1" si="11"/>
        <v>161500</v>
      </c>
      <c r="AA101" s="4">
        <f t="shared" ca="1" si="11"/>
        <v>163000</v>
      </c>
      <c r="AB101" s="4">
        <f t="shared" ca="1" si="11"/>
        <v>164500</v>
      </c>
      <c r="AC101" s="4">
        <f t="shared" ca="1" si="11"/>
        <v>166000</v>
      </c>
      <c r="AD101" s="4">
        <f t="shared" ca="1" si="17"/>
        <v>160000</v>
      </c>
      <c r="AE101" s="4">
        <f t="shared" ca="1" si="17"/>
        <v>154000</v>
      </c>
    </row>
    <row r="102" spans="1:31" ht="16" thickBot="1" x14ac:dyDescent="0.4">
      <c r="D102">
        <v>100</v>
      </c>
      <c r="G102" s="4">
        <v>100</v>
      </c>
      <c r="H102" s="4">
        <f t="shared" ca="1" si="12"/>
        <v>0.57243598064121326</v>
      </c>
      <c r="I102" s="5">
        <f t="shared" ca="1" si="13"/>
        <v>13</v>
      </c>
      <c r="J102" s="4">
        <f t="shared" ca="1" si="14"/>
        <v>158000</v>
      </c>
      <c r="K102" s="4">
        <f t="shared" ca="1" si="14"/>
        <v>162000</v>
      </c>
      <c r="L102" s="4">
        <f t="shared" ca="1" si="14"/>
        <v>166000</v>
      </c>
      <c r="M102" s="4">
        <f t="shared" ca="1" si="14"/>
        <v>170000</v>
      </c>
      <c r="N102" s="4">
        <f t="shared" ca="1" si="10"/>
        <v>174000</v>
      </c>
      <c r="O102" s="4">
        <f t="shared" ca="1" si="10"/>
        <v>178000</v>
      </c>
      <c r="P102" s="4">
        <f t="shared" ca="1" si="10"/>
        <v>172000</v>
      </c>
      <c r="Q102" s="4">
        <f t="shared" ca="1" si="16"/>
        <v>166000</v>
      </c>
      <c r="R102" s="4">
        <f t="shared" ca="1" si="18"/>
        <v>160000</v>
      </c>
      <c r="S102" s="4">
        <f t="shared" ca="1" si="18"/>
        <v>154000</v>
      </c>
      <c r="T102" s="1"/>
      <c r="U102" s="1"/>
      <c r="V102" s="5">
        <f t="shared" ca="1" si="15"/>
        <v>170500</v>
      </c>
      <c r="W102" s="5">
        <f t="shared" ca="1" si="15"/>
        <v>172000</v>
      </c>
      <c r="X102" s="5">
        <f t="shared" ca="1" si="15"/>
        <v>173500</v>
      </c>
      <c r="Y102" s="5">
        <f t="shared" ca="1" si="15"/>
        <v>175000</v>
      </c>
      <c r="Z102" s="5">
        <f t="shared" ca="1" si="11"/>
        <v>176500</v>
      </c>
      <c r="AA102" s="5">
        <f t="shared" ca="1" si="11"/>
        <v>178000</v>
      </c>
      <c r="AB102" s="5">
        <f t="shared" ca="1" si="11"/>
        <v>172000</v>
      </c>
      <c r="AC102" s="5">
        <f t="shared" ca="1" si="11"/>
        <v>166000</v>
      </c>
      <c r="AD102" s="5">
        <f t="shared" ca="1" si="17"/>
        <v>160000</v>
      </c>
      <c r="AE102" s="5">
        <f t="shared" ca="1" si="17"/>
        <v>154000</v>
      </c>
    </row>
    <row r="103" spans="1:31" ht="16" thickBot="1" x14ac:dyDescent="0.4">
      <c r="G103" s="5"/>
      <c r="H103" s="5"/>
      <c r="I103" s="6" t="s">
        <v>7</v>
      </c>
      <c r="J103" s="7">
        <f ca="1">SUM(J3:J102)/100</f>
        <v>161500</v>
      </c>
      <c r="K103" s="7">
        <f t="shared" ref="K103:S103" ca="1" si="20">SUM(K3:K102)/100</f>
        <v>164800</v>
      </c>
      <c r="L103" s="7">
        <f t="shared" ca="1" si="20"/>
        <v>167400</v>
      </c>
      <c r="M103" s="7">
        <f t="shared" ca="1" si="20"/>
        <v>169100</v>
      </c>
      <c r="N103" s="7">
        <f t="shared" ca="1" si="20"/>
        <v>170000</v>
      </c>
      <c r="O103" s="7">
        <f t="shared" ca="1" si="20"/>
        <v>169200</v>
      </c>
      <c r="P103" s="7">
        <f t="shared" ca="1" si="20"/>
        <v>167500</v>
      </c>
      <c r="Q103" s="7">
        <f t="shared" ca="1" si="20"/>
        <v>163900</v>
      </c>
      <c r="R103" s="7">
        <f t="shared" ca="1" si="20"/>
        <v>159300</v>
      </c>
      <c r="S103" s="7">
        <f t="shared" ca="1" si="20"/>
        <v>154000</v>
      </c>
      <c r="T103" s="1"/>
      <c r="U103" s="7" t="s">
        <v>7</v>
      </c>
      <c r="V103" s="7">
        <f ca="1">SUM(V3:V102)/100</f>
        <v>173125</v>
      </c>
      <c r="W103" s="7">
        <f t="shared" ref="W103:AE103" ca="1" si="21">SUM(W3:W102)/100</f>
        <v>174100</v>
      </c>
      <c r="X103" s="7">
        <f t="shared" ca="1" si="21"/>
        <v>174550</v>
      </c>
      <c r="Y103" s="7">
        <f t="shared" ca="1" si="21"/>
        <v>174325</v>
      </c>
      <c r="Z103" s="7">
        <f t="shared" ca="1" si="21"/>
        <v>173500</v>
      </c>
      <c r="AA103" s="7">
        <f t="shared" ca="1" si="21"/>
        <v>171400</v>
      </c>
      <c r="AB103" s="7">
        <f t="shared" ca="1" si="21"/>
        <v>168625</v>
      </c>
      <c r="AC103" s="7">
        <f t="shared" ca="1" si="21"/>
        <v>164425</v>
      </c>
      <c r="AD103" s="7">
        <f t="shared" ca="1" si="21"/>
        <v>159475</v>
      </c>
      <c r="AE103" s="7">
        <f t="shared" ca="1" si="21"/>
        <v>154000</v>
      </c>
    </row>
    <row r="104" spans="1:31" x14ac:dyDescent="0.35">
      <c r="C104">
        <v>9</v>
      </c>
      <c r="I104" s="25" t="s">
        <v>11</v>
      </c>
      <c r="J104" s="10">
        <f ca="1">J$103+1.96*((_xlfn.STDEV.S(J$3:J$102))/(SQRT(100)))</f>
        <v>166478.56212254913</v>
      </c>
      <c r="K104" s="10">
        <f t="shared" ref="K104:S104" ca="1" si="22">K$103+1.96*((_xlfn.STDEV.S(K$3:K$102))/(SQRT(100)))</f>
        <v>169544.73941126466</v>
      </c>
      <c r="L104" s="10">
        <f t="shared" ca="1" si="22"/>
        <v>171751.77249850999</v>
      </c>
      <c r="M104" s="10">
        <f t="shared" ca="1" si="22"/>
        <v>172910.52278287217</v>
      </c>
      <c r="N104" s="10">
        <f t="shared" ca="1" si="22"/>
        <v>173212.76745929031</v>
      </c>
      <c r="O104" s="10">
        <f t="shared" ca="1" si="22"/>
        <v>171664.78408094027</v>
      </c>
      <c r="P104" s="10">
        <f t="shared" ca="1" si="22"/>
        <v>169270.14865551633</v>
      </c>
      <c r="Q104" s="15">
        <f t="shared" ca="1" si="22"/>
        <v>164989.5024533977</v>
      </c>
      <c r="R104" s="10">
        <f t="shared" ca="1" si="22"/>
        <v>159802.60750395345</v>
      </c>
      <c r="S104" s="13">
        <f t="shared" ca="1" si="22"/>
        <v>154000</v>
      </c>
      <c r="U104" s="25" t="s">
        <v>11</v>
      </c>
      <c r="V104" s="16">
        <f ca="1">V$103+1.96*((_xlfn.STDEV.S(V$3:V$102))/(SQRT(100)))</f>
        <v>176858.92159191184</v>
      </c>
      <c r="W104" s="21">
        <f t="shared" ref="W104:AE104" ca="1" si="23">W$103+1.96*((_xlfn.STDEV.S(W$3:W$102))/(SQRT(100)))</f>
        <v>177658.55455844849</v>
      </c>
      <c r="X104" s="16">
        <f t="shared" ca="1" si="23"/>
        <v>177813.8293738825</v>
      </c>
      <c r="Y104" s="21">
        <f t="shared" ca="1" si="23"/>
        <v>177182.89208715412</v>
      </c>
      <c r="Z104" s="16">
        <f t="shared" ca="1" si="23"/>
        <v>175909.57559446772</v>
      </c>
      <c r="AA104" s="21">
        <f t="shared" ca="1" si="23"/>
        <v>173248.58806070519</v>
      </c>
      <c r="AB104" s="16">
        <f t="shared" ca="1" si="23"/>
        <v>169952.61149163725</v>
      </c>
      <c r="AC104" s="21">
        <f t="shared" ca="1" si="23"/>
        <v>165242.12684004827</v>
      </c>
      <c r="AD104" s="16">
        <f t="shared" ca="1" si="23"/>
        <v>159851.95562796507</v>
      </c>
      <c r="AE104" s="18">
        <f t="shared" ca="1" si="23"/>
        <v>154000</v>
      </c>
    </row>
    <row r="105" spans="1:31" ht="16" thickBot="1" x14ac:dyDescent="0.4">
      <c r="C105">
        <v>10</v>
      </c>
      <c r="I105" s="26"/>
      <c r="J105" s="14">
        <f ca="1">J$103-1.96*((_xlfn.STDEV.S(J$3:J$102))/(SQRT(100)))</f>
        <v>156521.43787745087</v>
      </c>
      <c r="K105" s="14">
        <f t="shared" ref="K105:S105" ca="1" si="24">K$103-1.96*((_xlfn.STDEV.S(K$3:K$102))/(SQRT(100)))</f>
        <v>160055.26058873534</v>
      </c>
      <c r="L105" s="14">
        <f t="shared" ca="1" si="24"/>
        <v>163048.22750149001</v>
      </c>
      <c r="M105" s="14">
        <f t="shared" ca="1" si="24"/>
        <v>165289.47721712783</v>
      </c>
      <c r="N105" s="14">
        <f t="shared" ca="1" si="24"/>
        <v>166787.23254070969</v>
      </c>
      <c r="O105" s="14">
        <f t="shared" ca="1" si="24"/>
        <v>166735.21591905973</v>
      </c>
      <c r="P105" s="14">
        <f t="shared" ca="1" si="24"/>
        <v>165729.85134448367</v>
      </c>
      <c r="Q105" s="11">
        <f t="shared" ca="1" si="24"/>
        <v>162810.4975466023</v>
      </c>
      <c r="R105" s="14">
        <f t="shared" ca="1" si="24"/>
        <v>158797.39249604655</v>
      </c>
      <c r="S105" s="12">
        <f t="shared" ca="1" si="24"/>
        <v>154000</v>
      </c>
      <c r="U105" s="26"/>
      <c r="V105" s="17">
        <f ca="1">V$103-1.96*((_xlfn.STDEV.S(V$3:V$102))/(SQRT(100)))</f>
        <v>169391.07840808816</v>
      </c>
      <c r="W105" s="19">
        <f t="shared" ref="W105:AE105" ca="1" si="25">W$103-1.96*((_xlfn.STDEV.S(W$3:W$102))/(SQRT(100)))</f>
        <v>170541.44544155151</v>
      </c>
      <c r="X105" s="17">
        <f t="shared" ca="1" si="25"/>
        <v>171286.1706261175</v>
      </c>
      <c r="Y105" s="19">
        <f t="shared" ca="1" si="25"/>
        <v>171467.10791284588</v>
      </c>
      <c r="Z105" s="17">
        <f t="shared" ca="1" si="25"/>
        <v>171090.42440553228</v>
      </c>
      <c r="AA105" s="19">
        <f t="shared" ca="1" si="25"/>
        <v>169551.41193929481</v>
      </c>
      <c r="AB105" s="17">
        <f t="shared" ca="1" si="25"/>
        <v>167297.38850836275</v>
      </c>
      <c r="AC105" s="19">
        <f t="shared" ca="1" si="25"/>
        <v>163607.87315995173</v>
      </c>
      <c r="AD105" s="17">
        <f t="shared" ca="1" si="25"/>
        <v>159098.04437203493</v>
      </c>
      <c r="AE105" s="20">
        <f t="shared" ca="1" si="25"/>
        <v>154000</v>
      </c>
    </row>
    <row r="106" spans="1:31" x14ac:dyDescent="0.35">
      <c r="C106">
        <v>11</v>
      </c>
    </row>
    <row r="107" spans="1:31" x14ac:dyDescent="0.35">
      <c r="C107">
        <v>12</v>
      </c>
    </row>
    <row r="108" spans="1:31" x14ac:dyDescent="0.35">
      <c r="C108">
        <v>13</v>
      </c>
    </row>
    <row r="109" spans="1:31" x14ac:dyDescent="0.35">
      <c r="C109">
        <v>14</v>
      </c>
    </row>
    <row r="110" spans="1:31" x14ac:dyDescent="0.35">
      <c r="C110">
        <v>15</v>
      </c>
    </row>
    <row r="111" spans="1:31" x14ac:dyDescent="0.35">
      <c r="C111">
        <v>16</v>
      </c>
    </row>
    <row r="112" spans="1:31" x14ac:dyDescent="0.35">
      <c r="C112">
        <v>17</v>
      </c>
    </row>
    <row r="113" spans="3:3" x14ac:dyDescent="0.35">
      <c r="C113">
        <v>18</v>
      </c>
    </row>
  </sheetData>
  <sortState ref="D115:E124">
    <sortCondition descending="1" ref="D115"/>
  </sortState>
  <mergeCells count="34">
    <mergeCell ref="C72:C81"/>
    <mergeCell ref="C82:C91"/>
    <mergeCell ref="C92:C96"/>
    <mergeCell ref="C97:C101"/>
    <mergeCell ref="D2:D6"/>
    <mergeCell ref="C2:C6"/>
    <mergeCell ref="C7:C16"/>
    <mergeCell ref="C17:C31"/>
    <mergeCell ref="C32:C51"/>
    <mergeCell ref="C52:C61"/>
    <mergeCell ref="C62:C71"/>
    <mergeCell ref="D72:D81"/>
    <mergeCell ref="D82:D91"/>
    <mergeCell ref="D92:D96"/>
    <mergeCell ref="D97:D101"/>
    <mergeCell ref="E2:E6"/>
    <mergeCell ref="E7:E16"/>
    <mergeCell ref="E17:E31"/>
    <mergeCell ref="E32:E51"/>
    <mergeCell ref="E52:E61"/>
    <mergeCell ref="E62:E71"/>
    <mergeCell ref="D7:D16"/>
    <mergeCell ref="D17:D31"/>
    <mergeCell ref="D32:D51"/>
    <mergeCell ref="D52:D61"/>
    <mergeCell ref="D62:D71"/>
    <mergeCell ref="J1:S1"/>
    <mergeCell ref="V1:AE1"/>
    <mergeCell ref="I104:I105"/>
    <mergeCell ref="U104:U105"/>
    <mergeCell ref="E72:E81"/>
    <mergeCell ref="E82:E91"/>
    <mergeCell ref="E92:E96"/>
    <mergeCell ref="E97:E101"/>
  </mergeCells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Sauré</dc:creator>
  <cp:lastModifiedBy>Rylie</cp:lastModifiedBy>
  <dcterms:created xsi:type="dcterms:W3CDTF">2018-09-12T20:49:45Z</dcterms:created>
  <dcterms:modified xsi:type="dcterms:W3CDTF">2018-09-21T02:13:46Z</dcterms:modified>
</cp:coreProperties>
</file>