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<sst xmlns="http://schemas.openxmlformats.org/spreadsheetml/2006/main" count="117" uniqueCount="91">
  <si>
    <t>EECS 203 Schedule, Fall 2023</t>
  </si>
  <si>
    <t>Lec</t>
  </si>
  <si>
    <t>Day</t>
  </si>
  <si>
    <t>Date</t>
  </si>
  <si>
    <t>Topic</t>
  </si>
  <si>
    <t>Rosen 
Reading</t>
  </si>
  <si>
    <t>Assignments</t>
  </si>
  <si>
    <t>Tue</t>
  </si>
  <si>
    <t>Introduction: Course Overview, Proofs</t>
  </si>
  <si>
    <t>--</t>
  </si>
  <si>
    <t>Thu</t>
  </si>
  <si>
    <t>Logic: Propositions, truth tables, translation, logic puzzles</t>
  </si>
  <si>
    <t>1.1, 1.2</t>
  </si>
  <si>
    <t>Labor Day</t>
  </si>
  <si>
    <t>Logic: Logical Equivalence</t>
  </si>
  <si>
    <t>Course Policies Assignment due</t>
  </si>
  <si>
    <t>Logic: Predicates and Quantifiers</t>
  </si>
  <si>
    <t>1.4, 1.5</t>
  </si>
  <si>
    <t>HW 1 &amp; Weekly Check-in 1 due</t>
  </si>
  <si>
    <t>Proofs: Direct Proofs and Disproofs</t>
  </si>
  <si>
    <t>1.7, 1.8</t>
  </si>
  <si>
    <t>Proofs: Proofs by Contrapositive</t>
  </si>
  <si>
    <t>HW 2 &amp; Weekly Check-in 2 due</t>
  </si>
  <si>
    <t>Proofs: Proofs by Contradiction</t>
  </si>
  <si>
    <t>Proofs: Proofs by Cases</t>
  </si>
  <si>
    <t>HW 3 &amp; Weekly Check-in 3 due</t>
  </si>
  <si>
    <t>Induction: Proofs by Induction</t>
  </si>
  <si>
    <t>Induction: Strong Induction</t>
  </si>
  <si>
    <t xml:space="preserve">HW 4 &amp; Weekly Check-in 4 due </t>
  </si>
  <si>
    <t>Sat/Sun</t>
  </si>
  <si>
    <t>1-2 Oct</t>
  </si>
  <si>
    <t>Review Sessions</t>
  </si>
  <si>
    <t>Exam 1 Review</t>
  </si>
  <si>
    <t>Wed</t>
  </si>
  <si>
    <t>Exam 1</t>
  </si>
  <si>
    <r>
      <rPr>
        <rFont val="Arial"/>
        <color theme="1"/>
      </rPr>
      <t>Thu</t>
    </r>
  </si>
  <si>
    <t>Induction: Recurrence Relations</t>
  </si>
  <si>
    <t>8.1 (through 8.1.2)</t>
  </si>
  <si>
    <t>NO HW on exam week</t>
  </si>
  <si>
    <t>Meta-Logic: Modular Arithmetic</t>
  </si>
  <si>
    <t>Meta-Logic: Sets</t>
  </si>
  <si>
    <t>2.1, 2.2 (through 2.2.3)</t>
  </si>
  <si>
    <t>HW 5 &amp; Weekly Check-in 5 due</t>
  </si>
  <si>
    <t>Mon-Tue</t>
  </si>
  <si>
    <t>16-17 Oct</t>
  </si>
  <si>
    <t>Fall Break</t>
  </si>
  <si>
    <r>
      <rPr>
        <rFont val="Arial"/>
        <color theme="1"/>
      </rPr>
      <t>Thu</t>
    </r>
  </si>
  <si>
    <t>Functions: Definitions and Properties</t>
  </si>
  <si>
    <t>HW 6 &amp; Weekly Check-in 6 due FRIDAY</t>
  </si>
  <si>
    <r>
      <rPr>
        <rFont val="Arial"/>
        <color theme="1"/>
      </rPr>
      <t>Tue</t>
    </r>
  </si>
  <si>
    <t>Functions: Pigeonhole Principle</t>
  </si>
  <si>
    <r>
      <rPr>
        <rFont val="Arial"/>
        <color theme="1"/>
      </rPr>
      <t>Thu</t>
    </r>
  </si>
  <si>
    <t>Functions: Countability</t>
  </si>
  <si>
    <t>HW 7 &amp; Weekly Check-in 7 due</t>
  </si>
  <si>
    <r>
      <rPr>
        <rFont val="Arial"/>
        <color theme="1"/>
      </rPr>
      <t>Tue</t>
    </r>
  </si>
  <si>
    <t>Graphs: Graph Structure and Invariants</t>
  </si>
  <si>
    <t>10.1, 10.2.1-10.2.4, 10.2.7, 10.3.5</t>
  </si>
  <si>
    <r>
      <rPr>
        <rFont val="Arial"/>
        <color theme="1"/>
      </rPr>
      <t>Thu</t>
    </r>
  </si>
  <si>
    <t xml:space="preserve">Graphs: Paths and Cycles </t>
  </si>
  <si>
    <t>10.4.1-10.4.3, 10.4.5, 10.6.1</t>
  </si>
  <si>
    <t>HW 8 &amp; Weekly Check-in 8 due</t>
  </si>
  <si>
    <t>4-5 Nov</t>
  </si>
  <si>
    <r>
      <rPr>
        <rFont val="Arial"/>
        <color theme="1"/>
      </rPr>
      <t>Tue</t>
    </r>
  </si>
  <si>
    <t>Exam 2 Review</t>
  </si>
  <si>
    <t>Exam 2</t>
  </si>
  <si>
    <r>
      <rPr>
        <rFont val="Arial"/>
        <color theme="1"/>
      </rPr>
      <t>Thu</t>
    </r>
  </si>
  <si>
    <t>Counting: Introduction to Counting</t>
  </si>
  <si>
    <r>
      <rPr>
        <rFont val="Arial"/>
        <color theme="1"/>
      </rPr>
      <t>Tue</t>
    </r>
  </si>
  <si>
    <t>Counting: Permutations and Combinations</t>
  </si>
  <si>
    <t>6.3-6.5</t>
  </si>
  <si>
    <r>
      <rPr>
        <rFont val="Arial"/>
        <color theme="1"/>
      </rPr>
      <t>Thu</t>
    </r>
  </si>
  <si>
    <t>Probability: Intro to Probability</t>
  </si>
  <si>
    <t>7.1, 7.2 (through 7.2.8)</t>
  </si>
  <si>
    <t xml:space="preserve">HW 9 &amp; Weekly Check-in 9 due </t>
  </si>
  <si>
    <r>
      <rPr>
        <rFont val="Arial"/>
        <color theme="1"/>
      </rPr>
      <t>Tue</t>
    </r>
  </si>
  <si>
    <t>Probability: Random Variables</t>
  </si>
  <si>
    <t>7.2.7, 7.3</t>
  </si>
  <si>
    <t>Wed-Sun</t>
  </si>
  <si>
    <t>22-26 Nov</t>
  </si>
  <si>
    <t>Thanksgiving Break</t>
  </si>
  <si>
    <t>Probability: Expected Value</t>
  </si>
  <si>
    <t>7.4 (through 7.4.6)</t>
  </si>
  <si>
    <t xml:space="preserve">HW 10 &amp; Weekly Check-in 10 due </t>
  </si>
  <si>
    <t>Meta-Counting: Intro to Big-O</t>
  </si>
  <si>
    <t>3.1 (through 3.1.3), 3.2, 
3.3 (through 3.3.2)</t>
  </si>
  <si>
    <t>Meta-Counting: Divide and Conquer + course wrapup</t>
  </si>
  <si>
    <t>HW 11 &amp; Weekly Check-in 11 due</t>
  </si>
  <si>
    <t>(no class)</t>
  </si>
  <si>
    <t>Grading of GW 11 due Thurs 12/7</t>
  </si>
  <si>
    <t>9-10 Dec</t>
  </si>
  <si>
    <t>Exam 3, 7:00 - 9:00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</si>
</sst>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0.0"/>
    <numFmt numFmtId="166" formatCode="d-m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i/>
      <sz val="14.0"/>
      <color rgb="FF000000"/>
      <name val="Arial"/>
    </font>
    <font>
      <color theme="1"/>
      <name val="&quot;Times New Roman&quot;"/>
    </font>
    <font>
      <sz val="11.0"/>
      <color theme="1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b/>
      <color rgb="FF000000"/>
      <name val="Arial"/>
    </font>
    <font>
      <b/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195F8"/>
        <bgColor rgb="FFD195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3" numFmtId="0" xfId="0" applyBorder="1" applyFont="1"/>
    <xf borderId="2" fillId="0" fontId="4" numFmtId="0" xfId="0" applyBorder="1" applyFont="1"/>
    <xf borderId="3" fillId="0" fontId="4" numFmtId="0" xfId="0" applyBorder="1" applyFont="1"/>
    <xf borderId="0" fillId="0" fontId="4" numFmtId="0" xfId="0" applyFont="1"/>
    <xf borderId="0" fillId="0" fontId="5" numFmtId="0" xfId="0" applyAlignment="1" applyFont="1">
      <alignment vertical="bottom"/>
    </xf>
    <xf borderId="4" fillId="2" fontId="6" numFmtId="0" xfId="0" applyAlignment="1" applyBorder="1" applyFill="1" applyFont="1">
      <alignment horizontal="center" shrinkToFit="0" wrapText="1"/>
    </xf>
    <xf borderId="5" fillId="2" fontId="6" numFmtId="0" xfId="0" applyAlignment="1" applyBorder="1" applyFont="1">
      <alignment horizontal="center" shrinkToFit="0" wrapText="1"/>
    </xf>
    <xf borderId="5" fillId="2" fontId="6" numFmtId="164" xfId="0" applyAlignment="1" applyBorder="1" applyFont="1" applyNumberFormat="1">
      <alignment horizontal="center" shrinkToFit="0" wrapText="1"/>
    </xf>
    <xf borderId="5" fillId="2" fontId="6" numFmtId="0" xfId="0" applyBorder="1" applyFont="1"/>
    <xf borderId="6" fillId="2" fontId="6" numFmtId="0" xfId="0" applyAlignment="1" applyBorder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shrinkToFit="0" wrapText="0"/>
    </xf>
    <xf borderId="7" fillId="0" fontId="7" numFmtId="1" xfId="0" applyAlignment="1" applyBorder="1" applyFont="1" applyNumberFormat="1">
      <alignment horizontal="center"/>
    </xf>
    <xf borderId="0" fillId="0" fontId="8" numFmtId="0" xfId="0" applyAlignment="1" applyFont="1">
      <alignment horizontal="center" shrinkToFit="0" wrapText="1"/>
    </xf>
    <xf borderId="0" fillId="0" fontId="7" numFmtId="164" xfId="0" applyAlignment="1" applyFont="1" applyNumberFormat="1">
      <alignment horizontal="right"/>
    </xf>
    <xf borderId="0" fillId="0" fontId="8" numFmtId="0" xfId="0" applyAlignment="1" applyFont="1">
      <alignment shrinkToFit="0" wrapText="1"/>
    </xf>
    <xf borderId="0" fillId="0" fontId="7" numFmtId="165" xfId="0" applyFont="1" applyNumberFormat="1"/>
    <xf borderId="8" fillId="0" fontId="4" numFmtId="0" xfId="0" applyBorder="1" applyFont="1"/>
    <xf borderId="0" fillId="0" fontId="8" numFmtId="0" xfId="0" applyAlignment="1" applyFont="1">
      <alignment shrinkToFit="0" wrapText="0"/>
    </xf>
    <xf borderId="0" fillId="0" fontId="5" numFmtId="0" xfId="0" applyAlignment="1" applyFont="1">
      <alignment shrinkToFit="0" vertical="bottom" wrapText="0"/>
    </xf>
    <xf borderId="0" fillId="0" fontId="8" numFmtId="0" xfId="0" applyFont="1"/>
    <xf borderId="7" fillId="3" fontId="4" numFmtId="0" xfId="0" applyAlignment="1" applyBorder="1" applyFill="1" applyFont="1">
      <alignment vertical="top"/>
    </xf>
    <xf borderId="0" fillId="3" fontId="4" numFmtId="0" xfId="0" applyAlignment="1" applyFont="1">
      <alignment vertical="top"/>
    </xf>
    <xf borderId="0" fillId="3" fontId="9" numFmtId="164" xfId="0" applyAlignment="1" applyFont="1" applyNumberFormat="1">
      <alignment horizontal="right"/>
    </xf>
    <xf borderId="0" fillId="3" fontId="10" numFmtId="0" xfId="0" applyAlignment="1" applyFont="1">
      <alignment horizontal="center" shrinkToFit="0" wrapText="1"/>
    </xf>
    <xf borderId="8" fillId="3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7" fillId="4" fontId="7" numFmtId="1" xfId="0" applyAlignment="1" applyBorder="1" applyFill="1" applyFont="1" applyNumberFormat="1">
      <alignment horizontal="center"/>
    </xf>
    <xf borderId="0" fillId="4" fontId="8" numFmtId="0" xfId="0" applyAlignment="1" applyFont="1">
      <alignment horizontal="center" shrinkToFit="0" wrapText="1"/>
    </xf>
    <xf borderId="0" fillId="4" fontId="7" numFmtId="164" xfId="0" applyAlignment="1" applyFont="1" applyNumberFormat="1">
      <alignment horizontal="right"/>
    </xf>
    <xf borderId="0" fillId="4" fontId="8" numFmtId="0" xfId="0" applyAlignment="1" applyFont="1">
      <alignment shrinkToFit="0" wrapText="1"/>
    </xf>
    <xf borderId="0" fillId="4" fontId="8" numFmtId="0" xfId="0" applyAlignment="1" applyFont="1">
      <alignment vertical="top"/>
    </xf>
    <xf borderId="8" fillId="4" fontId="8" numFmtId="0" xfId="0" applyAlignment="1" applyBorder="1" applyFont="1">
      <alignment readingOrder="0" vertical="top"/>
    </xf>
    <xf borderId="8" fillId="4" fontId="8" numFmtId="0" xfId="0" applyAlignment="1" applyBorder="1" applyFont="1">
      <alignment shrinkToFit="0" wrapText="1"/>
    </xf>
    <xf borderId="7" fillId="5" fontId="7" numFmtId="1" xfId="0" applyAlignment="1" applyBorder="1" applyFill="1" applyFont="1" applyNumberFormat="1">
      <alignment horizontal="center"/>
    </xf>
    <xf borderId="0" fillId="5" fontId="8" numFmtId="0" xfId="0" applyAlignment="1" applyFont="1">
      <alignment horizontal="center" shrinkToFit="0" wrapText="1"/>
    </xf>
    <xf borderId="0" fillId="5" fontId="7" numFmtId="164" xfId="0" applyAlignment="1" applyFont="1" applyNumberFormat="1">
      <alignment horizontal="right"/>
    </xf>
    <xf borderId="0" fillId="5" fontId="8" numFmtId="0" xfId="0" applyAlignment="1" applyFont="1">
      <alignment shrinkToFit="0" wrapText="1"/>
    </xf>
    <xf borderId="0" fillId="5" fontId="7" numFmtId="165" xfId="0" applyFont="1" applyNumberFormat="1"/>
    <xf borderId="8" fillId="5" fontId="4" numFmtId="0" xfId="0" applyBorder="1" applyFont="1"/>
    <xf borderId="8" fillId="5" fontId="8" numFmtId="0" xfId="0" applyAlignment="1" applyBorder="1" applyFont="1">
      <alignment shrinkToFit="0" wrapText="1"/>
    </xf>
    <xf borderId="0" fillId="4" fontId="7" numFmtId="165" xfId="0" applyFont="1" applyNumberFormat="1"/>
    <xf borderId="8" fillId="4" fontId="4" numFmtId="0" xfId="0" applyBorder="1" applyFont="1"/>
    <xf borderId="0" fillId="4" fontId="8" numFmtId="0" xfId="0" applyFont="1"/>
    <xf borderId="0" fillId="5" fontId="8" numFmtId="0" xfId="0" applyAlignment="1" applyFont="1">
      <alignment vertical="top"/>
    </xf>
    <xf borderId="0" fillId="5" fontId="8" numFmtId="0" xfId="0" applyAlignment="1" applyFont="1">
      <alignment vertical="bottom"/>
    </xf>
    <xf borderId="8" fillId="5" fontId="4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5" fontId="7" numFmtId="0" xfId="0" applyAlignment="1" applyFont="1">
      <alignment vertical="bottom"/>
    </xf>
    <xf borderId="0" fillId="5" fontId="7" numFmtId="165" xfId="0" applyAlignment="1" applyFont="1" applyNumberFormat="1">
      <alignment shrinkToFit="0" wrapText="1"/>
    </xf>
    <xf borderId="0" fillId="0" fontId="4" numFmtId="0" xfId="0" applyAlignment="1" applyFont="1">
      <alignment vertical="bottom"/>
    </xf>
    <xf borderId="7" fillId="6" fontId="4" numFmtId="1" xfId="0" applyBorder="1" applyFill="1" applyFont="1" applyNumberFormat="1"/>
    <xf borderId="0" fillId="6" fontId="8" numFmtId="0" xfId="0" applyAlignment="1" applyFont="1">
      <alignment horizontal="center" shrinkToFit="0" vertical="top" wrapText="1"/>
    </xf>
    <xf borderId="0" fillId="6" fontId="7" numFmtId="0" xfId="0" applyAlignment="1" applyFont="1">
      <alignment horizontal="right" vertical="top"/>
    </xf>
    <xf borderId="0" fillId="6" fontId="6" numFmtId="0" xfId="0" applyAlignment="1" applyFont="1">
      <alignment shrinkToFit="0" vertical="top" wrapText="1"/>
    </xf>
    <xf borderId="0" fillId="6" fontId="4" numFmtId="0" xfId="0" applyFont="1"/>
    <xf borderId="8" fillId="6" fontId="4" numFmtId="0" xfId="0" applyAlignment="1" applyBorder="1" applyFont="1">
      <alignment vertical="top"/>
    </xf>
    <xf borderId="8" fillId="4" fontId="4" numFmtId="0" xfId="0" applyAlignment="1" applyBorder="1" applyFont="1">
      <alignment vertical="top"/>
    </xf>
    <xf borderId="7" fillId="7" fontId="4" numFmtId="1" xfId="0" applyBorder="1" applyFill="1" applyFont="1" applyNumberFormat="1"/>
    <xf borderId="0" fillId="7" fontId="6" numFmtId="0" xfId="0" applyAlignment="1" applyFont="1">
      <alignment horizontal="center" shrinkToFit="0" wrapText="1"/>
    </xf>
    <xf borderId="0" fillId="7" fontId="9" numFmtId="164" xfId="0" applyAlignment="1" applyFont="1" applyNumberFormat="1">
      <alignment horizontal="right"/>
    </xf>
    <xf borderId="0" fillId="7" fontId="6" numFmtId="0" xfId="0" applyAlignment="1" applyFont="1">
      <alignment shrinkToFit="0" wrapText="1"/>
    </xf>
    <xf borderId="0" fillId="7" fontId="4" numFmtId="0" xfId="0" applyFont="1"/>
    <xf borderId="8" fillId="7" fontId="4" numFmtId="0" xfId="0" applyAlignment="1" applyBorder="1" applyFont="1">
      <alignment vertical="top"/>
    </xf>
    <xf borderId="0" fillId="0" fontId="8" numFmtId="0" xfId="0" applyAlignment="1" applyFont="1">
      <alignment shrinkToFit="0" vertical="top" wrapText="0"/>
    </xf>
    <xf borderId="7" fillId="4" fontId="7" numFmtId="1" xfId="0" applyAlignment="1" applyBorder="1" applyFont="1" applyNumberFormat="1">
      <alignment horizontal="center" vertical="bottom"/>
    </xf>
    <xf borderId="0" fillId="4" fontId="8" numFmtId="0" xfId="0" applyAlignment="1" applyFont="1">
      <alignment horizontal="center" shrinkToFit="0" vertical="bottom" wrapText="1"/>
    </xf>
    <xf borderId="0" fillId="4" fontId="7" numFmtId="164" xfId="0" applyAlignment="1" applyFont="1" applyNumberFormat="1">
      <alignment horizontal="right" vertical="bottom"/>
    </xf>
    <xf borderId="0" fillId="8" fontId="8" numFmtId="0" xfId="0" applyAlignment="1" applyFill="1" applyFont="1">
      <alignment vertical="top"/>
    </xf>
    <xf borderId="0" fillId="8" fontId="7" numFmtId="165" xfId="0" applyAlignment="1" applyFont="1" applyNumberFormat="1">
      <alignment shrinkToFit="0" wrapText="1"/>
    </xf>
    <xf borderId="8" fillId="4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8" fillId="5" fontId="8" numFmtId="0" xfId="0" applyAlignment="1" applyBorder="1" applyFont="1">
      <alignment vertical="top"/>
    </xf>
    <xf borderId="0" fillId="3" fontId="8" numFmtId="0" xfId="0" applyAlignment="1" applyFont="1">
      <alignment vertical="top"/>
    </xf>
    <xf borderId="0" fillId="3" fontId="9" numFmtId="0" xfId="0" applyAlignment="1" applyFont="1">
      <alignment horizontal="right"/>
    </xf>
    <xf borderId="0" fillId="0" fontId="7" numFmtId="165" xfId="0" applyAlignment="1" applyFont="1" applyNumberFormat="1">
      <alignment shrinkToFit="0" wrapText="0"/>
    </xf>
    <xf borderId="7" fillId="5" fontId="7" numFmtId="0" xfId="0" applyAlignment="1" applyBorder="1" applyFont="1">
      <alignment horizontal="center" shrinkToFit="0" wrapText="1"/>
    </xf>
    <xf borderId="0" fillId="5" fontId="8" numFmtId="0" xfId="0" applyAlignment="1" applyFont="1">
      <alignment shrinkToFit="0" vertical="top" wrapText="1"/>
    </xf>
    <xf borderId="0" fillId="0" fontId="4" numFmtId="0" xfId="0" applyAlignment="1" applyFont="1">
      <alignment shrinkToFit="0" wrapText="0"/>
    </xf>
    <xf borderId="7" fillId="6" fontId="4" numFmtId="1" xfId="0" applyAlignment="1" applyBorder="1" applyFont="1" applyNumberFormat="1">
      <alignment vertical="top"/>
    </xf>
    <xf borderId="0" fillId="6" fontId="4" numFmtId="165" xfId="0" applyAlignment="1" applyFont="1" applyNumberFormat="1">
      <alignment vertical="top"/>
    </xf>
    <xf borderId="0" fillId="7" fontId="4" numFmtId="0" xfId="0" applyAlignment="1" applyFont="1">
      <alignment vertical="top"/>
    </xf>
    <xf borderId="0" fillId="5" fontId="8" numFmtId="0" xfId="0" applyFont="1"/>
    <xf borderId="0" fillId="0" fontId="4" numFmtId="165" xfId="0" applyFont="1" applyNumberFormat="1"/>
    <xf borderId="7" fillId="3" fontId="4" numFmtId="1" xfId="0" applyBorder="1" applyFont="1" applyNumberFormat="1"/>
    <xf borderId="0" fillId="3" fontId="8" numFmtId="0" xfId="0" applyAlignment="1" applyFont="1">
      <alignment horizontal="center" shrinkToFit="0" wrapText="1"/>
    </xf>
    <xf borderId="0" fillId="3" fontId="9" numFmtId="0" xfId="0" applyAlignment="1" applyFont="1">
      <alignment horizontal="right" shrinkToFit="0" wrapText="1"/>
    </xf>
    <xf borderId="0" fillId="3" fontId="4" numFmtId="0" xfId="0" applyFont="1"/>
    <xf borderId="0" fillId="4" fontId="7" numFmtId="165" xfId="0" applyAlignment="1" applyFont="1" applyNumberFormat="1">
      <alignment shrinkToFit="0" vertical="top" wrapText="1"/>
    </xf>
    <xf borderId="0" fillId="8" fontId="8" numFmtId="0" xfId="0" applyAlignment="1" applyFont="1">
      <alignment shrinkToFit="0" vertical="top" wrapText="1"/>
    </xf>
    <xf borderId="8" fillId="8" fontId="4" numFmtId="0" xfId="0" applyAlignment="1" applyBorder="1" applyFont="1">
      <alignment vertical="top"/>
    </xf>
    <xf borderId="7" fillId="5" fontId="4" numFmtId="1" xfId="0" applyAlignment="1" applyBorder="1" applyFont="1" applyNumberFormat="1">
      <alignment vertical="top"/>
    </xf>
    <xf borderId="0" fillId="5" fontId="8" numFmtId="0" xfId="0" applyAlignment="1" applyFont="1">
      <alignment horizontal="center" shrinkToFit="0" vertical="top" wrapText="1"/>
    </xf>
    <xf borderId="0" fillId="5" fontId="7" numFmtId="164" xfId="0" applyAlignment="1" applyFont="1" applyNumberFormat="1">
      <alignment horizontal="right" vertical="top"/>
    </xf>
    <xf borderId="0" fillId="5" fontId="8" numFmtId="0" xfId="0" applyAlignment="1" applyFont="1">
      <alignment readingOrder="0" vertical="top"/>
    </xf>
    <xf borderId="8" fillId="5" fontId="7" numFmtId="0" xfId="0" applyAlignment="1" applyBorder="1" applyFont="1">
      <alignment vertical="top"/>
    </xf>
    <xf borderId="9" fillId="7" fontId="4" numFmtId="1" xfId="0" applyBorder="1" applyFont="1" applyNumberFormat="1"/>
    <xf borderId="10" fillId="7" fontId="9" numFmtId="0" xfId="0" applyAlignment="1" applyBorder="1" applyFont="1">
      <alignment shrinkToFit="0" wrapText="1"/>
    </xf>
    <xf borderId="10" fillId="7" fontId="9" numFmtId="166" xfId="0" applyAlignment="1" applyBorder="1" applyFont="1" applyNumberFormat="1">
      <alignment horizontal="right" shrinkToFit="0" wrapText="1"/>
    </xf>
    <xf borderId="10" fillId="7" fontId="6" numFmtId="0" xfId="0" applyAlignment="1" applyBorder="1" applyFont="1">
      <alignment shrinkToFit="0" wrapText="1"/>
    </xf>
    <xf borderId="10" fillId="7" fontId="4" numFmtId="0" xfId="0" applyBorder="1" applyFont="1"/>
    <xf borderId="11" fillId="7" fontId="4" numFmtId="0" xfId="0" applyAlignment="1" applyBorder="1" applyFont="1">
      <alignment vertical="top"/>
    </xf>
    <xf borderId="0" fillId="0" fontId="6" numFmtId="0" xfId="0" applyAlignment="1" applyFont="1">
      <alignment shrinkToFit="0" vertical="top" wrapText="0"/>
    </xf>
    <xf borderId="0" fillId="0" fontId="4" numFmtId="164" xfId="0" applyFont="1" applyNumberFormat="1"/>
    <xf borderId="0" fillId="0" fontId="7" numFmtId="164" xfId="0" applyAlignment="1" applyFont="1" applyNumberForma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6.25"/>
    <col customWidth="1" min="5" max="5" width="19.25"/>
    <col customWidth="1" min="6" max="6" width="25.88"/>
  </cols>
  <sheetData>
    <row r="1">
      <c r="A1" s="1"/>
      <c r="B1" s="2"/>
      <c r="C1" s="2"/>
      <c r="D1" s="3" t="s">
        <v>0</v>
      </c>
      <c r="E1" s="4"/>
      <c r="F1" s="5"/>
      <c r="G1" s="6"/>
      <c r="H1" s="6"/>
      <c r="I1" s="7"/>
      <c r="J1" s="7"/>
      <c r="K1" s="6"/>
      <c r="L1" s="6"/>
      <c r="M1" s="6"/>
      <c r="N1" s="6"/>
    </row>
    <row r="2">
      <c r="A2" s="8" t="s">
        <v>1</v>
      </c>
      <c r="B2" s="9" t="s">
        <v>2</v>
      </c>
      <c r="C2" s="10" t="s">
        <v>3</v>
      </c>
      <c r="D2" s="9" t="s">
        <v>4</v>
      </c>
      <c r="E2" s="11" t="s">
        <v>5</v>
      </c>
      <c r="F2" s="12" t="s">
        <v>6</v>
      </c>
      <c r="G2" s="13"/>
      <c r="H2" s="14"/>
      <c r="I2" s="15"/>
      <c r="J2" s="7"/>
      <c r="K2" s="13"/>
      <c r="L2" s="16"/>
      <c r="M2" s="6"/>
      <c r="N2" s="6"/>
    </row>
    <row r="3">
      <c r="A3" s="17">
        <v>1.0</v>
      </c>
      <c r="B3" s="18" t="s">
        <v>7</v>
      </c>
      <c r="C3" s="19">
        <v>45167.0</v>
      </c>
      <c r="D3" s="20" t="s">
        <v>8</v>
      </c>
      <c r="E3" s="21" t="s">
        <v>9</v>
      </c>
      <c r="F3" s="22"/>
      <c r="G3" s="23"/>
      <c r="H3" s="6"/>
      <c r="I3" s="15"/>
      <c r="J3" s="24"/>
      <c r="K3" s="6"/>
      <c r="L3" s="6"/>
      <c r="M3" s="6"/>
      <c r="N3" s="6"/>
    </row>
    <row r="4">
      <c r="A4" s="17">
        <v>2.0</v>
      </c>
      <c r="B4" s="18" t="s">
        <v>10</v>
      </c>
      <c r="C4" s="19">
        <f>C3+2</f>
        <v>45169</v>
      </c>
      <c r="D4" s="20" t="s">
        <v>11</v>
      </c>
      <c r="E4" s="25" t="s">
        <v>12</v>
      </c>
      <c r="F4" s="22"/>
      <c r="G4" s="25"/>
      <c r="H4" s="25"/>
      <c r="I4" s="15"/>
      <c r="J4" s="7"/>
      <c r="K4" s="6"/>
      <c r="L4" s="6"/>
      <c r="M4" s="6"/>
      <c r="N4" s="6"/>
    </row>
    <row r="5">
      <c r="A5" s="26"/>
      <c r="B5" s="27"/>
      <c r="C5" s="28">
        <f>C4+4</f>
        <v>45173</v>
      </c>
      <c r="D5" s="29" t="s">
        <v>13</v>
      </c>
      <c r="E5" s="27"/>
      <c r="F5" s="30"/>
      <c r="G5" s="31"/>
      <c r="H5" s="31"/>
      <c r="I5" s="15"/>
      <c r="J5" s="24"/>
      <c r="K5" s="31"/>
      <c r="L5" s="31"/>
      <c r="M5" s="31"/>
      <c r="N5" s="31"/>
    </row>
    <row r="6">
      <c r="A6" s="32">
        <v>3.0</v>
      </c>
      <c r="B6" s="33" t="s">
        <v>7</v>
      </c>
      <c r="C6" s="34">
        <f>C4+5</f>
        <v>45174</v>
      </c>
      <c r="D6" s="35" t="s">
        <v>14</v>
      </c>
      <c r="E6" s="36">
        <v>1.3</v>
      </c>
      <c r="F6" s="37" t="s">
        <v>15</v>
      </c>
      <c r="G6" s="25"/>
      <c r="H6" s="6"/>
      <c r="I6" s="6"/>
      <c r="J6" s="6"/>
      <c r="K6" s="6"/>
      <c r="L6" s="6"/>
      <c r="M6" s="6"/>
      <c r="N6" s="6"/>
    </row>
    <row r="7">
      <c r="A7" s="32">
        <v>4.0</v>
      </c>
      <c r="B7" s="33" t="s">
        <v>10</v>
      </c>
      <c r="C7" s="34">
        <f>C6+2</f>
        <v>45176</v>
      </c>
      <c r="D7" s="35" t="s">
        <v>16</v>
      </c>
      <c r="E7" s="36" t="s">
        <v>17</v>
      </c>
      <c r="F7" s="38" t="s">
        <v>18</v>
      </c>
      <c r="G7" s="25"/>
      <c r="H7" s="25"/>
      <c r="I7" s="6"/>
      <c r="J7" s="6"/>
      <c r="K7" s="25"/>
      <c r="L7" s="6"/>
      <c r="M7" s="6"/>
      <c r="N7" s="6"/>
    </row>
    <row r="8">
      <c r="A8" s="39">
        <v>5.0</v>
      </c>
      <c r="B8" s="40" t="s">
        <v>7</v>
      </c>
      <c r="C8" s="41">
        <f>C7+5</f>
        <v>45181</v>
      </c>
      <c r="D8" s="42" t="s">
        <v>19</v>
      </c>
      <c r="E8" s="43" t="s">
        <v>20</v>
      </c>
      <c r="F8" s="44"/>
      <c r="G8" s="25"/>
      <c r="H8" s="6"/>
      <c r="I8" s="6"/>
      <c r="J8" s="6"/>
      <c r="K8" s="6"/>
      <c r="L8" s="6"/>
      <c r="M8" s="6"/>
      <c r="N8" s="6"/>
    </row>
    <row r="9">
      <c r="A9" s="39">
        <v>6.0</v>
      </c>
      <c r="B9" s="40" t="s">
        <v>10</v>
      </c>
      <c r="C9" s="41">
        <f>C8+2</f>
        <v>45183</v>
      </c>
      <c r="D9" s="42" t="s">
        <v>21</v>
      </c>
      <c r="E9" s="42" t="s">
        <v>9</v>
      </c>
      <c r="F9" s="45" t="s">
        <v>22</v>
      </c>
      <c r="G9" s="25"/>
      <c r="H9" s="25"/>
      <c r="I9" s="6"/>
      <c r="J9" s="6"/>
      <c r="K9" s="25"/>
      <c r="L9" s="6"/>
      <c r="M9" s="6"/>
      <c r="N9" s="6"/>
    </row>
    <row r="10">
      <c r="A10" s="32">
        <v>7.0</v>
      </c>
      <c r="B10" s="33" t="s">
        <v>7</v>
      </c>
      <c r="C10" s="34">
        <f>C9+5</f>
        <v>45188</v>
      </c>
      <c r="D10" s="35" t="s">
        <v>23</v>
      </c>
      <c r="E10" s="46" t="s">
        <v>9</v>
      </c>
      <c r="F10" s="47"/>
      <c r="G10" s="25"/>
      <c r="H10" s="6"/>
      <c r="I10" s="6"/>
      <c r="J10" s="6"/>
      <c r="K10" s="6"/>
      <c r="L10" s="6"/>
      <c r="M10" s="6"/>
      <c r="N10" s="6"/>
    </row>
    <row r="11">
      <c r="A11" s="32">
        <v>8.0</v>
      </c>
      <c r="B11" s="33" t="s">
        <v>10</v>
      </c>
      <c r="C11" s="34">
        <f>C10+2</f>
        <v>45190</v>
      </c>
      <c r="D11" s="35" t="s">
        <v>24</v>
      </c>
      <c r="E11" s="48" t="s">
        <v>9</v>
      </c>
      <c r="F11" s="38" t="s">
        <v>25</v>
      </c>
      <c r="G11" s="25"/>
      <c r="H11" s="25"/>
      <c r="I11" s="6"/>
      <c r="J11" s="6"/>
      <c r="K11" s="25"/>
      <c r="L11" s="6"/>
      <c r="M11" s="6"/>
      <c r="N11" s="6"/>
    </row>
    <row r="12">
      <c r="A12" s="39">
        <v>9.0</v>
      </c>
      <c r="B12" s="40" t="s">
        <v>7</v>
      </c>
      <c r="C12" s="41">
        <f>C11+5</f>
        <v>45195</v>
      </c>
      <c r="D12" s="49" t="s">
        <v>26</v>
      </c>
      <c r="E12" s="50">
        <v>5.1</v>
      </c>
      <c r="F12" s="51"/>
      <c r="G12" s="25"/>
      <c r="H12" s="6"/>
      <c r="I12" s="6"/>
      <c r="J12" s="6"/>
      <c r="K12" s="6"/>
      <c r="L12" s="31"/>
      <c r="M12" s="52"/>
      <c r="N12" s="6"/>
    </row>
    <row r="13">
      <c r="A13" s="39">
        <v>10.0</v>
      </c>
      <c r="B13" s="40" t="s">
        <v>10</v>
      </c>
      <c r="C13" s="41">
        <f>C12+2</f>
        <v>45197</v>
      </c>
      <c r="D13" s="53" t="s">
        <v>27</v>
      </c>
      <c r="E13" s="54">
        <v>5.2</v>
      </c>
      <c r="F13" s="45" t="s">
        <v>28</v>
      </c>
      <c r="G13" s="25"/>
      <c r="H13" s="25"/>
      <c r="I13" s="6"/>
      <c r="J13" s="6"/>
      <c r="K13" s="25"/>
      <c r="L13" s="31"/>
      <c r="M13" s="55"/>
      <c r="N13" s="6"/>
    </row>
    <row r="14">
      <c r="A14" s="56"/>
      <c r="B14" s="57" t="s">
        <v>29</v>
      </c>
      <c r="C14" s="58" t="s">
        <v>30</v>
      </c>
      <c r="D14" s="59" t="s">
        <v>31</v>
      </c>
      <c r="E14" s="60"/>
      <c r="F14" s="61"/>
      <c r="G14" s="6"/>
      <c r="H14" s="31"/>
      <c r="I14" s="6"/>
      <c r="J14" s="6"/>
      <c r="K14" s="6"/>
      <c r="L14" s="6"/>
      <c r="M14" s="6"/>
      <c r="N14" s="6"/>
    </row>
    <row r="15">
      <c r="A15" s="32">
        <v>11.0</v>
      </c>
      <c r="B15" s="33" t="s">
        <v>7</v>
      </c>
      <c r="C15" s="34">
        <f>C13+5</f>
        <v>45202</v>
      </c>
      <c r="D15" s="35" t="s">
        <v>32</v>
      </c>
      <c r="E15" s="48" t="s">
        <v>9</v>
      </c>
      <c r="F15" s="62"/>
      <c r="G15" s="25"/>
      <c r="H15" s="31"/>
      <c r="I15" s="6"/>
      <c r="J15" s="6"/>
      <c r="K15" s="6"/>
      <c r="L15" s="6"/>
      <c r="M15" s="6"/>
      <c r="N15" s="6"/>
    </row>
    <row r="16">
      <c r="A16" s="63"/>
      <c r="B16" s="64" t="s">
        <v>33</v>
      </c>
      <c r="C16" s="65">
        <f>C15+1</f>
        <v>45203</v>
      </c>
      <c r="D16" s="66" t="s">
        <v>34</v>
      </c>
      <c r="E16" s="67"/>
      <c r="F16" s="68"/>
      <c r="G16" s="6"/>
      <c r="H16" s="69"/>
      <c r="I16" s="6"/>
      <c r="J16" s="6"/>
      <c r="K16" s="6"/>
      <c r="L16" s="6"/>
      <c r="M16" s="6"/>
      <c r="N16" s="6"/>
    </row>
    <row r="17">
      <c r="A17" s="70">
        <v>12.0</v>
      </c>
      <c r="B17" s="71" t="s">
        <v>35</v>
      </c>
      <c r="C17" s="72">
        <f>C15+2</f>
        <v>45204</v>
      </c>
      <c r="D17" s="73" t="s">
        <v>36</v>
      </c>
      <c r="E17" s="74" t="s">
        <v>37</v>
      </c>
      <c r="F17" s="75" t="s">
        <v>38</v>
      </c>
      <c r="G17" s="76"/>
      <c r="H17" s="76"/>
      <c r="I17" s="55"/>
      <c r="J17" s="55"/>
      <c r="K17" s="55"/>
      <c r="L17" s="55"/>
      <c r="M17" s="55"/>
      <c r="N17" s="55"/>
    </row>
    <row r="18">
      <c r="A18" s="39">
        <v>13.0</v>
      </c>
      <c r="B18" s="40" t="s">
        <v>7</v>
      </c>
      <c r="C18" s="41">
        <f>C17+5</f>
        <v>45209</v>
      </c>
      <c r="D18" s="49" t="s">
        <v>39</v>
      </c>
      <c r="E18" s="43">
        <v>4.1</v>
      </c>
      <c r="F18" s="51"/>
      <c r="G18" s="25"/>
      <c r="H18" s="52"/>
      <c r="I18" s="6"/>
      <c r="J18" s="6"/>
      <c r="K18" s="6"/>
      <c r="L18" s="6"/>
      <c r="M18" s="52"/>
      <c r="N18" s="6"/>
    </row>
    <row r="19">
      <c r="A19" s="39">
        <v>14.0</v>
      </c>
      <c r="B19" s="40" t="s">
        <v>10</v>
      </c>
      <c r="C19" s="41">
        <f>C18+2</f>
        <v>45211</v>
      </c>
      <c r="D19" s="50" t="s">
        <v>40</v>
      </c>
      <c r="E19" s="42" t="s">
        <v>41</v>
      </c>
      <c r="F19" s="77" t="s">
        <v>42</v>
      </c>
      <c r="G19" s="25"/>
      <c r="H19" s="52"/>
      <c r="I19" s="6"/>
      <c r="J19" s="6"/>
      <c r="K19" s="13"/>
      <c r="L19" s="6"/>
      <c r="M19" s="55"/>
      <c r="N19" s="25"/>
    </row>
    <row r="20">
      <c r="A20" s="26"/>
      <c r="B20" s="78" t="s">
        <v>43</v>
      </c>
      <c r="C20" s="79" t="s">
        <v>44</v>
      </c>
      <c r="D20" s="29" t="s">
        <v>45</v>
      </c>
      <c r="E20" s="27"/>
      <c r="F20" s="30"/>
      <c r="G20" s="31"/>
      <c r="H20" s="31"/>
      <c r="I20" s="31"/>
      <c r="J20" s="31"/>
      <c r="K20" s="31"/>
      <c r="L20" s="31"/>
      <c r="M20" s="31"/>
      <c r="N20" s="31"/>
    </row>
    <row r="21">
      <c r="A21" s="32">
        <v>15.0</v>
      </c>
      <c r="B21" s="33" t="s">
        <v>46</v>
      </c>
      <c r="C21" s="34">
        <f>C19+7</f>
        <v>45218</v>
      </c>
      <c r="D21" s="35" t="s">
        <v>47</v>
      </c>
      <c r="E21" s="48">
        <v>2.3</v>
      </c>
      <c r="F21" s="38" t="s">
        <v>48</v>
      </c>
      <c r="G21" s="25"/>
      <c r="H21" s="25"/>
      <c r="I21" s="6"/>
      <c r="J21" s="6"/>
      <c r="K21" s="25"/>
      <c r="L21" s="20"/>
      <c r="M21" s="80"/>
      <c r="N21" s="6"/>
    </row>
    <row r="22">
      <c r="A22" s="81">
        <v>16.0</v>
      </c>
      <c r="B22" s="40" t="s">
        <v>49</v>
      </c>
      <c r="C22" s="41">
        <f>C21+5</f>
        <v>45223</v>
      </c>
      <c r="D22" s="42" t="s">
        <v>50</v>
      </c>
      <c r="E22" s="82">
        <v>6.2</v>
      </c>
      <c r="F22" s="44"/>
      <c r="G22" s="25"/>
      <c r="H22" s="25"/>
      <c r="I22" s="6"/>
      <c r="J22" s="6"/>
      <c r="K22" s="6"/>
      <c r="L22" s="25"/>
      <c r="M22" s="6"/>
      <c r="N22" s="6"/>
    </row>
    <row r="23">
      <c r="A23" s="39">
        <v>17.0</v>
      </c>
      <c r="B23" s="40" t="s">
        <v>51</v>
      </c>
      <c r="C23" s="41">
        <f>C22+2</f>
        <v>45225</v>
      </c>
      <c r="D23" s="52" t="s">
        <v>52</v>
      </c>
      <c r="E23" s="54">
        <v>2.5</v>
      </c>
      <c r="F23" s="45" t="s">
        <v>53</v>
      </c>
      <c r="G23" s="25"/>
      <c r="H23" s="25"/>
      <c r="I23" s="6"/>
      <c r="J23" s="6"/>
      <c r="K23" s="6"/>
      <c r="L23" s="6"/>
      <c r="M23" s="83"/>
      <c r="N23" s="6"/>
    </row>
    <row r="24">
      <c r="A24" s="32">
        <v>18.0</v>
      </c>
      <c r="B24" s="33" t="s">
        <v>54</v>
      </c>
      <c r="C24" s="34">
        <f>C23+5</f>
        <v>45230</v>
      </c>
      <c r="D24" s="35" t="s">
        <v>55</v>
      </c>
      <c r="E24" s="46" t="s">
        <v>56</v>
      </c>
      <c r="F24" s="47"/>
      <c r="G24" s="25"/>
      <c r="H24" s="6"/>
      <c r="I24" s="6"/>
      <c r="J24" s="6"/>
      <c r="K24" s="6"/>
      <c r="L24" s="6"/>
      <c r="M24" s="6"/>
      <c r="N24" s="6"/>
    </row>
    <row r="25">
      <c r="A25" s="32">
        <v>19.0</v>
      </c>
      <c r="B25" s="33" t="s">
        <v>57</v>
      </c>
      <c r="C25" s="34">
        <f>C24+2</f>
        <v>45232</v>
      </c>
      <c r="D25" s="35" t="s">
        <v>58</v>
      </c>
      <c r="E25" s="48" t="s">
        <v>59</v>
      </c>
      <c r="F25" s="38" t="s">
        <v>60</v>
      </c>
      <c r="G25" s="25"/>
      <c r="H25" s="23"/>
      <c r="I25" s="6"/>
      <c r="J25" s="6"/>
      <c r="K25" s="25"/>
      <c r="L25" s="25"/>
      <c r="M25" s="6"/>
      <c r="N25" s="6"/>
    </row>
    <row r="26">
      <c r="A26" s="84"/>
      <c r="B26" s="57" t="s">
        <v>29</v>
      </c>
      <c r="C26" s="58" t="s">
        <v>61</v>
      </c>
      <c r="D26" s="59" t="s">
        <v>31</v>
      </c>
      <c r="E26" s="85"/>
      <c r="F26" s="61"/>
      <c r="G26" s="31"/>
      <c r="H26" s="31"/>
      <c r="I26" s="31"/>
      <c r="J26" s="31"/>
      <c r="K26" s="31"/>
      <c r="L26" s="31"/>
      <c r="M26" s="31"/>
      <c r="N26" s="31"/>
    </row>
    <row r="27">
      <c r="A27" s="39">
        <v>20.0</v>
      </c>
      <c r="B27" s="40" t="s">
        <v>62</v>
      </c>
      <c r="C27" s="41">
        <f>C25+5</f>
        <v>45237</v>
      </c>
      <c r="D27" s="42" t="s">
        <v>63</v>
      </c>
      <c r="E27" s="49" t="s">
        <v>9</v>
      </c>
      <c r="F27" s="51"/>
      <c r="G27" s="25"/>
      <c r="H27" s="25"/>
      <c r="I27" s="6"/>
      <c r="J27" s="6"/>
      <c r="K27" s="6"/>
      <c r="L27" s="6"/>
      <c r="M27" s="6"/>
      <c r="N27" s="6"/>
    </row>
    <row r="28">
      <c r="A28" s="63"/>
      <c r="B28" s="64" t="s">
        <v>33</v>
      </c>
      <c r="C28" s="65">
        <f>C27+1</f>
        <v>45238</v>
      </c>
      <c r="D28" s="66" t="s">
        <v>64</v>
      </c>
      <c r="E28" s="86"/>
      <c r="F28" s="68"/>
      <c r="G28" s="6"/>
      <c r="H28" s="16"/>
      <c r="I28" s="6"/>
      <c r="J28" s="6"/>
      <c r="K28" s="6"/>
      <c r="L28" s="6"/>
      <c r="M28" s="6"/>
      <c r="N28" s="6"/>
    </row>
    <row r="29">
      <c r="A29" s="39">
        <v>21.0</v>
      </c>
      <c r="B29" s="40" t="s">
        <v>65</v>
      </c>
      <c r="C29" s="41">
        <f>C27+2</f>
        <v>45239</v>
      </c>
      <c r="D29" s="42" t="s">
        <v>66</v>
      </c>
      <c r="E29" s="87">
        <v>6.1</v>
      </c>
      <c r="F29" s="44"/>
      <c r="G29" s="25"/>
      <c r="H29" s="69"/>
      <c r="I29" s="6"/>
      <c r="J29" s="6"/>
      <c r="K29" s="6"/>
      <c r="L29" s="25"/>
      <c r="M29" s="6"/>
      <c r="N29" s="6"/>
    </row>
    <row r="30">
      <c r="A30" s="32">
        <v>22.0</v>
      </c>
      <c r="B30" s="33" t="s">
        <v>67</v>
      </c>
      <c r="C30" s="34">
        <f>C29+5</f>
        <v>45244</v>
      </c>
      <c r="D30" s="35" t="s">
        <v>68</v>
      </c>
      <c r="E30" s="48" t="s">
        <v>69</v>
      </c>
      <c r="F30" s="62"/>
      <c r="G30" s="25"/>
      <c r="H30" s="6"/>
      <c r="I30" s="6"/>
      <c r="J30" s="6"/>
      <c r="K30" s="6"/>
      <c r="L30" s="6"/>
      <c r="M30" s="6"/>
      <c r="N30" s="6"/>
    </row>
    <row r="31">
      <c r="A31" s="32">
        <v>23.0</v>
      </c>
      <c r="B31" s="33" t="s">
        <v>70</v>
      </c>
      <c r="C31" s="34">
        <f>C30+2</f>
        <v>45246</v>
      </c>
      <c r="D31" s="35" t="s">
        <v>71</v>
      </c>
      <c r="E31" s="35" t="s">
        <v>72</v>
      </c>
      <c r="F31" s="38" t="s">
        <v>73</v>
      </c>
      <c r="G31" s="25"/>
      <c r="H31" s="69"/>
      <c r="I31" s="6"/>
      <c r="J31" s="6"/>
      <c r="K31" s="13"/>
      <c r="L31" s="20"/>
      <c r="M31" s="88"/>
      <c r="N31" s="6"/>
    </row>
    <row r="32">
      <c r="A32" s="39">
        <v>24.0</v>
      </c>
      <c r="B32" s="40" t="s">
        <v>74</v>
      </c>
      <c r="C32" s="41">
        <f>C31+5</f>
        <v>45251</v>
      </c>
      <c r="D32" s="42" t="s">
        <v>75</v>
      </c>
      <c r="E32" s="42" t="s">
        <v>76</v>
      </c>
      <c r="F32" s="44"/>
      <c r="G32" s="25"/>
      <c r="H32" s="6"/>
      <c r="I32" s="6"/>
      <c r="J32" s="6"/>
      <c r="K32" s="31"/>
      <c r="L32" s="6"/>
      <c r="M32" s="6"/>
      <c r="N32" s="80"/>
    </row>
    <row r="33">
      <c r="A33" s="89"/>
      <c r="B33" s="90" t="s">
        <v>77</v>
      </c>
      <c r="C33" s="91" t="s">
        <v>78</v>
      </c>
      <c r="D33" s="29" t="s">
        <v>79</v>
      </c>
      <c r="E33" s="92"/>
      <c r="F33" s="30"/>
      <c r="G33" s="6"/>
      <c r="H33" s="6"/>
      <c r="I33" s="6"/>
      <c r="J33" s="6"/>
      <c r="K33" s="6"/>
      <c r="L33" s="6"/>
      <c r="M33" s="6"/>
      <c r="N33" s="6"/>
    </row>
    <row r="34">
      <c r="A34" s="32">
        <v>25.0</v>
      </c>
      <c r="B34" s="33" t="s">
        <v>7</v>
      </c>
      <c r="C34" s="34">
        <f>C32+7</f>
        <v>45258</v>
      </c>
      <c r="D34" s="35" t="s">
        <v>80</v>
      </c>
      <c r="E34" s="93" t="s">
        <v>81</v>
      </c>
      <c r="F34" s="38" t="s">
        <v>82</v>
      </c>
      <c r="G34" s="25"/>
      <c r="H34" s="23"/>
      <c r="I34" s="6"/>
      <c r="J34" s="6"/>
      <c r="K34" s="25"/>
      <c r="L34" s="25"/>
      <c r="M34" s="6"/>
      <c r="N34" s="6"/>
    </row>
    <row r="35" ht="39.75" customHeight="1">
      <c r="A35" s="32">
        <v>26.0</v>
      </c>
      <c r="B35" s="33" t="s">
        <v>10</v>
      </c>
      <c r="C35" s="34">
        <f>C34+2</f>
        <v>45260</v>
      </c>
      <c r="D35" s="48" t="s">
        <v>83</v>
      </c>
      <c r="E35" s="94" t="s">
        <v>84</v>
      </c>
      <c r="F35" s="95"/>
      <c r="G35" s="25"/>
      <c r="H35" s="20"/>
      <c r="I35" s="6"/>
      <c r="J35" s="6"/>
      <c r="K35" s="6"/>
      <c r="L35" s="6"/>
      <c r="M35" s="6"/>
      <c r="N35" s="6"/>
    </row>
    <row r="36">
      <c r="A36" s="39">
        <v>27.0</v>
      </c>
      <c r="B36" s="40" t="s">
        <v>7</v>
      </c>
      <c r="C36" s="41">
        <f>C35+5</f>
        <v>45265</v>
      </c>
      <c r="D36" s="42" t="s">
        <v>85</v>
      </c>
      <c r="E36" s="42">
        <v>8.3</v>
      </c>
      <c r="F36" s="77" t="s">
        <v>86</v>
      </c>
      <c r="G36" s="25"/>
      <c r="H36" s="6"/>
      <c r="I36" s="6"/>
      <c r="J36" s="6"/>
      <c r="K36" s="13"/>
      <c r="L36" s="6"/>
      <c r="M36" s="6"/>
      <c r="N36" s="6"/>
    </row>
    <row r="37">
      <c r="A37" s="96"/>
      <c r="B37" s="97" t="s">
        <v>10</v>
      </c>
      <c r="C37" s="98">
        <f>C36+2</f>
        <v>45267</v>
      </c>
      <c r="D37" s="99" t="s">
        <v>87</v>
      </c>
      <c r="E37" s="49"/>
      <c r="F37" s="100" t="s">
        <v>88</v>
      </c>
      <c r="G37" s="52"/>
      <c r="H37" s="52"/>
      <c r="I37" s="31"/>
      <c r="J37" s="31"/>
      <c r="K37" s="31"/>
      <c r="L37" s="31"/>
      <c r="M37" s="31"/>
      <c r="N37" s="31"/>
    </row>
    <row r="38">
      <c r="A38" s="56"/>
      <c r="B38" s="57" t="s">
        <v>29</v>
      </c>
      <c r="C38" s="58" t="s">
        <v>89</v>
      </c>
      <c r="D38" s="59" t="s">
        <v>31</v>
      </c>
      <c r="E38" s="60"/>
      <c r="F38" s="61"/>
      <c r="G38" s="6"/>
      <c r="H38" s="31"/>
      <c r="I38" s="6"/>
      <c r="J38" s="6"/>
      <c r="K38" s="6"/>
      <c r="L38" s="6"/>
      <c r="M38" s="6"/>
      <c r="N38" s="6"/>
    </row>
    <row r="39">
      <c r="A39" s="101"/>
      <c r="B39" s="102" t="s">
        <v>10</v>
      </c>
      <c r="C39" s="103">
        <v>45274.0</v>
      </c>
      <c r="D39" s="104" t="s">
        <v>90</v>
      </c>
      <c r="E39" s="105"/>
      <c r="F39" s="106"/>
      <c r="G39" s="6"/>
      <c r="H39" s="107"/>
      <c r="I39" s="6"/>
      <c r="J39" s="6"/>
      <c r="K39" s="6"/>
      <c r="L39" s="6"/>
      <c r="M39" s="6"/>
      <c r="N39" s="6"/>
    </row>
    <row r="40">
      <c r="A40" s="6"/>
      <c r="B40" s="6"/>
      <c r="C40" s="108"/>
      <c r="G40" s="6"/>
      <c r="H40" s="31"/>
      <c r="I40" s="83"/>
      <c r="J40" s="6"/>
      <c r="K40" s="6"/>
      <c r="L40" s="6"/>
      <c r="M40" s="6"/>
      <c r="N40" s="6"/>
    </row>
    <row r="41">
      <c r="A41" s="6"/>
      <c r="B41" s="6"/>
      <c r="C41" s="108"/>
      <c r="D41" s="6"/>
      <c r="E41" s="6"/>
      <c r="F41" s="6"/>
      <c r="G41" s="6"/>
      <c r="H41" s="6"/>
      <c r="I41" s="23"/>
      <c r="J41" s="6"/>
      <c r="K41" s="6"/>
      <c r="L41" s="6"/>
      <c r="M41" s="6"/>
      <c r="N41" s="6"/>
    </row>
    <row r="42">
      <c r="A42" s="6"/>
      <c r="B42" s="6"/>
      <c r="C42" s="109"/>
      <c r="D42" s="14"/>
      <c r="E42" s="13"/>
      <c r="F42" s="69"/>
      <c r="G42" s="6"/>
      <c r="H42" s="31"/>
      <c r="I42" s="6"/>
      <c r="J42" s="6"/>
      <c r="K42" s="6"/>
      <c r="L42" s="6"/>
      <c r="M42" s="6"/>
      <c r="N42" s="6"/>
    </row>
    <row r="43">
      <c r="A43" s="6"/>
      <c r="B43" s="6"/>
      <c r="C43" s="110"/>
      <c r="D43" s="14"/>
      <c r="E43" s="13"/>
      <c r="F43" s="69"/>
      <c r="G43" s="6"/>
      <c r="H43" s="31"/>
      <c r="I43" s="6"/>
      <c r="J43" s="6"/>
      <c r="K43" s="6"/>
      <c r="L43" s="6"/>
      <c r="M43" s="6"/>
      <c r="N43" s="6"/>
    </row>
    <row r="44">
      <c r="A44" s="6"/>
      <c r="B44" s="6"/>
      <c r="C44" s="110"/>
      <c r="D44" s="14"/>
      <c r="E44" s="13"/>
      <c r="F44" s="69"/>
      <c r="G44" s="6"/>
      <c r="H44" s="31"/>
      <c r="I44" s="6"/>
      <c r="J44" s="6"/>
      <c r="K44" s="6"/>
      <c r="L44" s="6"/>
      <c r="M44" s="6"/>
      <c r="N44" s="6"/>
    </row>
    <row r="45">
      <c r="A45" s="6"/>
      <c r="B45" s="6"/>
      <c r="C45" s="109"/>
      <c r="D45" s="14"/>
      <c r="E45" s="13"/>
      <c r="F45" s="69"/>
      <c r="G45" s="6"/>
      <c r="H45" s="31"/>
      <c r="I45" s="6"/>
      <c r="J45" s="6"/>
      <c r="K45" s="6"/>
      <c r="L45" s="6"/>
      <c r="M45" s="6"/>
      <c r="N45" s="6"/>
    </row>
    <row r="46">
      <c r="A46" s="6"/>
      <c r="B46" s="6"/>
      <c r="C46" s="108"/>
      <c r="D46" s="6"/>
      <c r="E46" s="6"/>
      <c r="F46" s="69"/>
      <c r="G46" s="6"/>
      <c r="H46" s="31"/>
      <c r="I46" s="6"/>
      <c r="J46" s="6"/>
      <c r="K46" s="6"/>
      <c r="L46" s="6"/>
      <c r="M46" s="6"/>
      <c r="N46" s="6"/>
    </row>
    <row r="47">
      <c r="A47" s="6"/>
      <c r="B47" s="6"/>
      <c r="C47" s="108"/>
      <c r="D47" s="6"/>
      <c r="E47" s="6"/>
      <c r="F47" s="69"/>
      <c r="G47" s="6"/>
      <c r="H47" s="31"/>
      <c r="I47" s="6"/>
      <c r="J47" s="6"/>
      <c r="K47" s="6"/>
      <c r="L47" s="6"/>
      <c r="M47" s="6"/>
      <c r="N47" s="6"/>
    </row>
    <row r="48">
      <c r="A48" s="6"/>
      <c r="B48" s="6"/>
      <c r="C48" s="108"/>
      <c r="D48" s="6"/>
      <c r="E48" s="6"/>
      <c r="F48" s="52"/>
      <c r="G48" s="6"/>
      <c r="H48" s="6"/>
      <c r="I48" s="6"/>
      <c r="J48" s="6"/>
      <c r="K48" s="6"/>
      <c r="L48" s="6"/>
      <c r="M48" s="6"/>
      <c r="N48" s="6"/>
    </row>
  </sheetData>
  <mergeCells count="2">
    <mergeCell ref="A1:C1"/>
    <mergeCell ref="D40:F40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