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24"/>
  <workbookPr filterPrivacy="1"/>
  <xr:revisionPtr revIDLastSave="0" documentId="11_06AD8BA54B8FBE2912825DFF753FE6726EDB0332" xr6:coauthVersionLast="45" xr6:coauthVersionMax="45" xr10:uidLastSave="{00000000-0000-0000-0000-000000000000}"/>
  <bookViews>
    <workbookView xWindow="480" yWindow="50" windowWidth="8480" windowHeight="471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0" i="1" l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3" i="1"/>
  <c r="N60" i="1" s="1"/>
  <c r="O65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R111" i="1" l="1"/>
  <c r="R109" i="1"/>
  <c r="R105" i="1"/>
  <c r="R103" i="1"/>
  <c r="R100" i="1" s="1"/>
  <c r="R91" i="1"/>
  <c r="R89" i="1"/>
  <c r="Q81" i="1"/>
  <c r="P71" i="1"/>
  <c r="P81" i="1"/>
  <c r="P78" i="1" s="1"/>
  <c r="P73" i="1"/>
  <c r="N49" i="1" l="1"/>
  <c r="M49" i="1"/>
  <c r="M47" i="1"/>
  <c r="S6" i="1"/>
  <c r="L99" i="1"/>
  <c r="M99" i="1"/>
  <c r="N99" i="1"/>
  <c r="O99" i="1"/>
  <c r="P99" i="1"/>
  <c r="Q99" i="1"/>
  <c r="R99" i="1"/>
  <c r="S99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R95" i="1"/>
  <c r="Q83" i="1"/>
  <c r="P75" i="1"/>
  <c r="O67" i="1"/>
  <c r="N55" i="1"/>
  <c r="N53" i="1"/>
  <c r="N43" i="1" s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M31" i="1" l="1"/>
  <c r="L27" i="1"/>
  <c r="L29" i="1"/>
  <c r="K29" i="1" s="1"/>
  <c r="M37" i="1"/>
  <c r="K37" i="1" s="1"/>
  <c r="M33" i="1"/>
  <c r="L33" i="1"/>
  <c r="L21" i="1"/>
  <c r="L19" i="1"/>
  <c r="K19" i="1" s="1"/>
  <c r="L17" i="1"/>
  <c r="K17" i="1" s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L6" i="1" s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P6" i="1" l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<sst xmlns="http://schemas.openxmlformats.org/spreadsheetml/2006/main" count="160" uniqueCount="66">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</sst>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</cellXfs>
  <cellStyles count="1">
    <cellStyle name="標準" xfId="0" builtinId="0"/>
  </cellStyles>
  <dxfs count="1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5" zoomScaleNormal="85" zoomScaleSheetLayoutView="100" workbookViewId="0">
      <pane xSplit="4" ySplit="4" topLeftCell="H5" activePane="bottomRight" state="frozen"/>
      <selection pane="bottomRight" activeCell="M106" sqref="M106"/>
      <selection pane="bottomLeft" activeCell="A5" sqref="A5"/>
      <selection pane="topRight" activeCell="E1" sqref="E1"/>
    </sheetView>
  </sheetViews>
  <sheetFormatPr defaultColWidth="9" defaultRowHeight="9.6"/>
  <cols>
    <col min="1" max="2" width="2.7109375" style="12" customWidth="1"/>
    <col min="3" max="3" width="2.28515625" style="12" customWidth="1"/>
    <col min="4" max="4" width="63.5703125" style="12" customWidth="1"/>
    <col min="5" max="5" width="12.140625" style="13" customWidth="1"/>
    <col min="6" max="6" width="7.140625" style="13" customWidth="1"/>
    <col min="7" max="7" width="38.85546875" style="12" customWidth="1"/>
    <col min="8" max="8" width="8" style="13" customWidth="1"/>
    <col min="9" max="9" width="12.7109375" style="13" customWidth="1"/>
    <col min="10" max="10" width="7.140625" style="1" customWidth="1"/>
    <col min="11" max="11" width="8.28515625" style="1" customWidth="1"/>
    <col min="12" max="16384" width="9" style="1"/>
  </cols>
  <sheetData>
    <row r="1" spans="1:19" ht="14.25" customHeight="1">
      <c r="A1" s="97" t="s">
        <v>0</v>
      </c>
      <c r="B1" s="91"/>
      <c r="C1" s="91"/>
      <c r="D1" s="91"/>
      <c r="E1" s="94" t="s">
        <v>1</v>
      </c>
      <c r="F1" s="94" t="s">
        <v>2</v>
      </c>
      <c r="G1" s="91" t="s">
        <v>3</v>
      </c>
      <c r="H1" s="94" t="s">
        <v>4</v>
      </c>
      <c r="I1" s="94" t="s">
        <v>5</v>
      </c>
      <c r="J1" s="94" t="s">
        <v>6</v>
      </c>
      <c r="K1" s="88" t="s">
        <v>7</v>
      </c>
      <c r="L1" s="78">
        <v>43984</v>
      </c>
      <c r="M1" s="79"/>
      <c r="N1" s="78">
        <v>43985</v>
      </c>
      <c r="O1" s="79"/>
      <c r="P1" s="78">
        <v>43986</v>
      </c>
      <c r="Q1" s="79"/>
      <c r="R1" s="78">
        <v>43987</v>
      </c>
      <c r="S1" s="79"/>
    </row>
    <row r="2" spans="1:19" ht="13.5" customHeight="1">
      <c r="A2" s="98"/>
      <c r="B2" s="92"/>
      <c r="C2" s="92"/>
      <c r="D2" s="92"/>
      <c r="E2" s="95"/>
      <c r="F2" s="95"/>
      <c r="G2" s="92"/>
      <c r="H2" s="116"/>
      <c r="I2" s="95"/>
      <c r="J2" s="95"/>
      <c r="K2" s="89"/>
      <c r="L2" s="82" t="s">
        <v>8</v>
      </c>
      <c r="M2" s="81"/>
      <c r="N2" s="80" t="s">
        <v>9</v>
      </c>
      <c r="O2" s="80"/>
      <c r="P2" s="83" t="s">
        <v>10</v>
      </c>
      <c r="Q2" s="81"/>
      <c r="R2" s="80" t="s">
        <v>11</v>
      </c>
      <c r="S2" s="81"/>
    </row>
    <row r="3" spans="1:19" ht="13.5" customHeight="1">
      <c r="A3" s="98"/>
      <c r="B3" s="92"/>
      <c r="C3" s="92"/>
      <c r="D3" s="92"/>
      <c r="E3" s="95"/>
      <c r="F3" s="95"/>
      <c r="G3" s="92"/>
      <c r="H3" s="116"/>
      <c r="I3" s="95"/>
      <c r="J3" s="95"/>
      <c r="K3" s="89"/>
      <c r="L3" s="86" t="s">
        <v>12</v>
      </c>
      <c r="M3" s="85"/>
      <c r="N3" s="84" t="s">
        <v>13</v>
      </c>
      <c r="O3" s="85"/>
      <c r="P3" s="84" t="s">
        <v>14</v>
      </c>
      <c r="Q3" s="85"/>
      <c r="R3" s="87" t="s">
        <v>15</v>
      </c>
      <c r="S3" s="87"/>
    </row>
    <row r="4" spans="1:19" ht="13.5" customHeight="1" thickBot="1">
      <c r="A4" s="99"/>
      <c r="B4" s="93"/>
      <c r="C4" s="93"/>
      <c r="D4" s="93"/>
      <c r="E4" s="96"/>
      <c r="F4" s="96"/>
      <c r="G4" s="93"/>
      <c r="H4" s="117"/>
      <c r="I4" s="96"/>
      <c r="J4" s="96"/>
      <c r="K4" s="90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>
      <c r="A5" s="100" t="s">
        <v>18</v>
      </c>
      <c r="B5" s="101"/>
      <c r="C5" s="101"/>
      <c r="D5" s="102"/>
      <c r="E5" s="106"/>
      <c r="F5" s="106"/>
      <c r="G5" s="118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>
      <c r="A6" s="103"/>
      <c r="B6" s="104"/>
      <c r="C6" s="104"/>
      <c r="D6" s="105"/>
      <c r="E6" s="107"/>
      <c r="F6" s="107"/>
      <c r="G6" s="119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>
      <c r="A7" s="108" t="s">
        <v>21</v>
      </c>
      <c r="B7" s="109"/>
      <c r="C7" s="109"/>
      <c r="D7" s="110"/>
      <c r="E7" s="113"/>
      <c r="F7" s="113"/>
      <c r="G7" s="111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>
      <c r="A8" s="73"/>
      <c r="B8" s="74"/>
      <c r="C8" s="74"/>
      <c r="D8" s="75"/>
      <c r="E8" s="77"/>
      <c r="F8" s="77"/>
      <c r="G8" s="112"/>
      <c r="H8" s="6" t="s">
        <v>20</v>
      </c>
      <c r="I8" s="7"/>
      <c r="J8" s="7"/>
      <c r="K8" s="15">
        <f>SUMPRODUCT((MOD(ROW(K$9:K$22),2)=0)*K$9:K$22)</f>
        <v>0</v>
      </c>
      <c r="L8" s="38">
        <f t="shared" ref="K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>
      <c r="A9" s="67">
        <v>1</v>
      </c>
      <c r="B9" s="61" t="s">
        <v>22</v>
      </c>
      <c r="C9" s="62"/>
      <c r="D9" s="63"/>
      <c r="E9" s="59"/>
      <c r="F9" s="59"/>
      <c r="G9" s="53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>
      <c r="A10" s="68"/>
      <c r="B10" s="64"/>
      <c r="C10" s="65"/>
      <c r="D10" s="66"/>
      <c r="E10" s="60"/>
      <c r="F10" s="60"/>
      <c r="G10" s="54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>
      <c r="A11" s="67"/>
      <c r="B11" s="69" t="s">
        <v>23</v>
      </c>
      <c r="C11" s="61" t="s">
        <v>24</v>
      </c>
      <c r="D11" s="63"/>
      <c r="E11" s="55"/>
      <c r="F11" s="55"/>
      <c r="G11" s="57"/>
      <c r="H11" s="8" t="str">
        <f>IF(E11="","","予定")</f>
        <v/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>
      <c r="A12" s="68"/>
      <c r="B12" s="58"/>
      <c r="C12" s="64"/>
      <c r="D12" s="66"/>
      <c r="E12" s="56"/>
      <c r="F12" s="56"/>
      <c r="G12" s="58"/>
      <c r="H12" s="52" t="str">
        <f>IF(E11="","","実績")</f>
        <v/>
      </c>
      <c r="I12" s="52"/>
      <c r="J12" s="52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>
      <c r="A13" s="67"/>
      <c r="B13" s="69" t="s">
        <v>26</v>
      </c>
      <c r="C13" s="61" t="s">
        <v>27</v>
      </c>
      <c r="D13" s="63"/>
      <c r="E13" s="55"/>
      <c r="F13" s="55"/>
      <c r="G13" s="57"/>
      <c r="H13" s="8" t="str">
        <f>IF(E13="","","予定")</f>
        <v/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>
      <c r="A14" s="68"/>
      <c r="B14" s="58"/>
      <c r="C14" s="64"/>
      <c r="D14" s="66"/>
      <c r="E14" s="56"/>
      <c r="F14" s="56"/>
      <c r="G14" s="58"/>
      <c r="H14" s="52" t="str">
        <f>IF(E13="","","実績")</f>
        <v/>
      </c>
      <c r="I14" s="52"/>
      <c r="J14" s="52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>
      <c r="A15" s="67">
        <v>2</v>
      </c>
      <c r="B15" s="61" t="s">
        <v>29</v>
      </c>
      <c r="C15" s="62"/>
      <c r="D15" s="63"/>
      <c r="E15" s="59"/>
      <c r="F15" s="59"/>
      <c r="G15" s="53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>
      <c r="A16" s="68"/>
      <c r="B16" s="64"/>
      <c r="C16" s="65"/>
      <c r="D16" s="66"/>
      <c r="E16" s="60"/>
      <c r="F16" s="60"/>
      <c r="G16" s="54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>
      <c r="A17" s="67"/>
      <c r="B17" s="69" t="s">
        <v>23</v>
      </c>
      <c r="C17" s="61" t="s">
        <v>29</v>
      </c>
      <c r="D17" s="63"/>
      <c r="E17" s="55"/>
      <c r="F17" s="55"/>
      <c r="G17" s="57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>
      <c r="A18" s="68"/>
      <c r="B18" s="58"/>
      <c r="C18" s="64"/>
      <c r="D18" s="66"/>
      <c r="E18" s="56"/>
      <c r="F18" s="56"/>
      <c r="G18" s="58"/>
      <c r="H18" s="52" t="str">
        <f>IF(E17="","","実績")</f>
        <v/>
      </c>
      <c r="I18" s="52"/>
      <c r="J18" s="52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>
      <c r="A19" s="67"/>
      <c r="B19" s="69" t="s">
        <v>26</v>
      </c>
      <c r="C19" s="61" t="s">
        <v>30</v>
      </c>
      <c r="D19" s="63"/>
      <c r="E19" s="55"/>
      <c r="F19" s="55"/>
      <c r="G19" s="57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>
      <c r="A20" s="68"/>
      <c r="B20" s="58"/>
      <c r="C20" s="64"/>
      <c r="D20" s="66"/>
      <c r="E20" s="56"/>
      <c r="F20" s="56"/>
      <c r="G20" s="58"/>
      <c r="H20" s="52" t="str">
        <f>IF(E19="","","実績")</f>
        <v/>
      </c>
      <c r="I20" s="52"/>
      <c r="J20" s="52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>
      <c r="A21" s="67"/>
      <c r="B21" s="69" t="s">
        <v>32</v>
      </c>
      <c r="C21" s="61" t="s">
        <v>33</v>
      </c>
      <c r="D21" s="63"/>
      <c r="E21" s="55"/>
      <c r="F21" s="55"/>
      <c r="G21" s="57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>
      <c r="A22" s="68"/>
      <c r="B22" s="58"/>
      <c r="C22" s="64"/>
      <c r="D22" s="66"/>
      <c r="E22" s="56"/>
      <c r="F22" s="56"/>
      <c r="G22" s="58"/>
      <c r="H22" s="52" t="str">
        <f>IF(E21="","","実績")</f>
        <v/>
      </c>
      <c r="I22" s="52"/>
      <c r="J22" s="52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>
      <c r="A23" s="70" t="s">
        <v>35</v>
      </c>
      <c r="B23" s="71"/>
      <c r="C23" s="71"/>
      <c r="D23" s="72"/>
      <c r="E23" s="76"/>
      <c r="F23" s="76"/>
      <c r="G23" s="114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Q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ref="R23:S23" si="6">SUMPRODUCT((MOD(ROW(R$25:R$42),2)=1)*R$25:R$42)</f>
        <v>0</v>
      </c>
      <c r="S23" s="35">
        <f t="shared" si="6"/>
        <v>0</v>
      </c>
    </row>
    <row r="24" spans="1:19" ht="12" customHeight="1">
      <c r="A24" s="73"/>
      <c r="B24" s="74"/>
      <c r="C24" s="74"/>
      <c r="D24" s="75"/>
      <c r="E24" s="77"/>
      <c r="F24" s="77"/>
      <c r="G24" s="115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K24:S24" si="7">SUMPRODUCT((MOD(ROW(L$25:L$42),2)=0)*L$25:L$42)</f>
        <v>0</v>
      </c>
      <c r="M24" s="36">
        <f t="shared" si="7"/>
        <v>0</v>
      </c>
      <c r="N24" s="36">
        <f t="shared" si="7"/>
        <v>0</v>
      </c>
      <c r="O24" s="36">
        <f t="shared" si="7"/>
        <v>0</v>
      </c>
      <c r="P24" s="36">
        <f t="shared" si="7"/>
        <v>0</v>
      </c>
      <c r="Q24" s="36">
        <f t="shared" si="7"/>
        <v>0</v>
      </c>
      <c r="R24" s="37">
        <f t="shared" si="7"/>
        <v>0</v>
      </c>
      <c r="S24" s="36">
        <f t="shared" si="7"/>
        <v>0</v>
      </c>
    </row>
    <row r="25" spans="1:19" ht="12" customHeight="1">
      <c r="A25" s="67">
        <v>1</v>
      </c>
      <c r="B25" s="61" t="s">
        <v>36</v>
      </c>
      <c r="C25" s="62"/>
      <c r="D25" s="63"/>
      <c r="E25" s="59"/>
      <c r="F25" s="59"/>
      <c r="G25" s="53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>
      <c r="A26" s="68"/>
      <c r="B26" s="64"/>
      <c r="C26" s="65"/>
      <c r="D26" s="66"/>
      <c r="E26" s="60"/>
      <c r="F26" s="60"/>
      <c r="G26" s="54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>
      <c r="A27" s="67"/>
      <c r="B27" s="69" t="s">
        <v>23</v>
      </c>
      <c r="C27" s="61" t="s">
        <v>37</v>
      </c>
      <c r="D27" s="63"/>
      <c r="E27" s="55"/>
      <c r="F27" s="55"/>
      <c r="G27" s="57"/>
      <c r="H27" s="8" t="str">
        <f>IF(E27="","","予定")</f>
        <v/>
      </c>
      <c r="I27" s="8" t="s">
        <v>38</v>
      </c>
      <c r="J27" s="8">
        <v>3</v>
      </c>
      <c r="K27" s="9">
        <f t="shared" ref="K27:K34" si="8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>
      <c r="A28" s="68"/>
      <c r="B28" s="58"/>
      <c r="C28" s="64"/>
      <c r="D28" s="66"/>
      <c r="E28" s="56"/>
      <c r="F28" s="56"/>
      <c r="G28" s="58"/>
      <c r="H28" s="52" t="str">
        <f>IF(E27="","","実績")</f>
        <v/>
      </c>
      <c r="I28" s="52"/>
      <c r="J28" s="52"/>
      <c r="K28" s="10">
        <f t="shared" si="8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>
      <c r="A29" s="67"/>
      <c r="B29" s="69" t="s">
        <v>26</v>
      </c>
      <c r="C29" s="61" t="s">
        <v>39</v>
      </c>
      <c r="D29" s="63"/>
      <c r="E29" s="55"/>
      <c r="F29" s="55"/>
      <c r="G29" s="57"/>
      <c r="H29" s="8" t="str">
        <f>IF(E29="","","予定")</f>
        <v/>
      </c>
      <c r="I29" s="8" t="s">
        <v>28</v>
      </c>
      <c r="J29" s="8">
        <v>2</v>
      </c>
      <c r="K29" s="9">
        <f t="shared" si="8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>
      <c r="A30" s="68"/>
      <c r="B30" s="58"/>
      <c r="C30" s="64"/>
      <c r="D30" s="66"/>
      <c r="E30" s="56"/>
      <c r="F30" s="56"/>
      <c r="G30" s="58"/>
      <c r="H30" s="52" t="str">
        <f>IF(E29="","","実績")</f>
        <v/>
      </c>
      <c r="I30" s="52"/>
      <c r="J30" s="52"/>
      <c r="K30" s="10">
        <f t="shared" si="8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>
      <c r="A31" s="67"/>
      <c r="B31" s="69" t="s">
        <v>32</v>
      </c>
      <c r="C31" s="61" t="s">
        <v>40</v>
      </c>
      <c r="D31" s="63"/>
      <c r="E31" s="55"/>
      <c r="F31" s="55"/>
      <c r="G31" s="57"/>
      <c r="H31" s="8" t="str">
        <f>IF(E31="","","予定")</f>
        <v/>
      </c>
      <c r="I31" s="8" t="s">
        <v>41</v>
      </c>
      <c r="J31" s="8">
        <v>2</v>
      </c>
      <c r="K31" s="9">
        <f t="shared" si="8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>
      <c r="A32" s="68"/>
      <c r="B32" s="58"/>
      <c r="C32" s="64"/>
      <c r="D32" s="66"/>
      <c r="E32" s="56"/>
      <c r="F32" s="56"/>
      <c r="G32" s="58"/>
      <c r="H32" s="52" t="str">
        <f>IF(E31="","","実績")</f>
        <v/>
      </c>
      <c r="I32" s="52"/>
      <c r="J32" s="52"/>
      <c r="K32" s="10">
        <f t="shared" si="8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>
      <c r="A33" s="67"/>
      <c r="B33" s="69" t="s">
        <v>42</v>
      </c>
      <c r="C33" s="61" t="s">
        <v>43</v>
      </c>
      <c r="D33" s="63"/>
      <c r="E33" s="55"/>
      <c r="F33" s="55"/>
      <c r="G33" s="57"/>
      <c r="H33" s="8" t="str">
        <f>IF(E33="","","予定")</f>
        <v/>
      </c>
      <c r="I33" s="8" t="s">
        <v>44</v>
      </c>
      <c r="J33" s="8">
        <v>3</v>
      </c>
      <c r="K33" s="9">
        <f t="shared" si="8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>
      <c r="A34" s="68"/>
      <c r="B34" s="58"/>
      <c r="C34" s="64"/>
      <c r="D34" s="66"/>
      <c r="E34" s="56"/>
      <c r="F34" s="56"/>
      <c r="G34" s="58"/>
      <c r="H34" s="52" t="str">
        <f>IF(E33="","","実績")</f>
        <v/>
      </c>
      <c r="I34" s="52"/>
      <c r="J34" s="52"/>
      <c r="K34" s="10">
        <f t="shared" si="8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>
      <c r="A35" s="67">
        <v>2</v>
      </c>
      <c r="B35" s="61" t="s">
        <v>29</v>
      </c>
      <c r="C35" s="62"/>
      <c r="D35" s="63"/>
      <c r="E35" s="59"/>
      <c r="F35" s="59"/>
      <c r="G35" s="53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>
      <c r="A36" s="68"/>
      <c r="B36" s="64"/>
      <c r="C36" s="65"/>
      <c r="D36" s="66"/>
      <c r="E36" s="60"/>
      <c r="F36" s="60"/>
      <c r="G36" s="54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>
      <c r="A37" s="67"/>
      <c r="B37" s="69" t="s">
        <v>23</v>
      </c>
      <c r="C37" s="61" t="s">
        <v>29</v>
      </c>
      <c r="D37" s="63"/>
      <c r="E37" s="55"/>
      <c r="F37" s="55"/>
      <c r="G37" s="57"/>
      <c r="H37" s="8" t="str">
        <f>IF(E37="","","予定")</f>
        <v/>
      </c>
      <c r="I37" s="52" t="s">
        <v>25</v>
      </c>
      <c r="J37" s="52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>
      <c r="A38" s="68"/>
      <c r="B38" s="58"/>
      <c r="C38" s="64"/>
      <c r="D38" s="66"/>
      <c r="E38" s="56"/>
      <c r="F38" s="56"/>
      <c r="G38" s="58"/>
      <c r="H38" s="52" t="str">
        <f>IF(E37="","","実績")</f>
        <v/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>
      <c r="A39" s="67"/>
      <c r="B39" s="69" t="s">
        <v>26</v>
      </c>
      <c r="C39" s="61" t="s">
        <v>45</v>
      </c>
      <c r="D39" s="63"/>
      <c r="E39" s="55"/>
      <c r="F39" s="55"/>
      <c r="G39" s="57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>
      <c r="A40" s="68"/>
      <c r="B40" s="58"/>
      <c r="C40" s="64"/>
      <c r="D40" s="66"/>
      <c r="E40" s="56"/>
      <c r="F40" s="56"/>
      <c r="G40" s="58"/>
      <c r="H40" s="52" t="str">
        <f>IF(E39="","","実績")</f>
        <v/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>
      <c r="A41" s="67"/>
      <c r="B41" s="69" t="s">
        <v>32</v>
      </c>
      <c r="C41" s="61" t="s">
        <v>46</v>
      </c>
      <c r="D41" s="63"/>
      <c r="E41" s="55"/>
      <c r="F41" s="55"/>
      <c r="G41" s="57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>
      <c r="A42" s="68"/>
      <c r="B42" s="58"/>
      <c r="C42" s="64"/>
      <c r="D42" s="66"/>
      <c r="E42" s="56"/>
      <c r="F42" s="56"/>
      <c r="G42" s="58"/>
      <c r="H42" s="52" t="str">
        <f>IF(E41="","","実績")</f>
        <v/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>
      <c r="A43" s="70" t="s">
        <v>48</v>
      </c>
      <c r="B43" s="71"/>
      <c r="C43" s="71"/>
      <c r="D43" s="72"/>
      <c r="E43" s="76"/>
      <c r="F43" s="76"/>
      <c r="G43" s="114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9">SUMPRODUCT((MOD(ROW(L$45:L$58),2)=1)*L$45:L$58)</f>
        <v>0</v>
      </c>
      <c r="M43" s="35">
        <f t="shared" si="9"/>
        <v>7.5</v>
      </c>
      <c r="N43" s="35">
        <f>SUMPRODUCT((MOD(ROW(N$45:N$58),2)=1)*N$45:N$58)</f>
        <v>11</v>
      </c>
      <c r="O43" s="35">
        <f t="shared" ref="O43:S43" si="10">SUMPRODUCT((MOD(ROW(O$45:O$58),2)=1)*O$45:O$58)</f>
        <v>0</v>
      </c>
      <c r="P43" s="35">
        <f t="shared" si="10"/>
        <v>0</v>
      </c>
      <c r="Q43" s="35">
        <f t="shared" si="10"/>
        <v>0</v>
      </c>
      <c r="R43" s="35">
        <f t="shared" si="10"/>
        <v>0</v>
      </c>
      <c r="S43" s="35">
        <f t="shared" si="10"/>
        <v>0</v>
      </c>
    </row>
    <row r="44" spans="1:19" ht="12" customHeight="1">
      <c r="A44" s="73"/>
      <c r="B44" s="74"/>
      <c r="C44" s="74"/>
      <c r="D44" s="75"/>
      <c r="E44" s="77"/>
      <c r="F44" s="77"/>
      <c r="G44" s="115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1">SUMPRODUCT((MOD(ROW(L$45:L$58),2)=0)*L$45:L$58)</f>
        <v>0</v>
      </c>
      <c r="M44" s="36">
        <f>SUMPRODUCT((MOD(ROW(M$45:M$58),2)=0)*M$45:M$58)</f>
        <v>0</v>
      </c>
      <c r="N44" s="36">
        <f t="shared" si="11"/>
        <v>0</v>
      </c>
      <c r="O44" s="36">
        <f t="shared" si="11"/>
        <v>0</v>
      </c>
      <c r="P44" s="36">
        <f t="shared" si="11"/>
        <v>0</v>
      </c>
      <c r="Q44" s="36">
        <f t="shared" si="11"/>
        <v>0</v>
      </c>
      <c r="R44" s="36">
        <f t="shared" si="11"/>
        <v>0</v>
      </c>
      <c r="S44" s="36">
        <f t="shared" si="11"/>
        <v>0</v>
      </c>
    </row>
    <row r="45" spans="1:19" ht="12" customHeight="1">
      <c r="A45" s="67">
        <v>1</v>
      </c>
      <c r="B45" s="61" t="s">
        <v>22</v>
      </c>
      <c r="C45" s="62"/>
      <c r="D45" s="63"/>
      <c r="E45" s="59"/>
      <c r="F45" s="59"/>
      <c r="G45" s="53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>
      <c r="A46" s="68"/>
      <c r="B46" s="64"/>
      <c r="C46" s="65"/>
      <c r="D46" s="66"/>
      <c r="E46" s="60"/>
      <c r="F46" s="60"/>
      <c r="G46" s="54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>
      <c r="A47" s="67"/>
      <c r="B47" s="69" t="s">
        <v>23</v>
      </c>
      <c r="C47" s="61" t="s">
        <v>49</v>
      </c>
      <c r="D47" s="63"/>
      <c r="E47" s="55"/>
      <c r="F47" s="55"/>
      <c r="G47" s="57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>
      <c r="A48" s="68"/>
      <c r="B48" s="58"/>
      <c r="C48" s="64"/>
      <c r="D48" s="66"/>
      <c r="E48" s="56"/>
      <c r="F48" s="56"/>
      <c r="G48" s="58"/>
      <c r="H48" s="52" t="str">
        <f>IF(E47="","","実績")</f>
        <v/>
      </c>
      <c r="I48" s="52"/>
      <c r="J48" s="52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>
      <c r="A49" s="67"/>
      <c r="B49" s="69" t="s">
        <v>26</v>
      </c>
      <c r="C49" s="61" t="s">
        <v>50</v>
      </c>
      <c r="D49" s="63"/>
      <c r="E49" s="55"/>
      <c r="F49" s="55"/>
      <c r="G49" s="57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>
      <c r="A50" s="68"/>
      <c r="B50" s="58"/>
      <c r="C50" s="64"/>
      <c r="D50" s="66"/>
      <c r="E50" s="56"/>
      <c r="F50" s="56"/>
      <c r="G50" s="58"/>
      <c r="H50" s="52" t="str">
        <f>IF(E49="","","実績")</f>
        <v/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>
      <c r="A51" s="67">
        <v>2</v>
      </c>
      <c r="B51" s="61" t="s">
        <v>29</v>
      </c>
      <c r="C51" s="62"/>
      <c r="D51" s="63"/>
      <c r="E51" s="59"/>
      <c r="F51" s="59"/>
      <c r="G51" s="53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>
      <c r="A52" s="68"/>
      <c r="B52" s="64"/>
      <c r="C52" s="65"/>
      <c r="D52" s="66"/>
      <c r="E52" s="60"/>
      <c r="F52" s="60"/>
      <c r="G52" s="54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>
      <c r="A53" s="67"/>
      <c r="B53" s="69" t="s">
        <v>23</v>
      </c>
      <c r="C53" s="61" t="s">
        <v>29</v>
      </c>
      <c r="D53" s="63"/>
      <c r="E53" s="55"/>
      <c r="F53" s="55"/>
      <c r="G53" s="57"/>
      <c r="H53" s="8" t="str">
        <f>IF(E53="","","予定")</f>
        <v/>
      </c>
      <c r="I53" s="8" t="s">
        <v>25</v>
      </c>
      <c r="J53" s="8">
        <v>5</v>
      </c>
      <c r="K53" s="9">
        <f t="shared" ref="K53:K58" si="12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>
      <c r="A54" s="68"/>
      <c r="B54" s="58"/>
      <c r="C54" s="64"/>
      <c r="D54" s="66"/>
      <c r="E54" s="56"/>
      <c r="F54" s="56"/>
      <c r="G54" s="58"/>
      <c r="H54" s="52" t="str">
        <f>IF(E53="","","実績")</f>
        <v/>
      </c>
      <c r="I54" s="52"/>
      <c r="J54" s="52"/>
      <c r="K54" s="10">
        <f t="shared" si="12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>
      <c r="A55" s="67"/>
      <c r="B55" s="69" t="s">
        <v>26</v>
      </c>
      <c r="C55" s="61" t="s">
        <v>45</v>
      </c>
      <c r="D55" s="63"/>
      <c r="E55" s="55"/>
      <c r="F55" s="55"/>
      <c r="G55" s="57"/>
      <c r="H55" s="8" t="str">
        <f>IF(E55="","","予定")</f>
        <v/>
      </c>
      <c r="I55" s="8" t="s">
        <v>25</v>
      </c>
      <c r="J55" s="8">
        <v>5</v>
      </c>
      <c r="K55" s="9">
        <f t="shared" si="12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>
      <c r="A56" s="68"/>
      <c r="B56" s="58"/>
      <c r="C56" s="64"/>
      <c r="D56" s="66"/>
      <c r="E56" s="56"/>
      <c r="F56" s="56"/>
      <c r="G56" s="58"/>
      <c r="H56" s="52" t="str">
        <f>IF(E55="","","実績")</f>
        <v/>
      </c>
      <c r="I56" s="52"/>
      <c r="J56" s="52"/>
      <c r="K56" s="10">
        <f t="shared" si="12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>
      <c r="A57" s="67"/>
      <c r="B57" s="69" t="s">
        <v>32</v>
      </c>
      <c r="C57" s="61" t="s">
        <v>46</v>
      </c>
      <c r="D57" s="63"/>
      <c r="E57" s="55"/>
      <c r="F57" s="55"/>
      <c r="G57" s="57"/>
      <c r="H57" s="8" t="str">
        <f>IF(E57="","","予定")</f>
        <v/>
      </c>
      <c r="I57" s="8" t="s">
        <v>51</v>
      </c>
      <c r="J57" s="8">
        <v>1</v>
      </c>
      <c r="K57" s="9">
        <f t="shared" si="12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>
      <c r="A58" s="68"/>
      <c r="B58" s="58"/>
      <c r="C58" s="64"/>
      <c r="D58" s="66"/>
      <c r="E58" s="56"/>
      <c r="F58" s="56"/>
      <c r="G58" s="58"/>
      <c r="H58" s="52" t="str">
        <f>IF(E57="","","実績")</f>
        <v/>
      </c>
      <c r="I58" s="52"/>
      <c r="J58" s="52"/>
      <c r="K58" s="10">
        <f t="shared" si="12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>
      <c r="A59" s="70" t="s">
        <v>52</v>
      </c>
      <c r="B59" s="71"/>
      <c r="C59" s="71"/>
      <c r="D59" s="72"/>
      <c r="E59" s="76"/>
      <c r="F59" s="76"/>
      <c r="G59" s="114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3">SUMPRODUCT((MOD(ROW(L$61:L$76),2)=1)*L$61:L$76)</f>
        <v>0</v>
      </c>
      <c r="M59" s="35">
        <f t="shared" si="13"/>
        <v>0</v>
      </c>
      <c r="N59" s="35">
        <f t="shared" si="13"/>
        <v>2.5</v>
      </c>
      <c r="O59" s="35">
        <f>SUMPRODUCT((MOD(ROW(O$61:O$76),2)=1)*O$61:O$76)</f>
        <v>17.5</v>
      </c>
      <c r="P59" s="35">
        <f t="shared" ref="P59:S59" si="14">SUMPRODUCT((MOD(ROW(P$61:P$76),2)=1)*P$61:P$76)</f>
        <v>8</v>
      </c>
      <c r="Q59" s="35">
        <f t="shared" si="14"/>
        <v>0</v>
      </c>
      <c r="R59" s="35">
        <f t="shared" si="14"/>
        <v>0</v>
      </c>
      <c r="S59" s="35">
        <f t="shared" si="14"/>
        <v>0</v>
      </c>
    </row>
    <row r="60" spans="1:19" ht="12" customHeight="1">
      <c r="A60" s="73"/>
      <c r="B60" s="74"/>
      <c r="C60" s="74"/>
      <c r="D60" s="75"/>
      <c r="E60" s="77"/>
      <c r="F60" s="77"/>
      <c r="G60" s="115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5">SUMPRODUCT((MOD(ROW(M$61:M$76),2)=0)*M$61:M$76)</f>
        <v>0</v>
      </c>
      <c r="N60" s="36">
        <f t="shared" si="15"/>
        <v>0</v>
      </c>
      <c r="O60" s="36">
        <f t="shared" si="15"/>
        <v>0</v>
      </c>
      <c r="P60" s="36">
        <f t="shared" si="15"/>
        <v>0</v>
      </c>
      <c r="Q60" s="36">
        <f t="shared" si="15"/>
        <v>0</v>
      </c>
      <c r="R60" s="36">
        <f t="shared" si="15"/>
        <v>0</v>
      </c>
      <c r="S60" s="36">
        <f t="shared" si="15"/>
        <v>0</v>
      </c>
    </row>
    <row r="61" spans="1:19" ht="12" customHeight="1">
      <c r="A61" s="67">
        <v>1</v>
      </c>
      <c r="B61" s="61" t="s">
        <v>36</v>
      </c>
      <c r="C61" s="62"/>
      <c r="D61" s="63"/>
      <c r="E61" s="59"/>
      <c r="F61" s="59"/>
      <c r="G61" s="53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>
      <c r="A62" s="68"/>
      <c r="B62" s="64"/>
      <c r="C62" s="65"/>
      <c r="D62" s="66"/>
      <c r="E62" s="60"/>
      <c r="F62" s="60"/>
      <c r="G62" s="54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>
      <c r="A63" s="67"/>
      <c r="B63" s="69" t="s">
        <v>23</v>
      </c>
      <c r="C63" s="61" t="s">
        <v>49</v>
      </c>
      <c r="D63" s="63"/>
      <c r="E63" s="55"/>
      <c r="F63" s="55"/>
      <c r="G63" s="57"/>
      <c r="H63" s="8" t="str">
        <f>IF(E63="","","予定")</f>
        <v/>
      </c>
      <c r="I63" s="8" t="s">
        <v>25</v>
      </c>
      <c r="J63" s="8">
        <v>5</v>
      </c>
      <c r="K63" s="9">
        <f t="shared" ref="K63:K68" si="16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>
      <c r="A64" s="68"/>
      <c r="B64" s="58"/>
      <c r="C64" s="64"/>
      <c r="D64" s="66"/>
      <c r="E64" s="56"/>
      <c r="F64" s="56"/>
      <c r="G64" s="58"/>
      <c r="H64" s="52" t="str">
        <f>IF(E63="","","実績")</f>
        <v/>
      </c>
      <c r="I64" s="52"/>
      <c r="J64" s="52"/>
      <c r="K64" s="10">
        <f t="shared" si="16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>
      <c r="A65" s="67"/>
      <c r="B65" s="69" t="s">
        <v>26</v>
      </c>
      <c r="C65" s="61" t="s">
        <v>50</v>
      </c>
      <c r="D65" s="63"/>
      <c r="E65" s="55"/>
      <c r="F65" s="55"/>
      <c r="G65" s="57"/>
      <c r="H65" s="8" t="str">
        <f>IF(E65="","","予定")</f>
        <v/>
      </c>
      <c r="I65" s="8" t="s">
        <v>25</v>
      </c>
      <c r="J65" s="8">
        <v>5</v>
      </c>
      <c r="K65" s="9">
        <f t="shared" si="16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>
      <c r="A66" s="68"/>
      <c r="B66" s="58"/>
      <c r="C66" s="64"/>
      <c r="D66" s="66"/>
      <c r="E66" s="56"/>
      <c r="F66" s="56"/>
      <c r="G66" s="58"/>
      <c r="H66" s="52" t="str">
        <f>IF(E65="","","実績")</f>
        <v/>
      </c>
      <c r="I66" s="52"/>
      <c r="J66" s="52"/>
      <c r="K66" s="10">
        <f t="shared" si="16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>
      <c r="A67" s="67"/>
      <c r="B67" s="69" t="s">
        <v>32</v>
      </c>
      <c r="C67" s="61" t="s">
        <v>53</v>
      </c>
      <c r="D67" s="63"/>
      <c r="E67" s="55"/>
      <c r="F67" s="55"/>
      <c r="G67" s="57"/>
      <c r="H67" s="8" t="str">
        <f>IF(E67="","","予定")</f>
        <v/>
      </c>
      <c r="I67" s="8" t="s">
        <v>25</v>
      </c>
      <c r="J67" s="8">
        <v>5</v>
      </c>
      <c r="K67" s="9">
        <f t="shared" si="16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>
      <c r="A68" s="68"/>
      <c r="B68" s="58"/>
      <c r="C68" s="64"/>
      <c r="D68" s="66"/>
      <c r="E68" s="56"/>
      <c r="F68" s="56"/>
      <c r="G68" s="58"/>
      <c r="H68" s="52" t="str">
        <f>IF(E67="","","実績")</f>
        <v/>
      </c>
      <c r="I68" s="52"/>
      <c r="J68" s="52"/>
      <c r="K68" s="10">
        <f t="shared" si="16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>
      <c r="A69" s="67">
        <v>2</v>
      </c>
      <c r="B69" s="61" t="s">
        <v>29</v>
      </c>
      <c r="C69" s="62"/>
      <c r="D69" s="63"/>
      <c r="E69" s="59"/>
      <c r="F69" s="59"/>
      <c r="G69" s="53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>
      <c r="A70" s="68"/>
      <c r="B70" s="64"/>
      <c r="C70" s="65"/>
      <c r="D70" s="66"/>
      <c r="E70" s="60"/>
      <c r="F70" s="60"/>
      <c r="G70" s="54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>
      <c r="A71" s="67"/>
      <c r="B71" s="69" t="s">
        <v>23</v>
      </c>
      <c r="C71" s="61" t="s">
        <v>29</v>
      </c>
      <c r="D71" s="63"/>
      <c r="E71" s="55"/>
      <c r="F71" s="55"/>
      <c r="G71" s="57"/>
      <c r="H71" s="8" t="str">
        <f>IF(E71="","","予定")</f>
        <v/>
      </c>
      <c r="I71" s="8" t="s">
        <v>25</v>
      </c>
      <c r="J71" s="8">
        <v>5</v>
      </c>
      <c r="K71" s="9">
        <f t="shared" ref="K71:K76" si="17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>
      <c r="A72" s="68"/>
      <c r="B72" s="58"/>
      <c r="C72" s="64"/>
      <c r="D72" s="66"/>
      <c r="E72" s="56"/>
      <c r="F72" s="56"/>
      <c r="G72" s="58"/>
      <c r="H72" s="52" t="str">
        <f>IF(E71="","","実績")</f>
        <v/>
      </c>
      <c r="I72" s="52"/>
      <c r="J72" s="52"/>
      <c r="K72" s="10">
        <f t="shared" si="17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>
      <c r="A73" s="67"/>
      <c r="B73" s="69" t="s">
        <v>26</v>
      </c>
      <c r="C73" s="61" t="s">
        <v>45</v>
      </c>
      <c r="D73" s="63"/>
      <c r="E73" s="55"/>
      <c r="F73" s="55"/>
      <c r="G73" s="57"/>
      <c r="H73" s="8" t="str">
        <f>IF(E73="","","予定")</f>
        <v/>
      </c>
      <c r="I73" s="8" t="s">
        <v>25</v>
      </c>
      <c r="J73" s="8">
        <v>5</v>
      </c>
      <c r="K73" s="9">
        <f t="shared" si="17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>
      <c r="A74" s="68"/>
      <c r="B74" s="58"/>
      <c r="C74" s="64"/>
      <c r="D74" s="66"/>
      <c r="E74" s="56"/>
      <c r="F74" s="56"/>
      <c r="G74" s="58"/>
      <c r="H74" s="52" t="str">
        <f>IF(E73="","","実績")</f>
        <v/>
      </c>
      <c r="I74" s="52"/>
      <c r="J74" s="52"/>
      <c r="K74" s="10">
        <f t="shared" si="17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>
      <c r="A75" s="67"/>
      <c r="B75" s="69" t="s">
        <v>32</v>
      </c>
      <c r="C75" s="61" t="s">
        <v>46</v>
      </c>
      <c r="D75" s="63"/>
      <c r="E75" s="55"/>
      <c r="F75" s="55"/>
      <c r="G75" s="57"/>
      <c r="H75" s="8" t="str">
        <f>IF(E75="","","予定")</f>
        <v/>
      </c>
      <c r="I75" s="8" t="s">
        <v>54</v>
      </c>
      <c r="J75" s="8">
        <v>1</v>
      </c>
      <c r="K75" s="9">
        <f t="shared" si="17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>
      <c r="A76" s="68"/>
      <c r="B76" s="58"/>
      <c r="C76" s="64"/>
      <c r="D76" s="66"/>
      <c r="E76" s="56"/>
      <c r="F76" s="56"/>
      <c r="G76" s="58"/>
      <c r="H76" s="52" t="str">
        <f>IF(E75="","","実績")</f>
        <v/>
      </c>
      <c r="I76" s="52"/>
      <c r="J76" s="52"/>
      <c r="K76" s="10">
        <f t="shared" si="17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>
      <c r="A77" s="70" t="s">
        <v>55</v>
      </c>
      <c r="B77" s="71"/>
      <c r="C77" s="71"/>
      <c r="D77" s="72"/>
      <c r="E77" s="76"/>
      <c r="F77" s="76"/>
      <c r="G77" s="114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8">SUMPRODUCT((MOD(ROW(L$79:L$84),2)=1)*L$79:L$84)</f>
        <v>0</v>
      </c>
      <c r="M77" s="35">
        <f t="shared" si="18"/>
        <v>0</v>
      </c>
      <c r="N77" s="35">
        <f t="shared" si="18"/>
        <v>0</v>
      </c>
      <c r="O77" s="35">
        <f t="shared" si="18"/>
        <v>0</v>
      </c>
      <c r="P77" s="35">
        <f t="shared" si="18"/>
        <v>5</v>
      </c>
      <c r="Q77" s="35">
        <f>SUMPRODUCT((MOD(ROW(Q$79:Q$84),2)=1)*Q$79:Q$84)</f>
        <v>15</v>
      </c>
      <c r="R77" s="35">
        <f t="shared" ref="R77:S77" si="19">SUMPRODUCT((MOD(ROW(R$79:R$84),2)=1)*R$79:R$84)</f>
        <v>0</v>
      </c>
      <c r="S77" s="35">
        <f t="shared" si="19"/>
        <v>0</v>
      </c>
    </row>
    <row r="78" spans="1:19" ht="12" customHeight="1">
      <c r="A78" s="73"/>
      <c r="B78" s="74"/>
      <c r="C78" s="74"/>
      <c r="D78" s="75"/>
      <c r="E78" s="77"/>
      <c r="F78" s="77"/>
      <c r="G78" s="115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20">SUMPRODUCT((MOD(ROW(L$79:L$84),2)=0)*L$79:L$84)</f>
        <v>0</v>
      </c>
      <c r="M78" s="36">
        <f>SUMPRODUCT((MOD(ROW(M$79:M$84),2)=0)*M$79:M$84)</f>
        <v>0</v>
      </c>
      <c r="N78" s="36">
        <f t="shared" si="20"/>
        <v>0</v>
      </c>
      <c r="O78" s="36">
        <f t="shared" si="20"/>
        <v>0</v>
      </c>
      <c r="P78" s="36">
        <f t="shared" si="20"/>
        <v>0</v>
      </c>
      <c r="Q78" s="36">
        <f t="shared" si="20"/>
        <v>0</v>
      </c>
      <c r="R78" s="36">
        <f t="shared" si="20"/>
        <v>0</v>
      </c>
      <c r="S78" s="36">
        <f t="shared" si="20"/>
        <v>0</v>
      </c>
    </row>
    <row r="79" spans="1:19" ht="12" customHeight="1">
      <c r="A79" s="67">
        <v>1</v>
      </c>
      <c r="B79" s="61" t="s">
        <v>36</v>
      </c>
      <c r="C79" s="62"/>
      <c r="D79" s="63"/>
      <c r="E79" s="59"/>
      <c r="F79" s="59"/>
      <c r="G79" s="53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>
      <c r="A80" s="68"/>
      <c r="B80" s="64"/>
      <c r="C80" s="65"/>
      <c r="D80" s="66"/>
      <c r="E80" s="60"/>
      <c r="F80" s="60"/>
      <c r="G80" s="54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>
      <c r="A81" s="67"/>
      <c r="B81" s="69" t="s">
        <v>23</v>
      </c>
      <c r="C81" s="61" t="s">
        <v>56</v>
      </c>
      <c r="D81" s="63"/>
      <c r="E81" s="55"/>
      <c r="F81" s="55"/>
      <c r="G81" s="57"/>
      <c r="H81" s="8" t="str">
        <f>IF(E81="","","予定")</f>
        <v/>
      </c>
      <c r="I81" s="8" t="s">
        <v>25</v>
      </c>
      <c r="J81" s="8">
        <v>5</v>
      </c>
      <c r="K81" s="9">
        <f t="shared" ref="K81:K84" si="21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>
      <c r="A82" s="68"/>
      <c r="B82" s="58"/>
      <c r="C82" s="64"/>
      <c r="D82" s="66"/>
      <c r="E82" s="56"/>
      <c r="F82" s="56"/>
      <c r="G82" s="58"/>
      <c r="H82" s="52" t="str">
        <f>IF(E81="","","実績")</f>
        <v/>
      </c>
      <c r="I82" s="52"/>
      <c r="J82" s="52"/>
      <c r="K82" s="10">
        <f t="shared" si="21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>
      <c r="A83" s="67"/>
      <c r="B83" s="69" t="s">
        <v>26</v>
      </c>
      <c r="C83" s="61" t="s">
        <v>57</v>
      </c>
      <c r="D83" s="63"/>
      <c r="E83" s="55"/>
      <c r="F83" s="55"/>
      <c r="G83" s="57"/>
      <c r="H83" s="8" t="str">
        <f>IF(E83="","","予定")</f>
        <v/>
      </c>
      <c r="I83" s="8" t="s">
        <v>25</v>
      </c>
      <c r="J83" s="8">
        <v>5</v>
      </c>
      <c r="K83" s="9">
        <f t="shared" si="21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>
      <c r="A84" s="68"/>
      <c r="B84" s="58"/>
      <c r="C84" s="64"/>
      <c r="D84" s="66"/>
      <c r="E84" s="56"/>
      <c r="F84" s="56"/>
      <c r="G84" s="58"/>
      <c r="H84" s="52" t="str">
        <f>IF(E83="","","実績")</f>
        <v/>
      </c>
      <c r="I84" s="52"/>
      <c r="J84" s="52"/>
      <c r="K84" s="10">
        <f t="shared" si="21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>
      <c r="A85" s="70" t="s">
        <v>58</v>
      </c>
      <c r="B85" s="71"/>
      <c r="C85" s="71"/>
      <c r="D85" s="72"/>
      <c r="E85" s="76"/>
      <c r="F85" s="76"/>
      <c r="G85" s="114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2">SUMPRODUCT((MOD(ROW(L$87:L$98),2)=1)*L$87:L$98)</f>
        <v>0</v>
      </c>
      <c r="M85" s="35">
        <f t="shared" si="22"/>
        <v>0</v>
      </c>
      <c r="N85" s="35">
        <f t="shared" si="22"/>
        <v>0</v>
      </c>
      <c r="O85" s="35">
        <f t="shared" si="22"/>
        <v>0</v>
      </c>
      <c r="P85" s="35">
        <f t="shared" si="22"/>
        <v>0</v>
      </c>
      <c r="Q85" s="35">
        <f>SUMPRODUCT((MOD(ROW(Q$87:Q$98),2)=1)*Q$87:Q$98)</f>
        <v>0</v>
      </c>
      <c r="R85" s="35">
        <f t="shared" ref="R85:S85" si="23">SUMPRODUCT((MOD(ROW(R$87:R$98),2)=1)*R$87:R$98)</f>
        <v>5.75</v>
      </c>
      <c r="S85" s="35">
        <f t="shared" si="23"/>
        <v>0</v>
      </c>
    </row>
    <row r="86" spans="1:19" ht="12" customHeight="1">
      <c r="A86" s="73"/>
      <c r="B86" s="74"/>
      <c r="C86" s="74"/>
      <c r="D86" s="75"/>
      <c r="E86" s="77"/>
      <c r="F86" s="77"/>
      <c r="G86" s="115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4">SUMPRODUCT((MOD(ROW(M$87:M$98),2)=0)*M$87:M$98)</f>
        <v>0</v>
      </c>
      <c r="N86" s="36">
        <f t="shared" si="24"/>
        <v>0</v>
      </c>
      <c r="O86" s="36">
        <f t="shared" si="24"/>
        <v>0</v>
      </c>
      <c r="P86" s="36">
        <f t="shared" si="24"/>
        <v>0</v>
      </c>
      <c r="Q86" s="36">
        <f t="shared" si="24"/>
        <v>0</v>
      </c>
      <c r="R86" s="36">
        <f t="shared" si="24"/>
        <v>0</v>
      </c>
      <c r="S86" s="36">
        <f t="shared" si="24"/>
        <v>0</v>
      </c>
    </row>
    <row r="87" spans="1:19" ht="12" customHeight="1">
      <c r="A87" s="67">
        <v>1</v>
      </c>
      <c r="B87" s="61" t="s">
        <v>36</v>
      </c>
      <c r="C87" s="62"/>
      <c r="D87" s="63"/>
      <c r="E87" s="59"/>
      <c r="F87" s="59"/>
      <c r="G87" s="53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>
      <c r="A88" s="68"/>
      <c r="B88" s="64"/>
      <c r="C88" s="65"/>
      <c r="D88" s="66"/>
      <c r="E88" s="60"/>
      <c r="F88" s="60"/>
      <c r="G88" s="54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>
      <c r="A89" s="67"/>
      <c r="B89" s="69" t="s">
        <v>23</v>
      </c>
      <c r="C89" s="61" t="s">
        <v>59</v>
      </c>
      <c r="D89" s="63"/>
      <c r="E89" s="55"/>
      <c r="F89" s="55"/>
      <c r="G89" s="57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>
      <c r="A90" s="68"/>
      <c r="B90" s="58"/>
      <c r="C90" s="64"/>
      <c r="D90" s="66"/>
      <c r="E90" s="56"/>
      <c r="F90" s="56"/>
      <c r="G90" s="58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>
      <c r="A91" s="67"/>
      <c r="B91" s="69" t="s">
        <v>26</v>
      </c>
      <c r="C91" s="120" t="s">
        <v>60</v>
      </c>
      <c r="D91" s="63"/>
      <c r="E91" s="55"/>
      <c r="F91" s="55"/>
      <c r="G91" s="57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>
      <c r="A92" s="68"/>
      <c r="B92" s="58"/>
      <c r="C92" s="64"/>
      <c r="D92" s="66"/>
      <c r="E92" s="56"/>
      <c r="F92" s="56"/>
      <c r="G92" s="58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>
      <c r="A93" s="67">
        <v>2</v>
      </c>
      <c r="B93" s="61" t="s">
        <v>29</v>
      </c>
      <c r="C93" s="62"/>
      <c r="D93" s="63"/>
      <c r="E93" s="59"/>
      <c r="F93" s="59"/>
      <c r="G93" s="53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>
      <c r="A94" s="68"/>
      <c r="B94" s="64"/>
      <c r="C94" s="65"/>
      <c r="D94" s="66"/>
      <c r="E94" s="60"/>
      <c r="F94" s="60"/>
      <c r="G94" s="54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>
      <c r="A95" s="67"/>
      <c r="B95" s="69" t="s">
        <v>23</v>
      </c>
      <c r="C95" s="61" t="s">
        <v>29</v>
      </c>
      <c r="D95" s="63"/>
      <c r="E95" s="55"/>
      <c r="F95" s="55"/>
      <c r="G95" s="57"/>
      <c r="H95" s="8" t="str">
        <f>IF(E95="","","予定")</f>
        <v/>
      </c>
      <c r="I95" s="8" t="s">
        <v>25</v>
      </c>
      <c r="J95" s="8">
        <v>5</v>
      </c>
      <c r="K95" s="9">
        <f t="shared" ref="K95:K98" si="25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>
      <c r="A96" s="68"/>
      <c r="B96" s="58"/>
      <c r="C96" s="64"/>
      <c r="D96" s="66"/>
      <c r="E96" s="56"/>
      <c r="F96" s="56"/>
      <c r="G96" s="58"/>
      <c r="H96" s="52" t="str">
        <f>IF(E95="","","実績")</f>
        <v/>
      </c>
      <c r="I96" s="52"/>
      <c r="J96" s="52"/>
      <c r="K96" s="10">
        <f t="shared" si="25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>
      <c r="A97" s="67"/>
      <c r="B97" s="69" t="s">
        <v>26</v>
      </c>
      <c r="C97" s="61" t="s">
        <v>46</v>
      </c>
      <c r="D97" s="63"/>
      <c r="E97" s="55"/>
      <c r="F97" s="55"/>
      <c r="G97" s="57"/>
      <c r="H97" s="8" t="str">
        <f>IF(E97="","","予定")</f>
        <v/>
      </c>
      <c r="I97" s="8" t="s">
        <v>61</v>
      </c>
      <c r="J97" s="8">
        <v>1</v>
      </c>
      <c r="K97" s="9">
        <f t="shared" si="25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>
      <c r="A98" s="68"/>
      <c r="B98" s="58"/>
      <c r="C98" s="64"/>
      <c r="D98" s="66"/>
      <c r="E98" s="56"/>
      <c r="F98" s="56"/>
      <c r="G98" s="58"/>
      <c r="H98" s="52" t="str">
        <f>IF(E97="","","実績")</f>
        <v/>
      </c>
      <c r="I98" s="52"/>
      <c r="J98" s="52"/>
      <c r="K98" s="10">
        <f t="shared" si="25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>
      <c r="A99" s="70" t="s">
        <v>62</v>
      </c>
      <c r="B99" s="71"/>
      <c r="C99" s="71"/>
      <c r="D99" s="72"/>
      <c r="E99" s="76"/>
      <c r="F99" s="76"/>
      <c r="G99" s="114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6">SUMPRODUCT((MOD(ROW(L$101:L$112),2)=1)*L$101:L$112)</f>
        <v>0</v>
      </c>
      <c r="M99" s="35">
        <f t="shared" si="26"/>
        <v>0</v>
      </c>
      <c r="N99" s="35">
        <f t="shared" si="26"/>
        <v>0</v>
      </c>
      <c r="O99" s="35">
        <f t="shared" si="26"/>
        <v>0</v>
      </c>
      <c r="P99" s="35">
        <f t="shared" si="26"/>
        <v>0</v>
      </c>
      <c r="Q99" s="35">
        <f t="shared" si="26"/>
        <v>0</v>
      </c>
      <c r="R99" s="35">
        <f t="shared" si="26"/>
        <v>7</v>
      </c>
      <c r="S99" s="35">
        <f>SUMPRODUCT((MOD(ROW(S$101:S$112),2)=1)*S$101:S$112)</f>
        <v>0</v>
      </c>
    </row>
    <row r="100" spans="1:19" ht="12" customHeight="1">
      <c r="A100" s="73"/>
      <c r="B100" s="74"/>
      <c r="C100" s="74"/>
      <c r="D100" s="75"/>
      <c r="E100" s="77"/>
      <c r="F100" s="77"/>
      <c r="G100" s="115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7">SUMPRODUCT((MOD(ROW(M$101:M$112),2)=0)*M$101:M$112)</f>
        <v>0</v>
      </c>
      <c r="N100" s="37">
        <f t="shared" si="27"/>
        <v>0</v>
      </c>
      <c r="O100" s="37">
        <f t="shared" si="27"/>
        <v>0</v>
      </c>
      <c r="P100" s="37">
        <f t="shared" si="27"/>
        <v>0</v>
      </c>
      <c r="Q100" s="37">
        <f t="shared" si="27"/>
        <v>0</v>
      </c>
      <c r="R100" s="37">
        <f t="shared" si="27"/>
        <v>0</v>
      </c>
      <c r="S100" s="37">
        <f t="shared" si="27"/>
        <v>0</v>
      </c>
    </row>
    <row r="101" spans="1:19" ht="12" customHeight="1">
      <c r="A101" s="67">
        <v>1</v>
      </c>
      <c r="B101" s="61" t="s">
        <v>36</v>
      </c>
      <c r="C101" s="62"/>
      <c r="D101" s="63"/>
      <c r="E101" s="59"/>
      <c r="F101" s="59"/>
      <c r="G101" s="53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>
      <c r="A102" s="68"/>
      <c r="B102" s="64"/>
      <c r="C102" s="65"/>
      <c r="D102" s="66"/>
      <c r="E102" s="60"/>
      <c r="F102" s="60"/>
      <c r="G102" s="54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>
      <c r="A103" s="67"/>
      <c r="B103" s="69" t="s">
        <v>23</v>
      </c>
      <c r="C103" s="61" t="s">
        <v>63</v>
      </c>
      <c r="D103" s="63"/>
      <c r="E103" s="55"/>
      <c r="F103" s="55"/>
      <c r="G103" s="57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>
      <c r="A104" s="68"/>
      <c r="B104" s="58"/>
      <c r="C104" s="64"/>
      <c r="D104" s="66"/>
      <c r="E104" s="56"/>
      <c r="F104" s="56"/>
      <c r="G104" s="58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>
      <c r="A105" s="67"/>
      <c r="B105" s="69" t="s">
        <v>26</v>
      </c>
      <c r="C105" s="61" t="s">
        <v>64</v>
      </c>
      <c r="D105" s="63"/>
      <c r="E105" s="55"/>
      <c r="F105" s="55"/>
      <c r="G105" s="57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>
      <c r="A106" s="68"/>
      <c r="B106" s="58"/>
      <c r="C106" s="64"/>
      <c r="D106" s="66"/>
      <c r="E106" s="56"/>
      <c r="F106" s="56"/>
      <c r="G106" s="58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>
      <c r="A107" s="67">
        <v>2</v>
      </c>
      <c r="B107" s="61" t="s">
        <v>29</v>
      </c>
      <c r="C107" s="62"/>
      <c r="D107" s="63"/>
      <c r="E107" s="59"/>
      <c r="F107" s="59"/>
      <c r="G107" s="53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>
      <c r="A108" s="68"/>
      <c r="B108" s="64"/>
      <c r="C108" s="65"/>
      <c r="D108" s="66"/>
      <c r="E108" s="60"/>
      <c r="F108" s="60"/>
      <c r="G108" s="54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>
      <c r="A109" s="67"/>
      <c r="B109" s="69" t="s">
        <v>23</v>
      </c>
      <c r="C109" s="61" t="s">
        <v>29</v>
      </c>
      <c r="D109" s="63"/>
      <c r="E109" s="55"/>
      <c r="F109" s="55"/>
      <c r="G109" s="57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8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>
      <c r="A110" s="68"/>
      <c r="B110" s="58"/>
      <c r="C110" s="64"/>
      <c r="D110" s="66"/>
      <c r="E110" s="56"/>
      <c r="F110" s="56"/>
      <c r="G110" s="58"/>
      <c r="H110" s="52" t="str">
        <f>IF(E109="","","実績")</f>
        <v/>
      </c>
      <c r="I110" s="52"/>
      <c r="J110" s="52"/>
      <c r="K110" s="10">
        <f t="shared" si="28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>
      <c r="A111" s="67"/>
      <c r="B111" s="69" t="s">
        <v>26</v>
      </c>
      <c r="C111" s="61" t="s">
        <v>46</v>
      </c>
      <c r="D111" s="63"/>
      <c r="E111" s="55"/>
      <c r="F111" s="55"/>
      <c r="G111" s="57"/>
      <c r="H111" s="8" t="str">
        <f>IF(E111="","","予定")</f>
        <v/>
      </c>
      <c r="I111" s="8" t="s">
        <v>34</v>
      </c>
      <c r="J111" s="8">
        <v>1</v>
      </c>
      <c r="K111" s="9">
        <f t="shared" si="28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>
      <c r="A112" s="68"/>
      <c r="B112" s="58"/>
      <c r="C112" s="64"/>
      <c r="D112" s="66"/>
      <c r="E112" s="56"/>
      <c r="F112" s="56"/>
      <c r="G112" s="58"/>
      <c r="H112" s="52" t="str">
        <f>IF(E111="","","実績")</f>
        <v/>
      </c>
      <c r="I112" s="52"/>
      <c r="J112" s="52"/>
      <c r="K112" s="10">
        <f t="shared" si="28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9:S18 L25:S36 L87:S98 L101:S112">
    <cfRule type="expression" dxfId="17" priority="27" stopIfTrue="1">
      <formula>AND(ROW()&gt;4, COLUMN()&gt;8, MOD(ROW(),2)=1, ISNONTEXT(L9), L9&gt;0)</formula>
    </cfRule>
    <cfRule type="expression" dxfId="16" priority="28" stopIfTrue="1">
      <formula>AND(ROW()&gt;4, COLUMN()&gt;8,  MOD(ROW(),2)=0, ISNONTEXT(L9), L9&gt;0)</formula>
    </cfRule>
  </conditionalFormatting>
  <conditionalFormatting sqref="L45:S58">
    <cfRule type="expression" dxfId="15" priority="25" stopIfTrue="1">
      <formula>AND(ROW()&gt;4, COLUMN()&gt;8, MOD(ROW(),2)=1, ISNONTEXT(L45), L45&gt;0)</formula>
    </cfRule>
    <cfRule type="expression" dxfId="14" priority="26" stopIfTrue="1">
      <formula>AND(ROW()&gt;4, COLUMN()&gt;8,  MOD(ROW(),2)=0, ISNONTEXT(L45), L45&gt;0)</formula>
    </cfRule>
  </conditionalFormatting>
  <conditionalFormatting sqref="L19:S20">
    <cfRule type="expression" dxfId="13" priority="23" stopIfTrue="1">
      <formula>AND(ROW()&gt;4, COLUMN()&gt;8, MOD(ROW(),2)=1, ISNONTEXT(L19), L19&gt;0)</formula>
    </cfRule>
    <cfRule type="expression" dxfId="12" priority="24" stopIfTrue="1">
      <formula>AND(ROW()&gt;4, COLUMN()&gt;8,  MOD(ROW(),2)=0, ISNONTEXT(L19), L19&gt;0)</formula>
    </cfRule>
  </conditionalFormatting>
  <conditionalFormatting sqref="L61:S64 L67:S76">
    <cfRule type="expression" dxfId="11" priority="21" stopIfTrue="1">
      <formula>AND(ROW()&gt;4, COLUMN()&gt;8, MOD(ROW(),2)=1, ISNONTEXT(L61), L61&gt;0)</formula>
    </cfRule>
    <cfRule type="expression" dxfId="10" priority="22" stopIfTrue="1">
      <formula>AND(ROW()&gt;4, COLUMN()&gt;8,  MOD(ROW(),2)=0, ISNONTEXT(L61), L61&gt;0)</formula>
    </cfRule>
  </conditionalFormatting>
  <conditionalFormatting sqref="L79:S84">
    <cfRule type="expression" dxfId="9" priority="19" stopIfTrue="1">
      <formula>AND(ROW()&gt;4, COLUMN()&gt;8, MOD(ROW(),2)=1, ISNONTEXT(L79), L79&gt;0)</formula>
    </cfRule>
    <cfRule type="expression" dxfId="8" priority="20" stopIfTrue="1">
      <formula>AND(ROW()&gt;4, COLUMN()&gt;8,  MOD(ROW(),2)=0, ISNONTEXT(L79), L79&gt;0)</formula>
    </cfRule>
  </conditionalFormatting>
  <conditionalFormatting sqref="L21:S22">
    <cfRule type="expression" dxfId="7" priority="15" stopIfTrue="1">
      <formula>AND(ROW()&gt;4, COLUMN()&gt;8, MOD(ROW(),2)=1, ISNONTEXT(L21), L21&gt;0)</formula>
    </cfRule>
    <cfRule type="expression" dxfId="6" priority="16" stopIfTrue="1">
      <formula>AND(ROW()&gt;4, COLUMN()&gt;8,  MOD(ROW(),2)=0, ISNONTEXT(L21), L21&gt;0)</formula>
    </cfRule>
  </conditionalFormatting>
  <conditionalFormatting sqref="L37:S38 L41:S42">
    <cfRule type="expression" dxfId="5" priority="9" stopIfTrue="1">
      <formula>AND(ROW()&gt;4, COLUMN()&gt;8, MOD(ROW(),2)=1, ISNONTEXT(L37), L37&gt;0)</formula>
    </cfRule>
    <cfRule type="expression" dxfId="4" priority="10" stopIfTrue="1">
      <formula>AND(ROW()&gt;4, COLUMN()&gt;8,  MOD(ROW(),2)=0, ISNONTEXT(L37), L37&gt;0)</formula>
    </cfRule>
  </conditionalFormatting>
  <conditionalFormatting sqref="L39:S40">
    <cfRule type="expression" dxfId="3" priority="7" stopIfTrue="1">
      <formula>AND(ROW()&gt;4, COLUMN()&gt;8, MOD(ROW(),2)=1, ISNONTEXT(L39), L39&gt;0)</formula>
    </cfRule>
    <cfRule type="expression" dxfId="2" priority="8" stopIfTrue="1">
      <formula>AND(ROW()&gt;4, COLUMN()&gt;8,  MOD(ROW(),2)=0, ISNONTEXT(L39), L39&gt;0)</formula>
    </cfRule>
  </conditionalFormatting>
  <conditionalFormatting sqref="L65:S66">
    <cfRule type="expression" dxfId="1" priority="5" stopIfTrue="1">
      <formula>AND(ROW()&gt;4, COLUMN()&gt;8, MOD(ROW(),2)=1, ISNONTEXT(L65), L65&gt;0)</formula>
    </cfRule>
    <cfRule type="expression" dxfId="0" priority="6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/>
</file>

<file path=customXml/itemProps2.xml><?xml version="1.0" encoding="utf-8"?>
<ds:datastoreItem xmlns:ds="http://schemas.openxmlformats.org/officeDocument/2006/customXml" ds:itemID="{19D6E3F4-1A88-4982-A66E-AF87378382D5}"/>
</file>

<file path=customXml/itemProps3.xml><?xml version="1.0" encoding="utf-8"?>
<ds:datastoreItem xmlns:ds="http://schemas.openxmlformats.org/officeDocument/2006/customXml" ds:itemID="{E5BFC8D0-70B3-418F-A12A-6C2F248A8F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鈴木 翔太</cp:lastModifiedBy>
  <cp:revision/>
  <dcterms:created xsi:type="dcterms:W3CDTF">2020-06-01T00:53:58Z</dcterms:created>
  <dcterms:modified xsi:type="dcterms:W3CDTF">2020-06-01T07:16:49Z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