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2) WINTER 298B-C Applied Policy Project Ⅱ\Data Collection\Vehicle Data\"/>
    </mc:Choice>
  </mc:AlternateContent>
  <xr:revisionPtr revIDLastSave="0" documentId="13_ncr:1_{C41B7BC3-DBD8-4C5D-8893-EF0055A571C5}" xr6:coauthVersionLast="47" xr6:coauthVersionMax="47" xr10:uidLastSave="{00000000-0000-0000-0000-000000000000}"/>
  <bookViews>
    <workbookView xWindow="3350" yWindow="560" windowWidth="18910" windowHeight="11900" activeTab="1" xr2:uid="{00000000-000D-0000-FFFF-FFFF00000000}"/>
  </bookViews>
  <sheets>
    <sheet name="sample vehicle list" sheetId="1" r:id="rId1"/>
    <sheet name="soru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9" i="1"/>
  <c r="D40" i="1"/>
  <c r="D39" i="1"/>
  <c r="E39" i="1"/>
</calcChain>
</file>

<file path=xl/sharedStrings.xml><?xml version="1.0" encoding="utf-8"?>
<sst xmlns="http://schemas.openxmlformats.org/spreadsheetml/2006/main" count="212" uniqueCount="66">
  <si>
    <t xml:space="preserve">Sourece: </t>
    <phoneticPr fontId="1"/>
  </si>
  <si>
    <t>TrueCar, https://www.truecar.com/best-cars-trucks/cargo-vans/</t>
    <phoneticPr fontId="1"/>
  </si>
  <si>
    <t>Cargo Van</t>
    <phoneticPr fontId="1"/>
  </si>
  <si>
    <t>Mercedes-Benz Metris Cargo Van 2022</t>
    <phoneticPr fontId="1"/>
  </si>
  <si>
    <t>GVWR (lbs)</t>
    <phoneticPr fontId="1"/>
  </si>
  <si>
    <t>Payload (lbs)</t>
    <phoneticPr fontId="1"/>
  </si>
  <si>
    <t>Cargo Capacity (ft3)</t>
    <phoneticPr fontId="1"/>
  </si>
  <si>
    <t>Nissan NV Cargo 2021</t>
    <phoneticPr fontId="1"/>
  </si>
  <si>
    <t>Ford Transit Cargo Van 2022</t>
    <phoneticPr fontId="1"/>
  </si>
  <si>
    <t>-</t>
    <phoneticPr fontId="1"/>
  </si>
  <si>
    <t>Ford Transit Connect Van 2022</t>
    <phoneticPr fontId="1"/>
  </si>
  <si>
    <t>Ram ProMaster Cargo Van 2022</t>
    <phoneticPr fontId="1"/>
  </si>
  <si>
    <t>Nissan NV Cargo 2022</t>
    <phoneticPr fontId="1"/>
  </si>
  <si>
    <t>Nissan NV200 Compact Cargo 2021</t>
    <phoneticPr fontId="1"/>
  </si>
  <si>
    <t>Chevrolet Express Cargo Van 2022</t>
    <phoneticPr fontId="1"/>
  </si>
  <si>
    <t>GMC Savana Cargo Van 2022</t>
    <phoneticPr fontId="1"/>
  </si>
  <si>
    <t>Type</t>
    <phoneticPr fontId="1"/>
  </si>
  <si>
    <t>Name</t>
    <phoneticPr fontId="1"/>
  </si>
  <si>
    <t>Light Duty Box Truck</t>
    <phoneticPr fontId="1"/>
  </si>
  <si>
    <t>Penske, https://m.penskeusedtrucks.com/ut/#/search-inventory</t>
    <phoneticPr fontId="1"/>
  </si>
  <si>
    <t xml:space="preserve">Ford E350 2019 </t>
    <phoneticPr fontId="1"/>
  </si>
  <si>
    <t xml:space="preserve">GMC Savana G33903 2018 </t>
    <phoneticPr fontId="1"/>
  </si>
  <si>
    <t>Engine Type</t>
    <phoneticPr fontId="1"/>
  </si>
  <si>
    <t xml:space="preserve">GMC Savana Van 159 2020 </t>
    <phoneticPr fontId="1"/>
  </si>
  <si>
    <t>Hino 155 2017</t>
    <phoneticPr fontId="1"/>
  </si>
  <si>
    <t>Medium Duty Box Truck</t>
    <phoneticPr fontId="1"/>
  </si>
  <si>
    <t>Ford F-59 2021</t>
    <phoneticPr fontId="1"/>
  </si>
  <si>
    <t>Ford E-Transit Cargo Van 2022 (Regular-length Low-roof)</t>
    <phoneticPr fontId="1"/>
  </si>
  <si>
    <t>Ford E-Transit Cargo Van 2022 (Regular-length Medium-roof)</t>
    <phoneticPr fontId="1"/>
  </si>
  <si>
    <t>Nissan e-NV200 Evalia</t>
    <phoneticPr fontId="1"/>
  </si>
  <si>
    <t>Renault Kangoo Maxi ZE 33</t>
    <phoneticPr fontId="1"/>
  </si>
  <si>
    <t>Electric Vehicle Database, https://ev-database.org/#sort:path~type~order=.rank~number~desc|range-slider-range:prev~next=0~1200|range-slider-acceleration:prev~next=2~23|range-slider-topspeed:prev~next=110~450|range-slider-battery:prev~next=10~200|range-slider-towweight:prev~next=0~2500|range-slider-fastcharge:prev~next=0~1500|paging:currentPage=0|paging:number=9</t>
    <phoneticPr fontId="1"/>
  </si>
  <si>
    <t>Mercedes-Benz Sprinter Cargo Van 144" regular 2021</t>
    <phoneticPr fontId="1"/>
  </si>
  <si>
    <t>ICEV</t>
    <phoneticPr fontId="1"/>
  </si>
  <si>
    <t>EV</t>
    <phoneticPr fontId="1"/>
  </si>
  <si>
    <t>Step Van</t>
    <phoneticPr fontId="1"/>
  </si>
  <si>
    <t>Ford F-59 2022</t>
    <phoneticPr fontId="1"/>
  </si>
  <si>
    <t>NGEN-1000</t>
    <phoneticPr fontId="1"/>
  </si>
  <si>
    <t>others</t>
    <phoneticPr fontId="1"/>
  </si>
  <si>
    <t>Freightliner MT55 P1200 Stepvan 2022</t>
    <phoneticPr fontId="1"/>
  </si>
  <si>
    <t>Freightliner MT45 P1000 Stepvan 2022</t>
    <phoneticPr fontId="1"/>
  </si>
  <si>
    <t>Ford E-350 (SRW) 138" Wheelbase</t>
    <phoneticPr fontId="1"/>
  </si>
  <si>
    <t>Ford E-350 (DRW) 138" Wheelbase</t>
  </si>
  <si>
    <t>Ford E-350 (DRW) 158" Wheelbase</t>
  </si>
  <si>
    <t>Ford E-350 (DRW) 176" Wheelbase</t>
  </si>
  <si>
    <t>Ford E-450 (DRW) 158" Wheelbase</t>
  </si>
  <si>
    <t>Ford E-450(DRW) 176" Wheelbase</t>
  </si>
  <si>
    <t>Ford F-350 SRW 4x2 Regular Cab 145.0"</t>
    <phoneticPr fontId="1"/>
  </si>
  <si>
    <t>Ford F-350 DRW 4x2 Regular Cab 145.0"</t>
    <phoneticPr fontId="1"/>
  </si>
  <si>
    <t>Ford F-450 DRW 4x2 Regular Cab 145.0"</t>
    <phoneticPr fontId="1"/>
  </si>
  <si>
    <t>Ford F-550 DRW 4x2 Regular Cab 145.0"</t>
    <phoneticPr fontId="1"/>
  </si>
  <si>
    <t>Ford F-600 DRW 4x2 Regular Cab 145.0"</t>
    <phoneticPr fontId="1"/>
  </si>
  <si>
    <t>SCE, https://www.pge.com/pge_global/common/pdfs/solar-and-vehicles/clean-vehicles/ev-fleet-program/PGE_EV-Fleet_Vehicle-Availability_Distribution-Delivery.pdf</t>
    <phoneticPr fontId="1"/>
  </si>
  <si>
    <t>Ford, https://www.ford.com/commercial-trucks/e-series-cutaway/models/e350-cutaway-srw/</t>
    <phoneticPr fontId="1"/>
  </si>
  <si>
    <t>CityFreighter CF1</t>
    <phoneticPr fontId="1"/>
  </si>
  <si>
    <t xml:space="preserve">Endera Motors L </t>
    <phoneticPr fontId="1"/>
  </si>
  <si>
    <t>GreenPower EV Star Cargo</t>
    <phoneticPr fontId="1"/>
  </si>
  <si>
    <t>Lightning Electric Isuzu FTR / Chevrolet 6500XD</t>
    <phoneticPr fontId="1"/>
  </si>
  <si>
    <t>Lightning Electric Zero Emission E-450 Box Truck</t>
    <phoneticPr fontId="1"/>
  </si>
  <si>
    <t xml:space="preserve">BrightDrop EV600 </t>
    <phoneticPr fontId="1"/>
  </si>
  <si>
    <t>Lightning eMotors Transit 350HD Cargo Van</t>
    <phoneticPr fontId="1"/>
  </si>
  <si>
    <t>Maxwell Vehicles ePro Electric Van</t>
    <phoneticPr fontId="1"/>
  </si>
  <si>
    <t>Mercedes-Benz eSprinter Cargo Van 1500</t>
    <phoneticPr fontId="1"/>
  </si>
  <si>
    <t>Mercedes-Benz eSprinter Cargo Van 2500</t>
    <phoneticPr fontId="1"/>
  </si>
  <si>
    <t>Mercedes-Benz eSprinter  Cargo Van 3500</t>
    <phoneticPr fontId="1"/>
  </si>
  <si>
    <t>Mercedes-Benz eSprinter  Cargo Van 3500XD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</si>
</sst>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76" fontId="0" fillId="0" borderId="1" xfId="0" applyNumberFormat="1" applyBorder="1"/>
    <xf numFmtId="176" fontId="0" fillId="0" borderId="1" xfId="0" applyNumberForma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zoomScale="40" zoomScaleNormal="40" workbookViewId="0">
      <selection activeCell="E56" sqref="A1:E56"/>
    </sheetView>
  </sheetViews>
  <sheetFormatPr defaultRowHeight="18"/>
  <cols>
    <col min="1" max="1" width="21.83203125" customWidth="1"/>
    <col min="2" max="2" width="51.25" customWidth="1"/>
    <col min="3" max="3" width="12.6640625" style="1" customWidth="1"/>
    <col min="4" max="4" width="18.6640625" style="1" customWidth="1"/>
    <col min="5" max="5" width="16.5" style="1" customWidth="1"/>
    <col min="6" max="6" width="17.83203125" style="1" customWidth="1"/>
    <col min="10" max="10" width="37.33203125" customWidth="1"/>
  </cols>
  <sheetData>
    <row r="1" spans="1:6">
      <c r="A1" s="3" t="s">
        <v>16</v>
      </c>
      <c r="B1" s="3" t="s">
        <v>17</v>
      </c>
      <c r="C1" s="4" t="s">
        <v>22</v>
      </c>
      <c r="D1" s="4" t="s">
        <v>4</v>
      </c>
      <c r="E1" s="4" t="s">
        <v>5</v>
      </c>
      <c r="F1" s="4" t="s">
        <v>6</v>
      </c>
    </row>
    <row r="2" spans="1:6">
      <c r="A2" s="3" t="s">
        <v>2</v>
      </c>
      <c r="B2" s="3" t="s">
        <v>3</v>
      </c>
      <c r="C2" s="4" t="s">
        <v>33</v>
      </c>
      <c r="D2" s="4">
        <v>6393</v>
      </c>
      <c r="E2" s="4">
        <v>2502</v>
      </c>
      <c r="F2" s="4">
        <v>183</v>
      </c>
    </row>
    <row r="3" spans="1:6">
      <c r="A3" s="3" t="s">
        <v>2</v>
      </c>
      <c r="B3" s="3" t="s">
        <v>12</v>
      </c>
      <c r="C3" s="4" t="s">
        <v>33</v>
      </c>
      <c r="D3" s="4">
        <v>9100</v>
      </c>
      <c r="E3" s="4">
        <v>2920</v>
      </c>
      <c r="F3" s="4">
        <v>299.7</v>
      </c>
    </row>
    <row r="4" spans="1:6">
      <c r="A4" s="3" t="s">
        <v>2</v>
      </c>
      <c r="B4" s="3" t="s">
        <v>7</v>
      </c>
      <c r="C4" s="4" t="s">
        <v>33</v>
      </c>
      <c r="D4" s="4">
        <v>9900</v>
      </c>
      <c r="E4" s="4">
        <v>3540</v>
      </c>
      <c r="F4" s="4">
        <v>323.10000000000002</v>
      </c>
    </row>
    <row r="5" spans="1:6">
      <c r="A5" s="3" t="s">
        <v>2</v>
      </c>
      <c r="B5" s="3" t="s">
        <v>8</v>
      </c>
      <c r="C5" s="4" t="s">
        <v>33</v>
      </c>
      <c r="D5" s="4">
        <v>9500</v>
      </c>
      <c r="E5" s="4">
        <v>4460</v>
      </c>
      <c r="F5" s="4">
        <v>246.7</v>
      </c>
    </row>
    <row r="6" spans="1:6">
      <c r="A6" s="3" t="s">
        <v>2</v>
      </c>
      <c r="B6" s="3" t="s">
        <v>10</v>
      </c>
      <c r="C6" s="4" t="s">
        <v>33</v>
      </c>
      <c r="D6" s="4">
        <v>5240</v>
      </c>
      <c r="E6" s="4">
        <v>1510</v>
      </c>
      <c r="F6" s="4">
        <v>104.8</v>
      </c>
    </row>
    <row r="7" spans="1:6">
      <c r="A7" s="3" t="s">
        <v>2</v>
      </c>
      <c r="B7" s="3" t="s">
        <v>32</v>
      </c>
      <c r="C7" s="4" t="s">
        <v>33</v>
      </c>
      <c r="D7" s="4">
        <v>8550</v>
      </c>
      <c r="E7" s="4">
        <v>4134</v>
      </c>
      <c r="F7" s="4" t="s">
        <v>9</v>
      </c>
    </row>
    <row r="8" spans="1:6">
      <c r="A8" s="3" t="s">
        <v>2</v>
      </c>
      <c r="B8" s="3" t="s">
        <v>11</v>
      </c>
      <c r="C8" s="4" t="s">
        <v>33</v>
      </c>
      <c r="D8" s="4">
        <v>8550</v>
      </c>
      <c r="E8" s="4">
        <v>3770</v>
      </c>
      <c r="F8" s="4">
        <v>353</v>
      </c>
    </row>
    <row r="9" spans="1:6">
      <c r="A9" s="3" t="s">
        <v>2</v>
      </c>
      <c r="B9" s="3" t="s">
        <v>13</v>
      </c>
      <c r="C9" s="4" t="s">
        <v>33</v>
      </c>
      <c r="D9" s="4">
        <v>4772</v>
      </c>
      <c r="E9" s="4">
        <f>D9-3280</f>
        <v>1492</v>
      </c>
      <c r="F9" s="4">
        <v>122.7</v>
      </c>
    </row>
    <row r="10" spans="1:6">
      <c r="A10" s="3" t="s">
        <v>2</v>
      </c>
      <c r="B10" s="3" t="s">
        <v>14</v>
      </c>
      <c r="C10" s="4" t="s">
        <v>33</v>
      </c>
      <c r="D10" s="4">
        <v>9600</v>
      </c>
      <c r="E10" s="4">
        <v>4311</v>
      </c>
      <c r="F10" s="4">
        <v>239.7</v>
      </c>
    </row>
    <row r="11" spans="1:6">
      <c r="A11" s="3" t="s">
        <v>2</v>
      </c>
      <c r="B11" s="3" t="s">
        <v>15</v>
      </c>
      <c r="C11" s="4" t="s">
        <v>33</v>
      </c>
      <c r="D11" s="4">
        <v>8600</v>
      </c>
      <c r="E11" s="4">
        <v>3280</v>
      </c>
      <c r="F11" s="4" t="s">
        <v>9</v>
      </c>
    </row>
    <row r="12" spans="1:6">
      <c r="A12" s="3" t="s">
        <v>2</v>
      </c>
      <c r="B12" s="3" t="s">
        <v>23</v>
      </c>
      <c r="C12" s="4" t="s">
        <v>33</v>
      </c>
      <c r="D12" s="4">
        <v>14200</v>
      </c>
      <c r="E12" s="4">
        <v>9265</v>
      </c>
      <c r="F12" s="4" t="s">
        <v>9</v>
      </c>
    </row>
    <row r="13" spans="1:6">
      <c r="A13" s="3" t="s">
        <v>18</v>
      </c>
      <c r="B13" s="3" t="s">
        <v>20</v>
      </c>
      <c r="C13" s="4" t="s">
        <v>33</v>
      </c>
      <c r="D13" s="4">
        <v>12500</v>
      </c>
      <c r="E13" s="4">
        <v>7640</v>
      </c>
      <c r="F13" s="4" t="s">
        <v>9</v>
      </c>
    </row>
    <row r="14" spans="1:6">
      <c r="A14" s="3" t="s">
        <v>18</v>
      </c>
      <c r="B14" s="3" t="s">
        <v>47</v>
      </c>
      <c r="C14" s="4" t="s">
        <v>33</v>
      </c>
      <c r="D14" s="4">
        <v>9800</v>
      </c>
      <c r="E14" s="4">
        <v>4370</v>
      </c>
      <c r="F14" s="4" t="s">
        <v>9</v>
      </c>
    </row>
    <row r="15" spans="1:6">
      <c r="A15" s="3" t="s">
        <v>18</v>
      </c>
      <c r="B15" s="3" t="s">
        <v>47</v>
      </c>
      <c r="C15" s="4" t="s">
        <v>33</v>
      </c>
      <c r="D15" s="4">
        <v>11100</v>
      </c>
      <c r="E15" s="4">
        <v>4730</v>
      </c>
      <c r="F15" s="4" t="s">
        <v>9</v>
      </c>
    </row>
    <row r="16" spans="1:6">
      <c r="A16" s="3" t="s">
        <v>18</v>
      </c>
      <c r="B16" s="3" t="s">
        <v>21</v>
      </c>
      <c r="C16" s="4" t="s">
        <v>33</v>
      </c>
      <c r="D16" s="4">
        <v>12300</v>
      </c>
      <c r="E16" s="4">
        <v>4333</v>
      </c>
      <c r="F16" s="4" t="s">
        <v>9</v>
      </c>
    </row>
    <row r="17" spans="1:6">
      <c r="A17" s="3" t="s">
        <v>25</v>
      </c>
      <c r="B17" s="3" t="s">
        <v>48</v>
      </c>
      <c r="C17" s="4" t="s">
        <v>33</v>
      </c>
      <c r="D17" s="4">
        <v>14000</v>
      </c>
      <c r="E17" s="4">
        <v>7940</v>
      </c>
      <c r="F17" s="4" t="s">
        <v>9</v>
      </c>
    </row>
    <row r="18" spans="1:6">
      <c r="A18" s="3" t="s">
        <v>25</v>
      </c>
      <c r="B18" s="3" t="s">
        <v>49</v>
      </c>
      <c r="C18" s="4" t="s">
        <v>33</v>
      </c>
      <c r="D18" s="4">
        <v>15000</v>
      </c>
      <c r="E18" s="4">
        <v>8350</v>
      </c>
      <c r="F18" s="4" t="s">
        <v>9</v>
      </c>
    </row>
    <row r="19" spans="1:6">
      <c r="A19" s="3" t="s">
        <v>25</v>
      </c>
      <c r="B19" s="3" t="s">
        <v>49</v>
      </c>
      <c r="C19" s="4" t="s">
        <v>33</v>
      </c>
      <c r="D19" s="4">
        <v>16500</v>
      </c>
      <c r="E19" s="4">
        <v>9850</v>
      </c>
      <c r="F19" s="4" t="s">
        <v>9</v>
      </c>
    </row>
    <row r="20" spans="1:6">
      <c r="A20" s="3" t="s">
        <v>25</v>
      </c>
      <c r="B20" s="3" t="s">
        <v>50</v>
      </c>
      <c r="C20" s="4" t="s">
        <v>33</v>
      </c>
      <c r="D20" s="4">
        <v>17500</v>
      </c>
      <c r="E20" s="4">
        <v>10850</v>
      </c>
      <c r="F20" s="4" t="s">
        <v>9</v>
      </c>
    </row>
    <row r="21" spans="1:6">
      <c r="A21" s="3" t="s">
        <v>25</v>
      </c>
      <c r="B21" s="3" t="s">
        <v>50</v>
      </c>
      <c r="C21" s="4" t="s">
        <v>33</v>
      </c>
      <c r="D21" s="4">
        <v>18000</v>
      </c>
      <c r="E21" s="4">
        <v>11350</v>
      </c>
      <c r="F21" s="4" t="s">
        <v>9</v>
      </c>
    </row>
    <row r="22" spans="1:6">
      <c r="A22" s="3" t="s">
        <v>25</v>
      </c>
      <c r="B22" s="3" t="s">
        <v>50</v>
      </c>
      <c r="C22" s="4" t="s">
        <v>33</v>
      </c>
      <c r="D22" s="4">
        <v>19500</v>
      </c>
      <c r="E22" s="4">
        <v>12070</v>
      </c>
      <c r="F22" s="4" t="s">
        <v>9</v>
      </c>
    </row>
    <row r="23" spans="1:6">
      <c r="A23" s="3" t="s">
        <v>25</v>
      </c>
      <c r="B23" s="3" t="s">
        <v>51</v>
      </c>
      <c r="C23" s="4" t="s">
        <v>33</v>
      </c>
      <c r="D23" s="4">
        <v>22000</v>
      </c>
      <c r="E23" s="4">
        <v>15090</v>
      </c>
      <c r="F23" s="4" t="s">
        <v>9</v>
      </c>
    </row>
    <row r="24" spans="1:6">
      <c r="A24" s="3" t="s">
        <v>25</v>
      </c>
      <c r="B24" s="3" t="s">
        <v>24</v>
      </c>
      <c r="C24" s="4" t="s">
        <v>33</v>
      </c>
      <c r="D24" s="4">
        <v>14500</v>
      </c>
      <c r="E24" s="4">
        <v>6495</v>
      </c>
      <c r="F24" s="4" t="s">
        <v>9</v>
      </c>
    </row>
    <row r="25" spans="1:6">
      <c r="A25" s="3" t="s">
        <v>35</v>
      </c>
      <c r="B25" s="3" t="s">
        <v>26</v>
      </c>
      <c r="C25" s="4" t="s">
        <v>33</v>
      </c>
      <c r="D25" s="4">
        <v>16000</v>
      </c>
      <c r="E25" s="4">
        <v>10080</v>
      </c>
      <c r="F25" s="4" t="s">
        <v>9</v>
      </c>
    </row>
    <row r="26" spans="1:6">
      <c r="A26" s="3" t="s">
        <v>35</v>
      </c>
      <c r="B26" s="3" t="s">
        <v>26</v>
      </c>
      <c r="C26" s="4" t="s">
        <v>33</v>
      </c>
      <c r="D26" s="4">
        <v>19500</v>
      </c>
      <c r="E26" s="4">
        <v>13470</v>
      </c>
      <c r="F26" s="4" t="s">
        <v>9</v>
      </c>
    </row>
    <row r="27" spans="1:6">
      <c r="A27" s="3" t="s">
        <v>35</v>
      </c>
      <c r="B27" s="3" t="s">
        <v>26</v>
      </c>
      <c r="C27" s="4" t="s">
        <v>33</v>
      </c>
      <c r="D27" s="4">
        <v>22000</v>
      </c>
      <c r="E27" s="4">
        <v>15750</v>
      </c>
      <c r="F27" s="4" t="s">
        <v>9</v>
      </c>
    </row>
    <row r="28" spans="1:6">
      <c r="A28" s="3" t="s">
        <v>35</v>
      </c>
      <c r="B28" s="3" t="s">
        <v>41</v>
      </c>
      <c r="C28" s="4" t="s">
        <v>33</v>
      </c>
      <c r="D28" s="4">
        <v>10050</v>
      </c>
      <c r="E28" s="4">
        <v>5100</v>
      </c>
      <c r="F28" s="4" t="s">
        <v>9</v>
      </c>
    </row>
    <row r="29" spans="1:6">
      <c r="A29" s="3" t="s">
        <v>35</v>
      </c>
      <c r="B29" s="3" t="s">
        <v>42</v>
      </c>
      <c r="C29" s="4" t="s">
        <v>33</v>
      </c>
      <c r="D29" s="4">
        <v>11500</v>
      </c>
      <c r="E29" s="4">
        <v>6270</v>
      </c>
      <c r="F29" s="4" t="s">
        <v>9</v>
      </c>
    </row>
    <row r="30" spans="1:6">
      <c r="A30" s="3" t="s">
        <v>35</v>
      </c>
      <c r="B30" s="3" t="s">
        <v>43</v>
      </c>
      <c r="C30" s="4" t="s">
        <v>33</v>
      </c>
      <c r="D30" s="4">
        <v>11500</v>
      </c>
      <c r="E30" s="4">
        <v>6210</v>
      </c>
      <c r="F30" s="4" t="s">
        <v>9</v>
      </c>
    </row>
    <row r="31" spans="1:6">
      <c r="A31" s="3" t="s">
        <v>35</v>
      </c>
      <c r="B31" s="3" t="s">
        <v>44</v>
      </c>
      <c r="C31" s="4" t="s">
        <v>33</v>
      </c>
      <c r="D31" s="4">
        <v>12500</v>
      </c>
      <c r="E31" s="4">
        <v>7210</v>
      </c>
      <c r="F31" s="4" t="s">
        <v>9</v>
      </c>
    </row>
    <row r="32" spans="1:6">
      <c r="A32" s="3" t="s">
        <v>35</v>
      </c>
      <c r="B32" s="3" t="s">
        <v>45</v>
      </c>
      <c r="C32" s="4" t="s">
        <v>33</v>
      </c>
      <c r="D32" s="4">
        <v>14000</v>
      </c>
      <c r="E32" s="4">
        <v>8480</v>
      </c>
      <c r="F32" s="4" t="s">
        <v>9</v>
      </c>
    </row>
    <row r="33" spans="1:6">
      <c r="A33" s="3" t="s">
        <v>35</v>
      </c>
      <c r="B33" s="3" t="s">
        <v>46</v>
      </c>
      <c r="C33" s="4" t="s">
        <v>33</v>
      </c>
      <c r="D33" s="4">
        <v>14500</v>
      </c>
      <c r="E33" s="4">
        <v>8980</v>
      </c>
      <c r="F33" s="4" t="s">
        <v>9</v>
      </c>
    </row>
    <row r="34" spans="1:6">
      <c r="A34" s="3" t="s">
        <v>35</v>
      </c>
      <c r="B34" s="3" t="s">
        <v>40</v>
      </c>
      <c r="C34" s="4" t="s">
        <v>33</v>
      </c>
      <c r="D34" s="5">
        <v>19500</v>
      </c>
      <c r="E34" s="4">
        <v>992.5</v>
      </c>
      <c r="F34" s="4" t="s">
        <v>9</v>
      </c>
    </row>
    <row r="35" spans="1:6">
      <c r="A35" s="3" t="s">
        <v>35</v>
      </c>
      <c r="B35" s="3" t="s">
        <v>39</v>
      </c>
      <c r="C35" s="4" t="s">
        <v>33</v>
      </c>
      <c r="D35" s="5">
        <v>23000</v>
      </c>
      <c r="E35" s="4">
        <v>15500</v>
      </c>
      <c r="F35" s="4">
        <v>1212</v>
      </c>
    </row>
    <row r="36" spans="1:6">
      <c r="A36" s="3" t="s">
        <v>2</v>
      </c>
      <c r="B36" s="3" t="s">
        <v>27</v>
      </c>
      <c r="C36" s="4" t="s">
        <v>34</v>
      </c>
      <c r="D36" s="4">
        <v>9500</v>
      </c>
      <c r="E36" s="4">
        <v>3880</v>
      </c>
      <c r="F36" s="4">
        <v>280.89999999999998</v>
      </c>
    </row>
    <row r="37" spans="1:6">
      <c r="A37" s="3" t="s">
        <v>2</v>
      </c>
      <c r="B37" s="3" t="s">
        <v>28</v>
      </c>
      <c r="C37" s="4" t="s">
        <v>34</v>
      </c>
      <c r="D37" s="4">
        <v>9500</v>
      </c>
      <c r="E37" s="4">
        <v>3750</v>
      </c>
      <c r="F37" s="4">
        <v>358.7</v>
      </c>
    </row>
    <row r="38" spans="1:6">
      <c r="A38" s="3" t="s">
        <v>2</v>
      </c>
      <c r="B38" s="3" t="s">
        <v>28</v>
      </c>
      <c r="C38" s="4" t="s">
        <v>34</v>
      </c>
      <c r="D38" s="4">
        <v>9500</v>
      </c>
      <c r="E38" s="4">
        <v>3533</v>
      </c>
      <c r="F38" s="4">
        <v>453.4</v>
      </c>
    </row>
    <row r="39" spans="1:6">
      <c r="A39" s="3" t="s">
        <v>2</v>
      </c>
      <c r="B39" s="3" t="s">
        <v>29</v>
      </c>
      <c r="C39" s="4" t="s">
        <v>34</v>
      </c>
      <c r="D39" s="4">
        <f>2250*2.205</f>
        <v>4961.25</v>
      </c>
      <c r="E39" s="4">
        <f>658*2.205</f>
        <v>1450.89</v>
      </c>
      <c r="F39" s="4">
        <v>105.944</v>
      </c>
    </row>
    <row r="40" spans="1:6">
      <c r="A40" s="3" t="s">
        <v>2</v>
      </c>
      <c r="B40" s="3" t="s">
        <v>30</v>
      </c>
      <c r="C40" s="4" t="s">
        <v>34</v>
      </c>
      <c r="D40" s="4">
        <f>2270*2.205</f>
        <v>5005.3500000000004</v>
      </c>
      <c r="E40" s="4">
        <f>715 *2.205</f>
        <v>1576.575</v>
      </c>
      <c r="F40" s="4">
        <v>120.06986999999999</v>
      </c>
    </row>
    <row r="41" spans="1:6">
      <c r="A41" s="3" t="s">
        <v>2</v>
      </c>
      <c r="B41" s="3" t="s">
        <v>59</v>
      </c>
      <c r="C41" s="4" t="s">
        <v>34</v>
      </c>
      <c r="D41" s="4">
        <v>9990</v>
      </c>
      <c r="E41" s="4">
        <v>2200</v>
      </c>
      <c r="F41" s="4" t="s">
        <v>9</v>
      </c>
    </row>
    <row r="42" spans="1:6">
      <c r="A42" s="3" t="s">
        <v>2</v>
      </c>
      <c r="B42" s="3" t="s">
        <v>60</v>
      </c>
      <c r="C42" s="4" t="s">
        <v>34</v>
      </c>
      <c r="D42" s="4">
        <v>10360</v>
      </c>
      <c r="E42" s="4">
        <v>3498</v>
      </c>
      <c r="F42" s="4" t="s">
        <v>9</v>
      </c>
    </row>
    <row r="43" spans="1:6">
      <c r="A43" s="3" t="s">
        <v>2</v>
      </c>
      <c r="B43" s="3" t="s">
        <v>61</v>
      </c>
      <c r="C43" s="4" t="s">
        <v>34</v>
      </c>
      <c r="D43" s="4">
        <v>9350</v>
      </c>
      <c r="E43" s="4">
        <v>4100</v>
      </c>
      <c r="F43" s="4" t="s">
        <v>9</v>
      </c>
    </row>
    <row r="44" spans="1:6">
      <c r="A44" s="3" t="s">
        <v>2</v>
      </c>
      <c r="B44" s="3" t="s">
        <v>62</v>
      </c>
      <c r="C44" s="4" t="s">
        <v>34</v>
      </c>
      <c r="D44" s="4">
        <v>8550</v>
      </c>
      <c r="E44" s="4">
        <v>3953</v>
      </c>
      <c r="F44" s="4">
        <v>319</v>
      </c>
    </row>
    <row r="45" spans="1:6">
      <c r="A45" s="3" t="s">
        <v>2</v>
      </c>
      <c r="B45" s="3" t="s">
        <v>63</v>
      </c>
      <c r="C45" s="4" t="s">
        <v>34</v>
      </c>
      <c r="D45" s="4">
        <v>9050</v>
      </c>
      <c r="E45" s="4">
        <v>4189</v>
      </c>
      <c r="F45" s="4">
        <v>319</v>
      </c>
    </row>
    <row r="46" spans="1:6">
      <c r="A46" s="3" t="s">
        <v>2</v>
      </c>
      <c r="B46" s="3" t="s">
        <v>64</v>
      </c>
      <c r="C46" s="4" t="s">
        <v>34</v>
      </c>
      <c r="D46" s="4">
        <v>9990</v>
      </c>
      <c r="E46" s="4">
        <v>4677</v>
      </c>
      <c r="F46" s="4">
        <v>319</v>
      </c>
    </row>
    <row r="47" spans="1:6">
      <c r="A47" s="3" t="s">
        <v>2</v>
      </c>
      <c r="B47" s="3" t="s">
        <v>65</v>
      </c>
      <c r="C47" s="4" t="s">
        <v>34</v>
      </c>
      <c r="D47" s="4">
        <v>11030</v>
      </c>
      <c r="E47" s="4">
        <v>5717</v>
      </c>
      <c r="F47" s="4">
        <v>281</v>
      </c>
    </row>
    <row r="48" spans="1:6">
      <c r="A48" s="3" t="s">
        <v>18</v>
      </c>
      <c r="B48" s="3" t="s">
        <v>54</v>
      </c>
      <c r="C48" s="4" t="s">
        <v>34</v>
      </c>
      <c r="D48" s="4">
        <v>10582.2</v>
      </c>
      <c r="E48" s="4">
        <v>5291.09</v>
      </c>
      <c r="F48" s="4">
        <v>706</v>
      </c>
    </row>
    <row r="49" spans="1:10">
      <c r="A49" s="3" t="s">
        <v>25</v>
      </c>
      <c r="B49" s="3" t="s">
        <v>55</v>
      </c>
      <c r="C49" s="4" t="s">
        <v>34</v>
      </c>
      <c r="D49" s="4">
        <v>14500</v>
      </c>
      <c r="E49" s="4">
        <v>6900</v>
      </c>
      <c r="F49" s="4" t="s">
        <v>9</v>
      </c>
    </row>
    <row r="50" spans="1:10">
      <c r="A50" s="3" t="s">
        <v>25</v>
      </c>
      <c r="B50" s="3" t="s">
        <v>56</v>
      </c>
      <c r="C50" s="4" t="s">
        <v>34</v>
      </c>
      <c r="D50" s="4">
        <v>14330</v>
      </c>
      <c r="E50" s="4">
        <v>6500</v>
      </c>
      <c r="F50" s="5">
        <v>477</v>
      </c>
    </row>
    <row r="51" spans="1:10">
      <c r="A51" s="3" t="s">
        <v>25</v>
      </c>
      <c r="B51" s="3" t="s">
        <v>57</v>
      </c>
      <c r="C51" s="4" t="s">
        <v>34</v>
      </c>
      <c r="D51" s="4">
        <v>25950</v>
      </c>
      <c r="E51" s="4">
        <v>13650</v>
      </c>
      <c r="F51" s="4" t="s">
        <v>9</v>
      </c>
    </row>
    <row r="52" spans="1:10">
      <c r="A52" s="3" t="s">
        <v>25</v>
      </c>
      <c r="B52" s="3" t="s">
        <v>58</v>
      </c>
      <c r="C52" s="4" t="s">
        <v>34</v>
      </c>
      <c r="D52" s="4">
        <v>14500</v>
      </c>
      <c r="E52" s="4">
        <v>7980</v>
      </c>
      <c r="F52" s="5"/>
    </row>
    <row r="53" spans="1:10">
      <c r="A53" s="3" t="s">
        <v>35</v>
      </c>
      <c r="B53" s="3" t="s">
        <v>36</v>
      </c>
      <c r="C53" s="4" t="s">
        <v>34</v>
      </c>
      <c r="D53" s="4">
        <v>16000</v>
      </c>
      <c r="E53" s="4">
        <v>10080</v>
      </c>
      <c r="F53" s="4" t="s">
        <v>9</v>
      </c>
    </row>
    <row r="54" spans="1:10">
      <c r="A54" s="3" t="s">
        <v>35</v>
      </c>
      <c r="B54" s="3" t="s">
        <v>36</v>
      </c>
      <c r="C54" s="4" t="s">
        <v>34</v>
      </c>
      <c r="D54" s="4">
        <v>19500</v>
      </c>
      <c r="E54" s="4">
        <v>13470</v>
      </c>
      <c r="F54" s="4" t="s">
        <v>9</v>
      </c>
    </row>
    <row r="55" spans="1:10">
      <c r="A55" s="3" t="s">
        <v>35</v>
      </c>
      <c r="B55" s="3" t="s">
        <v>36</v>
      </c>
      <c r="C55" s="4" t="s">
        <v>34</v>
      </c>
      <c r="D55" s="4">
        <v>22000</v>
      </c>
      <c r="E55" s="4">
        <v>15750</v>
      </c>
      <c r="F55" s="4" t="s">
        <v>9</v>
      </c>
      <c r="J55" s="2"/>
    </row>
    <row r="56" spans="1:10">
      <c r="A56" s="3" t="s">
        <v>35</v>
      </c>
      <c r="B56" s="3" t="s">
        <v>37</v>
      </c>
      <c r="C56" s="4" t="s">
        <v>34</v>
      </c>
      <c r="D56" s="4">
        <v>10001</v>
      </c>
      <c r="E56" s="4">
        <v>6000</v>
      </c>
      <c r="F56" s="4" t="s">
        <v>9</v>
      </c>
    </row>
  </sheetData>
  <phoneticPr fontId="1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E837-A971-4A7E-9AA2-4A94197222C2}">
  <dimension ref="A1:F7"/>
  <sheetViews>
    <sheetView tabSelected="1" workbookViewId="0">
      <selection activeCell="F16" sqref="F16"/>
    </sheetView>
  </sheetViews>
  <sheetFormatPr defaultRowHeight="18"/>
  <sheetData>
    <row r="1" spans="1:6">
      <c r="A1" t="s">
        <v>0</v>
      </c>
      <c r="B1" t="s">
        <v>1</v>
      </c>
      <c r="C1" s="1"/>
      <c r="D1" s="1"/>
      <c r="E1" s="1"/>
      <c r="F1" s="1"/>
    </row>
    <row r="2" spans="1:6">
      <c r="B2" t="s">
        <v>19</v>
      </c>
      <c r="C2" s="1"/>
      <c r="D2" s="1"/>
      <c r="E2" s="1"/>
      <c r="F2" s="1"/>
    </row>
    <row r="3" spans="1:6">
      <c r="B3" t="s">
        <v>31</v>
      </c>
      <c r="C3" s="1"/>
      <c r="D3" s="1"/>
      <c r="E3" s="1"/>
      <c r="F3" s="1"/>
    </row>
    <row r="4" spans="1:6">
      <c r="B4" t="s">
        <v>52</v>
      </c>
      <c r="C4" s="1"/>
      <c r="D4" s="1"/>
      <c r="E4" s="1"/>
      <c r="F4" s="1"/>
    </row>
    <row r="5" spans="1:6">
      <c r="B5" t="s">
        <v>53</v>
      </c>
      <c r="C5" s="1"/>
      <c r="D5" s="1"/>
      <c r="E5" s="1"/>
      <c r="F5" s="1"/>
    </row>
    <row r="6" spans="1:6">
      <c r="B6" t="s">
        <v>38</v>
      </c>
      <c r="C6" s="1"/>
      <c r="D6" s="1"/>
      <c r="E6" s="1"/>
      <c r="F6" s="1"/>
    </row>
    <row r="7" spans="1:6">
      <c r="C7" s="1"/>
      <c r="D7" s="1"/>
      <c r="E7" s="1"/>
      <c r="F7" s="1"/>
    </row>
  </sheetData>
  <phoneticPr fontId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 vehicle list</vt:lpstr>
      <vt:lpstr>soruce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dcterms:created xsi:type="dcterms:W3CDTF">2015-06-05T18:19:34Z</dcterms:created>
  <dcterms:modified xsi:type="dcterms:W3CDTF">2022-04-02T04:54:15Z</dcterms:modified>
</cp:coreProperties>
</file>